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84"/>
  </bookViews>
  <sheets>
    <sheet name="定稿11.29" sheetId="5" r:id="rId1"/>
  </sheets>
  <definedNames>
    <definedName name="_xlnm._FilterDatabase" localSheetId="0" hidden="1">定稿11.29!$A$5:$J$13</definedName>
    <definedName name="_xlnm.Print_Area">#N/A</definedName>
    <definedName name="_xlnm.Print_Titles">#N/A</definedName>
    <definedName name="_xlnm.Print_Titles" localSheetId="0">定稿11.29!$1:$5</definedName>
  </definedNames>
  <calcPr calcId="144525"/>
</workbook>
</file>

<file path=xl/sharedStrings.xml><?xml version="1.0" encoding="utf-8"?>
<sst xmlns="http://schemas.openxmlformats.org/spreadsheetml/2006/main" count="27" uniqueCount="27">
  <si>
    <t>云溪区2023年一般公共预算安排汇总表</t>
  </si>
  <si>
    <t>单位：万元</t>
  </si>
  <si>
    <t>单 位      项 目</t>
  </si>
  <si>
    <t>人员
经费</t>
  </si>
  <si>
    <t>公用
经费</t>
  </si>
  <si>
    <t>专项经费</t>
  </si>
  <si>
    <t>非税收入</t>
  </si>
  <si>
    <t>合计</t>
  </si>
  <si>
    <t>2023专项经费明细</t>
  </si>
  <si>
    <t>本级安排</t>
  </si>
  <si>
    <t>上级安排</t>
  </si>
  <si>
    <t>列收列支</t>
  </si>
  <si>
    <t>统筹财力</t>
  </si>
  <si>
    <t>其他农林水支出</t>
  </si>
  <si>
    <r>
      <rPr>
        <b/>
        <sz val="11"/>
        <rFont val="宋体"/>
        <charset val="134"/>
      </rPr>
      <t>本级安排：</t>
    </r>
    <r>
      <rPr>
        <b/>
        <sz val="11"/>
        <color theme="1"/>
        <rFont val="宋体"/>
        <charset val="134"/>
      </rPr>
      <t>农业保险62.92、村级集体经济发展引导资金10、乡村振兴</t>
    </r>
    <r>
      <rPr>
        <b/>
        <sz val="11"/>
        <rFont val="宋体"/>
        <charset val="134"/>
      </rPr>
      <t>衔接工作经费30、</t>
    </r>
    <r>
      <rPr>
        <b/>
        <sz val="11"/>
        <color rgb="FFFF0000"/>
        <rFont val="宋体"/>
        <charset val="134"/>
      </rPr>
      <t>乡村振兴衔接配套经费（含创业致富带头人培训经费）690</t>
    </r>
    <r>
      <rPr>
        <b/>
        <sz val="11"/>
        <rFont val="宋体"/>
        <charset val="134"/>
      </rPr>
      <t>、防贫责任险36.18、乡村振兴保靖县对口帮扶资金20、</t>
    </r>
    <r>
      <rPr>
        <b/>
        <sz val="11"/>
        <color theme="1"/>
        <rFont val="宋体"/>
        <charset val="134"/>
      </rPr>
      <t>美丽乡村建设（人居环境整治、美丽乡村）205.5、农村宅基地管理与改革经费20、农村村民建房经营服务性收费40、受污染耕地安全利用专项工作经费40、农村户用卫生厕所改（新）建20、长江禁捕39、化肥减量增效50、采砂服务中心公务船专项经费28.6、第三次全国土壤普查经费100、</t>
    </r>
    <r>
      <rPr>
        <b/>
        <sz val="11"/>
        <rFont val="宋体"/>
        <charset val="134"/>
      </rPr>
      <t>河道水库保洁工作经费90、防汛抗旱7、森林防火14、</t>
    </r>
    <r>
      <rPr>
        <b/>
        <sz val="11"/>
        <color theme="1"/>
        <rFont val="宋体"/>
        <charset val="134"/>
      </rPr>
      <t>村级（社区）组织运转经费2005、重点工作绩效评估先进村（社区）奖励经费30、线上协调应急10</t>
    </r>
    <r>
      <rPr>
        <b/>
        <sz val="11"/>
        <rFont val="宋体"/>
        <charset val="134"/>
      </rPr>
      <t xml:space="preserve">
上级安排：保民生农林水支出6336</t>
    </r>
  </si>
  <si>
    <t>十二、交通运输</t>
  </si>
  <si>
    <t>交通运输局机关</t>
  </si>
  <si>
    <r>
      <rPr>
        <sz val="11"/>
        <rFont val="宋体"/>
        <charset val="134"/>
      </rPr>
      <t>水上治理三乱及安全监管15、</t>
    </r>
    <r>
      <rPr>
        <b/>
        <sz val="11"/>
        <rFont val="宋体"/>
        <charset val="134"/>
      </rPr>
      <t>船舶污染物免费接收工作经费100、不停车检测系统工程115</t>
    </r>
  </si>
  <si>
    <t>道路运输服务中心</t>
  </si>
  <si>
    <t>客运市场秩序整治8、危险化学品运输监控平台安全运营20</t>
  </si>
  <si>
    <t>公路建设和养护中心</t>
  </si>
  <si>
    <t>农村公路养护中心</t>
  </si>
  <si>
    <t>Y799线平安桥工程配套资金54</t>
  </si>
  <si>
    <t>交通执法大队</t>
  </si>
  <si>
    <t>执法运营工作经费100</t>
  </si>
  <si>
    <t>其他交通运输支出</t>
  </si>
  <si>
    <t>线上协调应急10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</si>
</sst>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6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43" fontId="2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51" applyFont="1" applyAlignment="1">
      <alignment vertical="center" wrapText="1"/>
    </xf>
    <xf numFmtId="0" fontId="3" fillId="0" borderId="0" xfId="51" applyFont="1" applyAlignment="1">
      <alignment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0" xfId="51" applyFont="1" applyFill="1" applyAlignment="1">
      <alignment horizontal="left" vertical="center" wrapText="1"/>
    </xf>
    <xf numFmtId="0" fontId="2" fillId="0" borderId="0" xfId="51" applyFont="1" applyFill="1" applyAlignment="1">
      <alignment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0" borderId="2" xfId="51" applyFont="1" applyFill="1" applyBorder="1" applyAlignment="1">
      <alignment vertical="center" wrapText="1"/>
    </xf>
    <xf numFmtId="43" fontId="6" fillId="0" borderId="2" xfId="52" applyNumberFormat="1" applyFont="1" applyFill="1" applyBorder="1" applyAlignment="1" applyProtection="1">
      <alignment horizontal="center" vertical="center" wrapText="1"/>
    </xf>
    <xf numFmtId="43" fontId="6" fillId="0" borderId="2" xfId="51" applyNumberFormat="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vertical="center" wrapText="1"/>
    </xf>
    <xf numFmtId="43" fontId="6" fillId="2" borderId="2" xfId="51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0" borderId="0" xfId="51" applyFont="1" applyFill="1" applyAlignment="1">
      <alignment horizontal="right" vertical="center" wrapText="1"/>
    </xf>
    <xf numFmtId="43" fontId="6" fillId="0" borderId="2" xfId="51" applyNumberFormat="1" applyFont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vertical="center" wrapText="1"/>
    </xf>
    <xf numFmtId="0" fontId="7" fillId="2" borderId="2" xfId="51" applyNumberFormat="1" applyFont="1" applyFill="1" applyBorder="1" applyAlignment="1">
      <alignment vertical="center" wrapText="1"/>
    </xf>
    <xf numFmtId="0" fontId="7" fillId="0" borderId="2" xfId="51" applyNumberFormat="1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  <cellStyle name="千位分隔 2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609600</xdr:colOff>
      <xdr:row>13</xdr:row>
      <xdr:rowOff>0</xdr:rowOff>
    </xdr:from>
    <xdr:to>
      <xdr:col>1</xdr:col>
      <xdr:colOff>685800</xdr:colOff>
      <xdr:row>14</xdr:row>
      <xdr:rowOff>28575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09600" y="749363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88" zoomScaleNormal="88" topLeftCell="B1" workbookViewId="0">
      <selection activeCell="F6" sqref="F6"/>
    </sheetView>
  </sheetViews>
  <sheetFormatPr defaultColWidth="8.75833333333333" defaultRowHeight="13.5"/>
  <cols>
    <col min="1" max="1" width="14.5" style="2" hidden="1" customWidth="1"/>
    <col min="2" max="2" width="22.125" style="2" customWidth="1"/>
    <col min="3" max="4" width="13.625" style="2" customWidth="1"/>
    <col min="5" max="5" width="14.125" style="2" customWidth="1"/>
    <col min="6" max="8" width="12.625" style="2" customWidth="1"/>
    <col min="9" max="9" width="14.875" style="2" customWidth="1"/>
    <col min="10" max="10" width="38.375" style="2" customWidth="1"/>
    <col min="11" max="16384" width="8.75833333333333" style="2"/>
  </cols>
  <sheetData>
    <row r="1" s="1" customFormat="1" ht="15.95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="2" customFormat="1" ht="24" spans="1:10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</row>
    <row r="3" s="2" customFormat="1" ht="17.1" customHeight="1" spans="1:10">
      <c r="A3" s="4"/>
      <c r="B3" s="6"/>
      <c r="C3" s="6"/>
      <c r="D3" s="7"/>
      <c r="E3" s="7"/>
      <c r="F3" s="7"/>
      <c r="G3" s="7"/>
      <c r="H3" s="7"/>
      <c r="I3" s="7"/>
      <c r="J3" s="21" t="s">
        <v>1</v>
      </c>
    </row>
    <row r="4" s="2" customFormat="1" ht="20.25" spans="1:10">
      <c r="A4" s="4"/>
      <c r="B4" s="8" t="s">
        <v>2</v>
      </c>
      <c r="C4" s="9" t="s">
        <v>3</v>
      </c>
      <c r="D4" s="9" t="s">
        <v>4</v>
      </c>
      <c r="E4" s="10" t="s">
        <v>5</v>
      </c>
      <c r="F4" s="10"/>
      <c r="G4" s="11" t="s">
        <v>6</v>
      </c>
      <c r="H4" s="12"/>
      <c r="I4" s="10" t="s">
        <v>7</v>
      </c>
      <c r="J4" s="10" t="s">
        <v>8</v>
      </c>
    </row>
    <row r="5" s="2" customFormat="1" ht="20.25" spans="1:10">
      <c r="A5" s="4"/>
      <c r="B5" s="8"/>
      <c r="C5" s="9"/>
      <c r="D5" s="9"/>
      <c r="E5" s="10" t="s">
        <v>9</v>
      </c>
      <c r="F5" s="10" t="s">
        <v>10</v>
      </c>
      <c r="G5" s="10" t="s">
        <v>11</v>
      </c>
      <c r="H5" s="10" t="s">
        <v>12</v>
      </c>
      <c r="I5" s="10"/>
      <c r="J5" s="10"/>
    </row>
    <row r="6" s="2" customFormat="1" ht="261" customHeight="1" spans="1:10">
      <c r="A6" s="13"/>
      <c r="B6" s="14" t="s">
        <v>13</v>
      </c>
      <c r="C6" s="15"/>
      <c r="D6" s="15"/>
      <c r="E6" s="16">
        <v>3548.2</v>
      </c>
      <c r="F6" s="16">
        <v>6336</v>
      </c>
      <c r="G6" s="16"/>
      <c r="H6" s="16"/>
      <c r="I6" s="22">
        <f>C6+D6+E6+F6+G6</f>
        <v>9884.2</v>
      </c>
      <c r="J6" s="23" t="s">
        <v>14</v>
      </c>
    </row>
    <row r="7" s="2" customFormat="1" ht="20.25" spans="1:10">
      <c r="A7" s="13"/>
      <c r="B7" s="17" t="s">
        <v>15</v>
      </c>
      <c r="C7" s="18">
        <f t="shared" ref="C7:I7" si="0">SUM(C8:C13)</f>
        <v>2436.7325936</v>
      </c>
      <c r="D7" s="18">
        <f t="shared" si="0"/>
        <v>284.30784</v>
      </c>
      <c r="E7" s="18">
        <f t="shared" si="0"/>
        <v>422</v>
      </c>
      <c r="F7" s="18">
        <f t="shared" si="0"/>
        <v>0</v>
      </c>
      <c r="G7" s="18">
        <f t="shared" si="0"/>
        <v>675</v>
      </c>
      <c r="H7" s="18">
        <f t="shared" si="0"/>
        <v>270</v>
      </c>
      <c r="I7" s="18">
        <f t="shared" si="0"/>
        <v>3818.0404336</v>
      </c>
      <c r="J7" s="24"/>
    </row>
    <row r="8" s="2" customFormat="1" ht="49.5" customHeight="1" spans="1:10">
      <c r="A8" s="19">
        <v>402001</v>
      </c>
      <c r="B8" s="14" t="s">
        <v>16</v>
      </c>
      <c r="C8" s="15">
        <v>436.3872108</v>
      </c>
      <c r="D8" s="15">
        <v>56.82828</v>
      </c>
      <c r="E8" s="16">
        <v>230</v>
      </c>
      <c r="F8" s="16"/>
      <c r="G8" s="16">
        <v>300</v>
      </c>
      <c r="H8" s="16">
        <v>120</v>
      </c>
      <c r="I8" s="22">
        <f t="shared" ref="I8:I13" si="1">C8+D8+E8+F8+G8</f>
        <v>1023.2154908</v>
      </c>
      <c r="J8" s="25" t="s">
        <v>17</v>
      </c>
    </row>
    <row r="9" s="2" customFormat="1" ht="33" customHeight="1" spans="1:10">
      <c r="A9" s="19">
        <v>402002</v>
      </c>
      <c r="B9" s="14" t="s">
        <v>18</v>
      </c>
      <c r="C9" s="15">
        <v>435.2451176</v>
      </c>
      <c r="D9" s="15">
        <v>41.958312</v>
      </c>
      <c r="E9" s="16">
        <v>28</v>
      </c>
      <c r="F9" s="16"/>
      <c r="G9" s="16"/>
      <c r="H9" s="16"/>
      <c r="I9" s="22">
        <f t="shared" si="1"/>
        <v>505.2034296</v>
      </c>
      <c r="J9" s="25" t="s">
        <v>19</v>
      </c>
    </row>
    <row r="10" s="2" customFormat="1" ht="28" customHeight="1" spans="1:10">
      <c r="A10" s="20">
        <v>406001</v>
      </c>
      <c r="B10" s="14" t="s">
        <v>20</v>
      </c>
      <c r="C10" s="15">
        <v>692.8501136</v>
      </c>
      <c r="D10" s="15">
        <v>67.925016</v>
      </c>
      <c r="E10" s="16"/>
      <c r="F10" s="16"/>
      <c r="G10" s="16">
        <v>375</v>
      </c>
      <c r="H10" s="16">
        <v>150</v>
      </c>
      <c r="I10" s="22">
        <f t="shared" si="1"/>
        <v>1135.7751296</v>
      </c>
      <c r="J10" s="23"/>
    </row>
    <row r="11" s="2" customFormat="1" ht="31" customHeight="1" spans="1:10">
      <c r="A11" s="19">
        <v>402003</v>
      </c>
      <c r="B11" s="14" t="s">
        <v>21</v>
      </c>
      <c r="C11" s="15">
        <v>237.2732584</v>
      </c>
      <c r="D11" s="15">
        <v>22.738536</v>
      </c>
      <c r="E11" s="16">
        <v>54</v>
      </c>
      <c r="F11" s="16"/>
      <c r="G11" s="16"/>
      <c r="H11" s="16"/>
      <c r="I11" s="22">
        <f t="shared" si="1"/>
        <v>314.0117944</v>
      </c>
      <c r="J11" s="23" t="s">
        <v>22</v>
      </c>
    </row>
    <row r="12" s="2" customFormat="1" ht="49.5" customHeight="1" spans="1:10">
      <c r="A12" s="19">
        <v>402005</v>
      </c>
      <c r="B12" s="14" t="s">
        <v>23</v>
      </c>
      <c r="C12" s="15">
        <v>634.9768932</v>
      </c>
      <c r="D12" s="15">
        <v>94.857696</v>
      </c>
      <c r="E12" s="16">
        <v>100</v>
      </c>
      <c r="F12" s="16"/>
      <c r="G12" s="16"/>
      <c r="H12" s="16"/>
      <c r="I12" s="22">
        <f t="shared" si="1"/>
        <v>829.8345892</v>
      </c>
      <c r="J12" s="23" t="s">
        <v>24</v>
      </c>
    </row>
    <row r="13" s="2" customFormat="1" ht="20.25" spans="1:10">
      <c r="A13" s="13"/>
      <c r="B13" s="14" t="s">
        <v>25</v>
      </c>
      <c r="C13" s="15"/>
      <c r="D13" s="15"/>
      <c r="E13" s="16">
        <v>10</v>
      </c>
      <c r="F13" s="16"/>
      <c r="G13" s="16"/>
      <c r="H13" s="16"/>
      <c r="I13" s="22">
        <f t="shared" si="1"/>
        <v>10</v>
      </c>
      <c r="J13" s="23" t="s">
        <v>26</v>
      </c>
    </row>
    <row r="14" ht="15" customHeight="1"/>
  </sheetData>
  <autoFilter ref="A5:J13">
    <extLst/>
  </autoFilter>
  <mergeCells count="9">
    <mergeCell ref="B2:J2"/>
    <mergeCell ref="B3:C3"/>
    <mergeCell ref="E4:F4"/>
    <mergeCell ref="G4:H4"/>
    <mergeCell ref="B4:B5"/>
    <mergeCell ref="C4:C5"/>
    <mergeCell ref="D4:D5"/>
    <mergeCell ref="I4:I5"/>
    <mergeCell ref="J4:J5"/>
  </mergeCells>
  <printOptions horizontalCentered="1"/>
  <pageMargins left="0" right="0" top="0.393055555555556" bottom="0.393055555555556" header="0.5" footer="0.5"/>
  <pageSetup paperSize="9" scale="90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T 8 3 "   r g b C l r = " 8 F 9 C E C " / > < c o m m e n t   s : r e f = " M 1 0 9 "   r g b C l r = " 8 F 9 C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定稿11.29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YXQCZJYSG</dc:creator>
  <cp:lastModifiedBy>张志超</cp:lastModifiedBy>
  <dcterms:created xsi:type="dcterms:W3CDTF">2021-12-08T02:27:00Z</dcterms:created>
  <cp:lastPrinted>2022-02-17T07:40:00Z</cp:lastPrinted>
  <dcterms:modified xsi:type="dcterms:W3CDTF">2023-05-31T09:42:46Z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C14FFE899AB247029C01B3B43CBDA034</vt:lpwstr>
  </property>
  <property fmtid="{D5CDD505-2E9C-101B-9397-08002B2CF9AE}" pid="3" name="KSOProductBuildVer">
    <vt:lpwstr>2052-11.1.0.12980</vt:lpwstr>
  </property>
</Properties>
</file>