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2372" tabRatio="948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</workbook>
</file>

<file path=xl/calcChain.xml><?xml version="1.0" encoding="utf-8"?>
<calcChain xmlns="http://schemas.openxmlformats.org/spreadsheetml/2006/main">
  <c r="F6" i="16"/>
  <c r="F7"/>
  <c r="AG7"/>
  <c r="AG6"/>
  <c r="AG40"/>
  <c r="AG33"/>
  <c r="AG26"/>
  <c r="AG15"/>
  <c r="F8"/>
  <c r="F15"/>
  <c r="F26"/>
  <c r="F33"/>
  <c r="F40"/>
  <c r="F6" i="15"/>
  <c r="F7"/>
  <c r="G6"/>
  <c r="G7"/>
  <c r="Q6"/>
  <c r="Q7"/>
  <c r="F40"/>
  <c r="G40"/>
  <c r="Q40"/>
  <c r="R6"/>
  <c r="R7"/>
  <c r="R15"/>
  <c r="S6"/>
  <c r="S7"/>
  <c r="F33"/>
  <c r="R33"/>
  <c r="S33"/>
  <c r="F26"/>
  <c r="R26"/>
  <c r="S26"/>
  <c r="R32"/>
  <c r="R31"/>
  <c r="R30"/>
  <c r="F15"/>
  <c r="R21"/>
  <c r="R20"/>
  <c r="R19"/>
  <c r="S15"/>
  <c r="F8"/>
  <c r="G8"/>
  <c r="E34" i="10"/>
  <c r="D34"/>
  <c r="C34"/>
  <c r="E16"/>
  <c r="F7" i="9"/>
  <c r="G7"/>
  <c r="F8"/>
  <c r="G8"/>
  <c r="J7"/>
  <c r="J8"/>
  <c r="F112"/>
  <c r="G112"/>
  <c r="F111"/>
  <c r="G111"/>
  <c r="J111"/>
  <c r="F116"/>
  <c r="G116"/>
  <c r="F117"/>
  <c r="G117"/>
  <c r="F95"/>
  <c r="G95"/>
  <c r="J95"/>
  <c r="F96"/>
  <c r="G96"/>
  <c r="F100"/>
  <c r="F101"/>
  <c r="G100"/>
  <c r="G101"/>
  <c r="F80"/>
  <c r="G80"/>
  <c r="F79"/>
  <c r="G79"/>
  <c r="J79"/>
  <c r="F84"/>
  <c r="F85"/>
  <c r="G84"/>
  <c r="G85"/>
  <c r="F26"/>
  <c r="G26"/>
  <c r="J26"/>
  <c r="F27"/>
  <c r="G27"/>
  <c r="F31"/>
  <c r="G31"/>
  <c r="G32"/>
  <c r="F32"/>
  <c r="F9"/>
  <c r="G9"/>
  <c r="J9"/>
  <c r="F10"/>
  <c r="G10"/>
  <c r="G15"/>
  <c r="K7" i="6"/>
  <c r="H7"/>
  <c r="K94"/>
  <c r="K95"/>
  <c r="K78"/>
  <c r="K79"/>
  <c r="K25"/>
</calcChain>
</file>

<file path=xl/sharedStrings.xml><?xml version="1.0" encoding="utf-8"?>
<sst xmlns="http://schemas.openxmlformats.org/spreadsheetml/2006/main" count="5047" uniqueCount="829">
  <si>
    <t>2025年部门预算公开表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</si>
  <si>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</si>
  <si>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</si>
  <si>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</si>
  <si>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</si>
  <si>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</si>
  <si>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</si>
  <si>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</si>
  <si>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</si>
  <si>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</si>
  <si>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</si>
  <si>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</si>
  <si>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</si>
  <si>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</si>
  <si>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</si>
  <si>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</si>
  <si>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</si>
  <si>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</si>
  <si>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</si>
  <si>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</si>
  <si>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</si>
  <si>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</si>
  <si>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</si>
  <si>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</si>
  <si>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</si>
  <si>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</si>
  <si>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</si>
  <si>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</si>
  <si>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</si>
  <si>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</si>
  <si>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</si>
  <si>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</si>
  <si>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</si>
  <si>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</si>
  <si>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</si>
  <si>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</si>
  <si>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</si>
  <si>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</si>
  <si>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</si>
  <si>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</si>
  <si>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</si>
  <si>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</si>
  <si>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</si>
  <si>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</si>
  <si>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</si>
  <si>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</si>
  <si>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</si>
  <si>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</si>
  <si>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</si>
  <si>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</si>
  <si>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</si>
  <si>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</si>
  <si>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</si>
  <si>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</si>
  <si>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</si>
  <si>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</si>
  <si>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</si>
  <si>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</si>
  <si>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</si>
  <si>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</si>
  <si>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</si>
  <si>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</si>
  <si>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</si>
  <si>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</si>
  <si>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</si>
  <si>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</si>
  <si>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</si>
  <si>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</si>
  <si>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</si>
  <si>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</si>
  <si>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</si>
  <si>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</si>
  <si>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</si>
  <si>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</si>
  <si>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</si>
  <si>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</si>
  <si>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</si>
  <si>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</si>
  <si>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</si>
  <si>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</si>
  <si>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</si>
  <si>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</si>
  <si>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</si>
  <si>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</si>
  <si>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</si>
  <si>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</si>
  <si>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</si>
  <si>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</si>
  <si>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</si>
  <si>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</si>
  <si>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</si>
  <si>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</si>
  <si>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</si>
  <si>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</si>
  <si>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</si>
  <si>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</si>
  <si>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</si>
  <si>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</si>
  <si>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</si>
  <si>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</si>
  <si>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</si>
  <si>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</si>
  <si>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</si>
  <si>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</si>
  <si>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</si>
  <si>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</si>
  <si>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</si>
  <si>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</si>
  <si>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</si>
  <si>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</si>
  <si>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</si>
  <si>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</si>
  <si>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</si>
  <si>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</si>
  <si>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</si>
  <si>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</si>
  <si>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</si>
  <si>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</si>
  <si>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</si>
  <si>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</si>
  <si>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</si>
  <si>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</si>
  <si>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</si>
  <si>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</si>
  <si>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</si>
  <si>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</si>
  <si>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</si>
  <si>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</si>
  <si>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</si>
  <si>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</si>
  <si>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</si>
  <si>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</si>
  <si>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</si>
  <si>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</si>
  <si>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</si>
  <si>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</si>
  <si>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</si>
  <si>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</si>
  <si>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</si>
  <si>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</si>
  <si>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</si>
  <si>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</si>
  <si>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</si>
  <si>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</si>
  <si>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</si>
  <si>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</si>
  <si>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</si>
  <si>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</si>
  <si>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</si>
  <si>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</si>
  <si>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</si>
  <si>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</si>
  <si>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</si>
  <si>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</si>
  <si>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</si>
  <si>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</si>
  <si>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</si>
  <si>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</si>
  <si>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</si>
  <si>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</si>
  <si>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</si>
  <si>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</si>
  <si>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</si>
  <si>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</si>
  <si>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</si>
  <si>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</si>
  <si>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</si>
  <si>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</si>
  <si>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</si>
  <si>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</si>
  <si>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</si>
  <si>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</si>
  <si>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</si>
  <si>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</si>
  <si>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</si>
  <si>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</si>
  <si>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</si>
  <si>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</si>
  <si>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</si>
  <si>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</si>
  <si>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</si>
  <si>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</si>
  <si>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</si>
  <si>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</si>
  <si>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</si>
  <si>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</si>
  <si>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</si>
  <si>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</si>
  <si>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</si>
  <si>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</si>
  <si>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</si>
  <si>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</si>
  <si>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</si>
  <si>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</si>
  <si>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</si>
  <si>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</si>
  <si>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</si>
  <si>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</si>
  <si>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</si>
  <si>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</si>
  <si>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</si>
  <si>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</si>
  <si>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</si>
  <si>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</si>
  <si>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</si>
  <si>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</si>
  <si>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</si>
  <si>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</si>
  <si>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</si>
  <si>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</si>
  <si>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</si>
  <si>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</si>
  <si>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</si>
  <si>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</si>
  <si>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</si>
  <si>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</si>
  <si>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</si>
  <si>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</si>
  <si>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</si>
  <si>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</si>
  <si>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</si>
  <si>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</si>
  <si>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</si>
  <si>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</si>
  <si>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</si>
  <si>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</si>
  <si>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</si>
  <si>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</si>
  <si>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</si>
  <si>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</si>
  <si>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</si>
  <si>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</si>
  <si>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</si>
  <si>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</si>
  <si>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</si>
  <si>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</si>
  <si>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</si>
  <si>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</si>
  <si>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</si>
  <si>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</si>
  <si>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</si>
  <si>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</si>
  <si>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</si>
  <si>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</si>
  <si>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</si>
  <si>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</si>
  <si>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</si>
  <si>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</si>
  <si>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</si>
  <si>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</si>
  <si>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</si>
  <si>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</si>
  <si>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</si>
  <si>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</si>
  <si>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</si>
  <si>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</si>
  <si>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</si>
  <si>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</si>
  <si>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</si>
  <si>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</si>
  <si>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</si>
  <si>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</si>
  <si>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</si>
  <si>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</si>
  <si>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</si>
  <si>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</si>
  <si>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</si>
  <si>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</si>
  <si>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</si>
  <si>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</si>
  <si>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</si>
  <si>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</si>
  <si>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</si>
  <si>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</si>
  <si>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</si>
  <si>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</si>
  <si>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</si>
  <si>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</si>
  <si>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</si>
  <si>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</si>
  <si>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</si>
  <si>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</si>
  <si>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</si>
  <si>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</si>
  <si>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</si>
  <si>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</si>
  <si>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</si>
  <si>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</si>
  <si>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</si>
  <si>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</si>
  <si>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</si>
  <si>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</si>
  <si>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</si>
  <si>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</si>
  <si>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</si>
  <si>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</si>
  <si>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</si>
  <si>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</si>
  <si>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</si>
  <si>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</si>
  <si>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</si>
  <si>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</si>
  <si>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</si>
  <si>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</si>
  <si>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</si>
  <si>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</si>
  <si>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</si>
  <si>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</si>
  <si>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</si>
  <si>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</si>
  <si>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</si>
  <si>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</si>
  <si>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</si>
  <si>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</si>
  <si>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</si>
  <si>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</si>
  <si>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</si>
  <si>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</si>
  <si>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</si>
  <si>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</si>
  <si>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</si>
  <si>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</si>
  <si>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</si>
  <si>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</si>
  <si>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</si>
  <si>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</si>
  <si>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</si>
  <si>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</si>
  <si>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</si>
  <si>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</si>
  <si>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</si>
  <si>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</si>
  <si>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</si>
  <si>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</si>
  <si>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</si>
  <si>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</si>
  <si>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</si>
  <si>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</si>
  <si>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</si>
  <si>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</si>
  <si>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</si>
  <si>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</si>
  <si>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</si>
  <si>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</si>
  <si>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</si>
  <si>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</si>
  <si>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</si>
  <si>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</si>
  <si>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</si>
  <si>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</si>
  <si>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</si>
  <si>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</si>
  <si>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</si>
  <si>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</si>
  <si>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</si>
  <si>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</si>
  <si>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</si>
  <si>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</si>
  <si>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</si>
  <si>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</si>
  <si>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</si>
  <si>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</si>
  <si>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</si>
  <si>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</si>
  <si>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</si>
  <si>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</si>
  <si>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</si>
  <si>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</si>
  <si>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</si>
  <si>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</si>
  <si>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单位：汨罗市水利局</t>
    <phoneticPr fontId="20" type="noConversion"/>
  </si>
  <si>
    <t>303</t>
  </si>
  <si>
    <t>汨罗市水利局</t>
  </si>
  <si>
    <t xml:space="preserve">  303001</t>
  </si>
  <si>
    <t xml:space="preserve">  汨罗市水利局</t>
  </si>
  <si>
    <t>单位：汨罗市水利局</t>
    <phoneticPr fontId="20" type="noConversion"/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</si>
  <si>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</si>
  <si>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</si>
  <si>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</si>
  <si>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</si>
  <si>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</si>
  <si>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</si>
  <si>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</si>
  <si>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</si>
  <si>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</si>
  <si>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</si>
  <si>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</si>
  <si>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</si>
  <si>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</si>
  <si>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</si>
  <si>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</si>
  <si>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</si>
  <si>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</si>
  <si>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</si>
  <si>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</si>
  <si>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</si>
  <si>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</si>
  <si>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</si>
  <si>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</si>
  <si>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213</t>
  </si>
  <si>
    <t>农林水支出</t>
  </si>
  <si>
    <t>03</t>
  </si>
  <si>
    <t>21303</t>
  </si>
  <si>
    <t>水利</t>
  </si>
  <si>
    <t xml:space="preserve">    2130301</t>
  </si>
  <si>
    <t xml:space="preserve">    行政运行</t>
  </si>
  <si>
    <t>02</t>
  </si>
  <si>
    <t xml:space="preserve">    2130302</t>
  </si>
  <si>
    <t xml:space="preserve">    一般行政管理事务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</si>
  <si>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</si>
  <si>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</si>
  <si>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</si>
  <si>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</si>
  <si>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</si>
  <si>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</si>
  <si>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单位：汨罗市水利局</t>
    <phoneticPr fontId="20" type="noConversion"/>
  </si>
  <si>
    <t>汨罗市水利局</t>
    <phoneticPr fontId="20" type="noConversion"/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</si>
  <si>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</si>
  <si>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</si>
  <si>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</si>
  <si>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</si>
  <si>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</si>
  <si>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</si>
  <si>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</si>
  <si>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</si>
  <si>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</si>
  <si>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</si>
  <si>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</si>
  <si>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</si>
  <si>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</si>
  <si>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</si>
  <si>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</si>
  <si>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</si>
  <si>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</si>
  <si>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</si>
  <si>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</si>
  <si>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</si>
  <si>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</si>
  <si>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</si>
  <si>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</si>
  <si>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2130302</t>
  </si>
  <si>
    <t xml:space="preserve">     一般行政管理事务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</si>
  <si>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</si>
  <si>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</si>
  <si>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</si>
  <si>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</si>
  <si>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</si>
  <si>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</si>
  <si>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</si>
  <si>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</si>
  <si>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</si>
  <si>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</si>
  <si>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</si>
  <si>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</si>
  <si>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</si>
  <si>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</si>
  <si>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</si>
  <si>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</si>
  <si>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</si>
  <si>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</si>
  <si>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</si>
  <si>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</si>
  <si>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</si>
  <si>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</si>
  <si>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</si>
  <si>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</si>
  <si>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</si>
  <si>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</si>
  <si>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</si>
  <si>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</si>
  <si>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</si>
  <si>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</si>
  <si>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</si>
  <si>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</si>
  <si>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</si>
  <si>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</si>
  <si>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</si>
  <si>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</si>
  <si>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</si>
  <si>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</si>
  <si>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</si>
  <si>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</si>
  <si>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</si>
  <si>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</si>
  <si>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</si>
  <si>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</si>
  <si>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</si>
  <si>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</si>
  <si>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</si>
  <si>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</si>
  <si>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</si>
  <si>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</si>
  <si>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30201</t>
  </si>
  <si>
    <t xml:space="preserve">  办公费</t>
  </si>
  <si>
    <t xml:space="preserve">  30214</t>
  </si>
  <si>
    <t xml:space="preserve">  租赁费</t>
  </si>
  <si>
    <t xml:space="preserve">  30305</t>
  </si>
  <si>
    <t xml:space="preserve">  生活补助</t>
  </si>
  <si>
    <t xml:space="preserve">   303001</t>
  </si>
  <si>
    <t xml:space="preserve">   2025年兰家洞电力自供区移交电量补偿</t>
  </si>
  <si>
    <t xml:space="preserve">   2025年兰家洞水利工伤人员伤残补助</t>
  </si>
  <si>
    <t>303001</t>
  </si>
  <si>
    <t xml:space="preserve">  2025年兰家洞电力自供区移交电量补偿</t>
  </si>
  <si>
    <t>兰家洞电力自供区移交电量补偿</t>
  </si>
  <si>
    <t>控制在预算范围内</t>
  </si>
  <si>
    <t>6</t>
  </si>
  <si>
    <t>万元</t>
  </si>
  <si>
    <t>=</t>
  </si>
  <si>
    <t>完成电力自供区电费补偿</t>
  </si>
  <si>
    <t>保障居民生活用电</t>
  </si>
  <si>
    <t>保障兰家洞管理所周围居民用电</t>
  </si>
  <si>
    <t>定性</t>
  </si>
  <si>
    <t>任务完成时间</t>
  </si>
  <si>
    <t>2025年度</t>
  </si>
  <si>
    <t>保持经济平稳发展</t>
  </si>
  <si>
    <t xml:space="preserve">  2025年兰家洞水利工伤人员伤残补助</t>
  </si>
  <si>
    <t>兰家洞水利工伤人员伤残生活补助</t>
  </si>
  <si>
    <t>8.68万元</t>
  </si>
  <si>
    <t>8.68</t>
  </si>
  <si>
    <t>足额发放</t>
  </si>
  <si>
    <t>按月标准发放</t>
  </si>
  <si>
    <t>全部发放完成</t>
  </si>
  <si>
    <t>时效指标</t>
  </si>
  <si>
    <t>发放年度</t>
  </si>
  <si>
    <t>2024年度</t>
  </si>
  <si>
    <t>根据年度任务制定</t>
  </si>
  <si>
    <t>未达指标值酌情扣分</t>
  </si>
  <si>
    <t>元</t>
  </si>
  <si>
    <t>定量</t>
  </si>
  <si>
    <t>无负面影响</t>
  </si>
  <si>
    <t>无</t>
  </si>
  <si>
    <t>电力自供区电费补偿</t>
  </si>
  <si>
    <t>兰家洞管理所周边居民</t>
  </si>
  <si>
    <t>2024年全年</t>
  </si>
  <si>
    <t>年度</t>
  </si>
  <si>
    <t>实现可持续发展</t>
  </si>
  <si>
    <t>促进生态可持续发展；促进经济可持续发展</t>
  </si>
  <si>
    <t>受益对象满意</t>
  </si>
  <si>
    <t>%</t>
  </si>
  <si>
    <t>≥</t>
  </si>
  <si>
    <t>有所提升</t>
  </si>
  <si>
    <t>不对社会造成负面影响</t>
  </si>
  <si>
    <t>生态环境改变状况</t>
  </si>
  <si>
    <t>有所改善</t>
  </si>
  <si>
    <t>持续</t>
  </si>
  <si>
    <t>受益对象满意度</t>
  </si>
  <si>
    <t>≥95%</t>
  </si>
  <si>
    <t>对社会发展可能造成的负面影响</t>
  </si>
  <si>
    <t>对自然生态环境造成的负面影响</t>
  </si>
  <si>
    <t>按月发放</t>
  </si>
  <si>
    <t>促进经济发展</t>
  </si>
  <si>
    <t>1、全年预算申请到位和下达数量在95%以上，三工经费变动率&lt;0。2、确保防洪度汛，提高抗旱能力，发挥水利工作职能作用，服务我市经济快速发展。3、完成全市中小型水库除险加固任务。4、全面落实省总河长令。5、农村饮水安全巩固，提升重点民生实事工程。6、打击整治偷采、盗采等非法采砂行为，维护社会秩序，保护生态环境。7、积极落实水库移民帮扶政策。</t>
    <phoneticPr fontId="20" type="noConversion"/>
  </si>
  <si>
    <t>实施小型农田水利建设，开展中小河流治理、中型灌区、涝区建设、重点垸建设，中小型水库除险加固、移民后扶等工程项目</t>
  </si>
  <si>
    <t>亿</t>
  </si>
  <si>
    <t>实施上级资金</t>
  </si>
  <si>
    <t>1、完成水利建设投资</t>
  </si>
  <si>
    <t>69.68</t>
  </si>
  <si>
    <t>完成水利建设投资</t>
  </si>
  <si>
    <t>2、中小型水库防汛监管</t>
  </si>
  <si>
    <t>31</t>
  </si>
  <si>
    <t>座</t>
  </si>
  <si>
    <t>中小型水库防汛监管</t>
  </si>
  <si>
    <t>1、防汛抗旱工作</t>
  </si>
  <si>
    <t>确保不溃一堤一垸，不发生群死群伤事件</t>
  </si>
  <si>
    <t>防汛抗旱工作</t>
  </si>
  <si>
    <t>2、小水库除险加固工程</t>
  </si>
  <si>
    <t>安全</t>
  </si>
  <si>
    <t>小水库除险加固工程</t>
  </si>
  <si>
    <t>3、非法盗砂采砂零容忍</t>
  </si>
  <si>
    <t>100%</t>
  </si>
  <si>
    <t>非法盗砂采砂零容忍</t>
  </si>
  <si>
    <t>年底前完成</t>
  </si>
  <si>
    <t>2、水利工程建设</t>
  </si>
  <si>
    <t>水利工程建设</t>
  </si>
  <si>
    <t>3、打击非法盗砂采砂</t>
  </si>
  <si>
    <t>发现一起查处一起</t>
  </si>
  <si>
    <t>起</t>
  </si>
  <si>
    <t>打击非法盗砂采砂</t>
  </si>
  <si>
    <t>进一步规范财务及资金管理，减少“三公”开支</t>
  </si>
  <si>
    <t>同比减少2.5%</t>
  </si>
  <si>
    <t>提高农民居民健康生活水平，为加快我市新农村减少提供有力保障</t>
  </si>
  <si>
    <t>防汛抗旱保证全市人民生命财产安全，水利工程建设促进农业增产、农民增收</t>
  </si>
  <si>
    <t>改善居民用水条件，严厉打击非法采砂盗砂，加快推进河长制工作任务</t>
  </si>
  <si>
    <t>打击非法盗砂采砂方面，查处举报一次，清理一次；全面推进河长制六大任务，开展专项整治工作</t>
  </si>
  <si>
    <t>改善水生态环境及居民用水条件</t>
  </si>
  <si>
    <t>确保城市供水及应急水源的安全</t>
  </si>
  <si>
    <t>社会公众满意度</t>
  </si>
  <si>
    <t>95%</t>
  </si>
  <si>
    <t>汨罗市水利建设事务中心</t>
  </si>
  <si>
    <t>/</t>
  </si>
  <si>
    <t>服务</t>
  </si>
  <si>
    <t>上级专项</t>
  </si>
  <si>
    <t>本级配套</t>
  </si>
  <si>
    <t>其他服务采购</t>
  </si>
  <si>
    <t>C99000000（其他服务）</t>
  </si>
  <si>
    <t>汨罗市水利建设事务中心其他服务采购</t>
  </si>
  <si>
    <t>其他项目工程设备采购</t>
  </si>
  <si>
    <t>A02000000</t>
  </si>
  <si>
    <t>货物</t>
  </si>
  <si>
    <t>其他项目工程施工</t>
  </si>
  <si>
    <t>B02099900</t>
  </si>
  <si>
    <t>复印纸</t>
  </si>
  <si>
    <t>A090101</t>
  </si>
  <si>
    <t>2130301</t>
  </si>
  <si>
    <t>300</t>
  </si>
  <si>
    <t>本级资金</t>
  </si>
  <si>
    <t>复印机</t>
  </si>
  <si>
    <t>A020204</t>
  </si>
  <si>
    <t>2</t>
  </si>
  <si>
    <t>其他制冷空调设备</t>
  </si>
  <si>
    <t>A02052399</t>
  </si>
  <si>
    <t>便携式计算机</t>
  </si>
  <si>
    <t>A02010104</t>
  </si>
  <si>
    <t>台式计算机</t>
  </si>
  <si>
    <t>其他家具用具</t>
  </si>
  <si>
    <t>A0699</t>
  </si>
  <si>
    <t>1</t>
  </si>
  <si>
    <t>茶叶</t>
  </si>
  <si>
    <t>A12021201</t>
  </si>
  <si>
    <t>500</t>
  </si>
  <si>
    <t>卫生用纸制品</t>
  </si>
  <si>
    <t>1000</t>
  </si>
  <si>
    <t>文具</t>
  </si>
  <si>
    <t>303001,303003,303007,303008,303011,303015,303016,303017</t>
  </si>
  <si>
    <t>汨罗市水利局,汨罗市汨罗水库管理所,汨罗市兰家洞水库管理所,岳阳铁山灌区汨罗市管理所,汨罗市桥坪关山水库管理所,汨罗市城区电排河闸管理所,汨罗市水利建设事务中心,汨罗市库区移民服务中心</t>
  </si>
  <si>
    <t xml:space="preserve">  303003</t>
  </si>
  <si>
    <t xml:space="preserve">  汨罗市汨罗水库管理所</t>
  </si>
  <si>
    <t xml:space="preserve">  303007</t>
  </si>
  <si>
    <t xml:space="preserve">  汨罗市兰家洞水库管理所</t>
  </si>
  <si>
    <t xml:space="preserve">  303008</t>
  </si>
  <si>
    <t xml:space="preserve">  岳阳铁山灌区汨罗市管理所</t>
  </si>
  <si>
    <t xml:space="preserve">  303011</t>
  </si>
  <si>
    <t xml:space="preserve">  汨罗市桥坪关山水库管理所</t>
  </si>
  <si>
    <t xml:space="preserve">  303015</t>
  </si>
  <si>
    <t xml:space="preserve">  汨罗市城区电排河闸管理所</t>
  </si>
  <si>
    <t xml:space="preserve">  303016</t>
  </si>
  <si>
    <t xml:space="preserve">  汨罗市水利建设事务中心</t>
  </si>
  <si>
    <t xml:space="preserve">  303017</t>
  </si>
  <si>
    <t xml:space="preserve">  汨罗市库区移民服务中心</t>
  </si>
  <si>
    <t xml:space="preserve">    2101102</t>
  </si>
  <si>
    <t xml:space="preserve">    事业单位医疗</t>
  </si>
  <si>
    <t xml:space="preserve">    2130306</t>
  </si>
  <si>
    <t xml:space="preserve">    水利工程运行与维护</t>
  </si>
  <si>
    <t xml:space="preserve">    2130399</t>
  </si>
  <si>
    <t xml:space="preserve">    其他水利支出</t>
  </si>
  <si>
    <t>13</t>
  </si>
  <si>
    <t xml:space="preserve">    2130313</t>
  </si>
  <si>
    <t xml:space="preserve">    水文测报</t>
  </si>
  <si>
    <t>34</t>
  </si>
  <si>
    <t xml:space="preserve">    2130334</t>
  </si>
  <si>
    <t xml:space="preserve">    水利建设征地及移民支出</t>
  </si>
  <si>
    <t xml:space="preserve">     2101102</t>
  </si>
  <si>
    <t xml:space="preserve">     事业单位医疗</t>
  </si>
  <si>
    <t xml:space="preserve">     2130306</t>
  </si>
  <si>
    <t xml:space="preserve">     水利工程运行与维护</t>
  </si>
  <si>
    <t xml:space="preserve">     2130399</t>
  </si>
  <si>
    <t xml:space="preserve">     其他水利支出</t>
  </si>
  <si>
    <t xml:space="preserve">     2130313</t>
  </si>
  <si>
    <t xml:space="preserve">     水文测报</t>
  </si>
  <si>
    <t xml:space="preserve">     2130334</t>
  </si>
  <si>
    <t xml:space="preserve">     水利建设征地及移民支出</t>
  </si>
  <si>
    <t xml:space="preserve">  30226</t>
  </si>
  <si>
    <t xml:space="preserve">  劳务费</t>
  </si>
  <si>
    <t>303003</t>
  </si>
  <si>
    <t>汨罗市汨罗水库管理所</t>
  </si>
  <si>
    <t>303007</t>
  </si>
  <si>
    <t>汨罗市兰家洞水库管理所</t>
  </si>
  <si>
    <t>303008</t>
  </si>
  <si>
    <t>岳阳铁山灌区汨罗市管理所</t>
  </si>
  <si>
    <t>303011</t>
  </si>
  <si>
    <t>汨罗市桥坪关山水库管理所</t>
  </si>
  <si>
    <t>303015</t>
  </si>
  <si>
    <t>汨罗市城区电排河闸管理所</t>
  </si>
  <si>
    <t>1、保障部门正常运转，正确履职
2、指挥城区防汛排渍</t>
  </si>
  <si>
    <t>303016</t>
  </si>
  <si>
    <t>1、保障部门正常运转、正确履职。
2、做好水利工程建设和管理工作。
3、做好安全生态水系建设项目工作。</t>
  </si>
  <si>
    <t>303017</t>
  </si>
  <si>
    <t>汨罗市库区移民服务中心</t>
  </si>
  <si>
    <t>控制在年初预算内</t>
  </si>
  <si>
    <t>491</t>
  </si>
  <si>
    <t>对社会无负面影响</t>
  </si>
  <si>
    <t>对生态环境无负面影响</t>
  </si>
  <si>
    <t>中型水库防汛监管</t>
  </si>
  <si>
    <t>8</t>
  </si>
  <si>
    <t>无重大安全事故</t>
  </si>
  <si>
    <t>年内完成各项任务</t>
  </si>
  <si>
    <t>进一步规范财务及资金管理。减少接待及“”三公“经费</t>
  </si>
  <si>
    <t>维护人民生命财产安全</t>
  </si>
  <si>
    <t>对自然环境造成负面影响</t>
  </si>
  <si>
    <t>维护社会可持续发展</t>
  </si>
  <si>
    <t>有所提高</t>
  </si>
  <si>
    <t>群众满意度</t>
  </si>
  <si>
    <t>百分比</t>
  </si>
  <si>
    <t>≤</t>
  </si>
  <si>
    <t>409</t>
  </si>
  <si>
    <t>维护社会的安定</t>
  </si>
  <si>
    <t>维护</t>
  </si>
  <si>
    <t>对生态无负面影响</t>
  </si>
  <si>
    <t>水利工程项目个数</t>
  </si>
  <si>
    <t>5</t>
  </si>
  <si>
    <t>个</t>
  </si>
  <si>
    <t>工程合格率</t>
  </si>
  <si>
    <t>在年度内完成各项任务</t>
  </si>
  <si>
    <t>全年</t>
  </si>
  <si>
    <t>进一步规范财务及资金管理，减少接待及“三公”支出</t>
  </si>
  <si>
    <t>保障了人民的生命财产安全</t>
  </si>
  <si>
    <t>保障</t>
  </si>
  <si>
    <t>维护了社会的可持续发展</t>
  </si>
  <si>
    <t>群众的满意度</t>
  </si>
  <si>
    <t>95</t>
  </si>
  <si>
    <t>围控制在预算范内</t>
  </si>
  <si>
    <t>≤122.6</t>
  </si>
  <si>
    <t>控制预算</t>
  </si>
  <si>
    <t>为广大人民群众服务</t>
  </si>
  <si>
    <t>对此自然和生态环境造成的负面影响</t>
  </si>
  <si>
    <t>促进生态环境提高</t>
  </si>
  <si>
    <t>1、完成水库维修、维护</t>
  </si>
  <si>
    <t>确保库区正常运行</t>
  </si>
  <si>
    <t>上级部门专项资金</t>
  </si>
  <si>
    <t>2.完成水库防汛监管</t>
  </si>
  <si>
    <t>2座</t>
  </si>
  <si>
    <t>汨罗水库</t>
  </si>
  <si>
    <t>1.防汛抗旱</t>
  </si>
  <si>
    <t>确保水库安全</t>
  </si>
  <si>
    <t>安全到位</t>
  </si>
  <si>
    <t>2.农田灌溉</t>
  </si>
  <si>
    <t>确保农业生产</t>
  </si>
  <si>
    <t>确保水库人员及生产安全</t>
  </si>
  <si>
    <t>农田灌溉工作</t>
  </si>
  <si>
    <t>规范管理减少开支</t>
  </si>
  <si>
    <t>同比持平</t>
  </si>
  <si>
    <t>为地方发展提供保障</t>
  </si>
  <si>
    <t>促进地方农业生产发展</t>
  </si>
  <si>
    <t>明显提高</t>
  </si>
  <si>
    <t>促进地方经济发展</t>
  </si>
  <si>
    <t>可持续影响</t>
  </si>
  <si>
    <t>起一定促进作用</t>
  </si>
  <si>
    <t>提高社会满意度</t>
  </si>
  <si>
    <t>提高 人民幸福指数</t>
  </si>
  <si>
    <t>农民满意度</t>
  </si>
  <si>
    <t>群众满意度明显</t>
  </si>
  <si>
    <t>181</t>
  </si>
  <si>
    <t>对自然生态环境可能造成的负面影响</t>
  </si>
  <si>
    <t>1.完成水库维修养护</t>
  </si>
  <si>
    <t>水库维修养护工作</t>
  </si>
  <si>
    <t>2.完成灌区农田灌溉</t>
  </si>
  <si>
    <t>保障农业生产</t>
  </si>
  <si>
    <t>数量</t>
  </si>
  <si>
    <t>1.防汛抗旱工作</t>
  </si>
  <si>
    <t>保障水库安全工作</t>
  </si>
  <si>
    <t>保障农田灌溉到位</t>
  </si>
  <si>
    <t>确保农田灌溉工作顺利进行</t>
  </si>
  <si>
    <t>及时</t>
  </si>
  <si>
    <t>2.水库维修养护</t>
  </si>
  <si>
    <t>更好发挥单位职能</t>
  </si>
  <si>
    <t>保障农田灌溉，不会出现旱涝灾害</t>
  </si>
  <si>
    <t>90</t>
  </si>
  <si>
    <t>保障社会效益</t>
  </si>
  <si>
    <t>改善农田生态环境</t>
  </si>
  <si>
    <t>确保农田生态环境</t>
  </si>
  <si>
    <t>提高可持续发展影响力</t>
  </si>
  <si>
    <t>非常满意</t>
  </si>
  <si>
    <t>≤87.36</t>
  </si>
  <si>
    <t>完成水库维修养护</t>
  </si>
  <si>
    <t>汨罗江拦河闸工程的运行、维护、调度</t>
  </si>
  <si>
    <t>维护人民财产安全</t>
  </si>
  <si>
    <t>进一步规范财务及资金管理。减少接待及“”三公“经费</t>
    <phoneticPr fontId="20" type="noConversion"/>
  </si>
  <si>
    <t>减少接待及“”三公“经费</t>
    <phoneticPr fontId="20" type="noConversion"/>
  </si>
  <si>
    <t>无重大工程事故</t>
  </si>
  <si>
    <t>完成目标任务</t>
  </si>
  <si>
    <t>人民满意度</t>
  </si>
  <si>
    <t>防洪保安</t>
  </si>
  <si>
    <t>收益对象满意度</t>
  </si>
  <si>
    <t>1.全年维修养护到位，2.确保防汛度汛，提高抗旱能力，发挥水利工作职能作用，3.维护生产生活安全，4.保障农田灌溉用水，促进农业生产发展，5.完成上级部门任务</t>
    <phoneticPr fontId="20" type="noConversion"/>
  </si>
  <si>
    <t>1.全年维修养护到位。 2.确保防汛度汛，提高抗旱能力，发挥水利工作职能作用。 3.位农田环境灌溉提供保障。</t>
    <phoneticPr fontId="20" type="noConversion"/>
  </si>
  <si>
    <t xml:space="preserve">促进生态环境提高 </t>
  </si>
  <si>
    <t xml:space="preserve">2.完成水库防汛监管 </t>
  </si>
  <si>
    <t>1座</t>
  </si>
  <si>
    <t xml:space="preserve">汨罗水库 </t>
  </si>
  <si>
    <t>1、完成水库维修、维护.</t>
  </si>
  <si>
    <t>8万元</t>
  </si>
  <si>
    <t xml:space="preserve">可持续影响 </t>
  </si>
  <si>
    <t>无</t>
    <phoneticPr fontId="20" type="noConversion"/>
  </si>
  <si>
    <t>定性</t>
    <phoneticPr fontId="20" type="noConversion"/>
  </si>
  <si>
    <t>电脑</t>
  </si>
  <si>
    <t>B010402</t>
  </si>
  <si>
    <t>纸质文具及办公用品</t>
  </si>
  <si>
    <t>A080105</t>
  </si>
  <si>
    <t>硒鼓粉盒</t>
  </si>
  <si>
    <t>A0902</t>
  </si>
  <si>
    <t>广告宣传</t>
  </si>
  <si>
    <t>C0806</t>
  </si>
  <si>
    <t>打印</t>
  </si>
  <si>
    <t>C08140199</t>
  </si>
  <si>
    <t>维修和保养服务</t>
  </si>
  <si>
    <t>C0599</t>
  </si>
  <si>
    <t>A05040501</t>
  </si>
  <si>
    <t>其他办公用品</t>
  </si>
  <si>
    <t>A05049900</t>
  </si>
  <si>
    <t>A05040401</t>
  </si>
  <si>
    <t>纸制文具</t>
  </si>
  <si>
    <t>A05040100</t>
  </si>
  <si>
    <t>A05040101</t>
  </si>
  <si>
    <t>A07031301</t>
  </si>
  <si>
    <t>基础软件（电脑办公软件）</t>
  </si>
  <si>
    <t>A08060301</t>
  </si>
  <si>
    <t>移动存储设备（电脑办公）</t>
  </si>
  <si>
    <t>A02010508</t>
  </si>
  <si>
    <t>清洁用品</t>
  </si>
  <si>
    <t>A05040500</t>
  </si>
  <si>
    <t>硒鼓、粉盒</t>
  </si>
  <si>
    <t>A05040200</t>
  </si>
  <si>
    <t>计算机设备维修和保养服务</t>
  </si>
  <si>
    <t>C23120100</t>
  </si>
  <si>
    <t>其他资料（项目、办公资料装订等）</t>
  </si>
  <si>
    <t>A04039900</t>
  </si>
  <si>
    <t>其他租赁服务（中国电信互联网专线业务服务（续费）(租赁周期:年)）</t>
  </si>
  <si>
    <t>C23119900</t>
  </si>
  <si>
    <t>教育类合作服务（专业技能培训服务项目）</t>
  </si>
  <si>
    <t>C24070000</t>
  </si>
  <si>
    <t>上级专项支出</t>
  </si>
  <si>
    <t>预算绩效评价咨询服务（绩效评价）</t>
  </si>
  <si>
    <t>C20030800</t>
  </si>
  <si>
    <t>评审咨询服务(监督检查）</t>
  </si>
  <si>
    <t>C20030900</t>
  </si>
  <si>
    <t>本级预算      基本支出</t>
    <phoneticPr fontId="20" type="noConversion"/>
  </si>
  <si>
    <t>移民美丽家园项目（个）</t>
  </si>
  <si>
    <t>移民后扶项目验收合格率</t>
  </si>
  <si>
    <t>1、保证了机关正常运转
2、保证移民项目的顺利实施
3、保证了移民群体大局稳定
4、保证了移民群体生产生活条件得到了较大提升，解决了移民生产生活实际困难
5、提升了移民满意度</t>
    <phoneticPr fontId="20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</si>
</sst>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0.00"/>
    <numFmt numFmtId="177" formatCode="\¥* _-#,##0;\¥* \-#,##0;\¥* _-&quot;-&quot;;@"/>
    <numFmt numFmtId="178" formatCode="* #,##0;* \-#,##0;* &quot;-&quot;;@"/>
    <numFmt numFmtId="179" formatCode="&quot;¥&quot;* _-#,##0;&quot;¥&quot;* \-#,##0;&quot;¥&quot;* _-&quot;-&quot;;@"/>
    <numFmt numFmtId="180" formatCode="#,##0.0"/>
    <numFmt numFmtId="181" formatCode="0_);\(0\)"/>
    <numFmt numFmtId="182" formatCode="0.0_);\(0.0\)"/>
    <numFmt numFmtId="183" formatCode="#,##0.000000_ 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6"/>
      <name val="SimSun"/>
      <charset val="134"/>
    </font>
    <font>
      <b/>
      <sz val="6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2"/>
    </font>
    <font>
      <sz val="6"/>
      <color indexed="8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  <scheme val="minor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6"/>
      <color indexed="8"/>
      <name val="宋体"/>
      <family val="3"/>
      <charset val="134"/>
    </font>
    <font>
      <sz val="6"/>
      <color theme="1"/>
      <name val="宋体"/>
      <family val="3"/>
      <charset val="134"/>
    </font>
    <font>
      <sz val="6"/>
      <color rgb="FF000000"/>
      <name val="宋体"/>
      <family val="3"/>
      <charset val="134"/>
      <scheme val="minor"/>
    </font>
    <font>
      <sz val="11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158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</cellStyleXfs>
  <cellXfs count="416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5" fillId="0" borderId="0" xfId="1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4" fontId="10" fillId="0" borderId="2" xfId="2" applyNumberFormat="1" applyFont="1" applyBorder="1" applyAlignment="1">
      <alignment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4" fontId="11" fillId="2" borderId="2" xfId="2" applyNumberFormat="1" applyFont="1" applyFill="1" applyBorder="1" applyAlignment="1">
      <alignment vertical="center" wrapText="1"/>
    </xf>
    <xf numFmtId="0" fontId="11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4" fontId="11" fillId="0" borderId="2" xfId="2" applyNumberFormat="1" applyFont="1" applyBorder="1" applyAlignment="1">
      <alignment horizontal="right"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4" fontId="10" fillId="0" borderId="2" xfId="2" applyNumberFormat="1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2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9" fontId="11" fillId="0" borderId="2" xfId="2" applyNumberFormat="1" applyFont="1" applyBorder="1" applyAlignment="1">
      <alignment vertical="center" wrapText="1"/>
    </xf>
    <xf numFmtId="9" fontId="11" fillId="0" borderId="2" xfId="2" applyNumberFormat="1" applyFont="1" applyBorder="1" applyAlignment="1">
      <alignment horizontal="left" vertical="center" wrapText="1"/>
    </xf>
    <xf numFmtId="0" fontId="32" fillId="0" borderId="1" xfId="17" applyFont="1" applyFill="1" applyBorder="1" applyAlignment="1">
      <alignment horizontal="center" vertical="center" wrapText="1"/>
    </xf>
    <xf numFmtId="0" fontId="32" fillId="0" borderId="1" xfId="17" applyFont="1" applyFill="1" applyBorder="1" applyAlignment="1">
      <alignment horizontal="center" vertical="center"/>
    </xf>
    <xf numFmtId="0" fontId="31" fillId="0" borderId="0" xfId="0" applyFont="1">
      <alignment vertical="center"/>
    </xf>
    <xf numFmtId="49" fontId="34" fillId="0" borderId="1" xfId="1" applyNumberFormat="1" applyFont="1" applyFill="1" applyBorder="1" applyAlignment="1">
      <alignment horizontal="center" vertical="center" wrapText="1"/>
    </xf>
    <xf numFmtId="0" fontId="25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right"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9" fontId="11" fillId="0" borderId="2" xfId="150" applyNumberFormat="1" applyFont="1" applyBorder="1" applyAlignment="1">
      <alignment vertical="center" wrapText="1"/>
    </xf>
    <xf numFmtId="9" fontId="11" fillId="0" borderId="2" xfId="150" applyNumberFormat="1" applyFont="1" applyBorder="1" applyAlignment="1">
      <alignment horizontal="left" vertical="center" wrapText="1"/>
    </xf>
    <xf numFmtId="0" fontId="25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horizontal="left" vertical="center" wrapText="1"/>
    </xf>
    <xf numFmtId="9" fontId="11" fillId="0" borderId="2" xfId="150" applyNumberFormat="1" applyFont="1" applyBorder="1" applyAlignment="1">
      <alignment vertical="center" wrapText="1"/>
    </xf>
    <xf numFmtId="0" fontId="36" fillId="0" borderId="1" xfId="17" applyNumberFormat="1" applyFont="1" applyFill="1" applyBorder="1" applyAlignment="1" applyProtection="1">
      <alignment horizontal="center" vertical="center" wrapText="1"/>
    </xf>
    <xf numFmtId="0" fontId="33" fillId="0" borderId="1" xfId="17" applyFont="1" applyFill="1" applyBorder="1" applyAlignment="1">
      <alignment horizontal="center" vertical="center"/>
    </xf>
    <xf numFmtId="3" fontId="36" fillId="0" borderId="1" xfId="17" applyNumberFormat="1" applyFont="1" applyFill="1" applyBorder="1" applyAlignment="1" applyProtection="1">
      <alignment horizontal="center" vertical="center" wrapText="1"/>
    </xf>
    <xf numFmtId="0" fontId="35" fillId="0" borderId="1" xfId="149" applyNumberFormat="1" applyFont="1" applyFill="1" applyBorder="1" applyAlignment="1">
      <alignment horizontal="center" vertical="center"/>
    </xf>
    <xf numFmtId="49" fontId="35" fillId="0" borderId="1" xfId="149" applyNumberFormat="1" applyFont="1" applyFill="1" applyBorder="1" applyAlignment="1">
      <alignment horizontal="center" vertical="center" wrapText="1"/>
    </xf>
    <xf numFmtId="49" fontId="35" fillId="0" borderId="1" xfId="17" applyNumberFormat="1" applyFont="1" applyBorder="1" applyAlignment="1">
      <alignment horizontal="center" vertical="center"/>
    </xf>
    <xf numFmtId="3" fontId="35" fillId="0" borderId="1" xfId="148" applyNumberFormat="1" applyFont="1" applyFill="1" applyBorder="1" applyAlignment="1">
      <alignment horizontal="center" vertical="center" wrapText="1"/>
    </xf>
    <xf numFmtId="180" fontId="35" fillId="0" borderId="1" xfId="148" applyNumberFormat="1" applyFont="1" applyFill="1" applyBorder="1" applyAlignment="1">
      <alignment horizontal="center"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0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0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horizontal="left"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6" fillId="0" borderId="2" xfId="150" applyFont="1" applyBorder="1" applyAlignment="1">
      <alignment vertical="center" wrapText="1"/>
    </xf>
    <xf numFmtId="0" fontId="13" fillId="0" borderId="2" xfId="150" applyFont="1" applyBorder="1" applyAlignment="1">
      <alignment vertical="center" wrapText="1"/>
    </xf>
    <xf numFmtId="4" fontId="13" fillId="0" borderId="2" xfId="150" applyNumberFormat="1" applyFont="1" applyBorder="1" applyAlignment="1">
      <alignment vertical="center" wrapText="1"/>
    </xf>
    <xf numFmtId="0" fontId="15" fillId="0" borderId="2" xfId="150" applyFont="1" applyBorder="1" applyAlignment="1">
      <alignment vertical="center" wrapText="1"/>
    </xf>
    <xf numFmtId="0" fontId="13" fillId="2" borderId="2" xfId="150" applyFont="1" applyFill="1" applyBorder="1" applyAlignment="1">
      <alignment horizontal="left" vertical="center" wrapText="1"/>
    </xf>
    <xf numFmtId="0" fontId="13" fillId="2" borderId="2" xfId="150" applyFont="1" applyFill="1" applyBorder="1" applyAlignment="1">
      <alignment vertical="center" wrapText="1"/>
    </xf>
    <xf numFmtId="4" fontId="10" fillId="2" borderId="2" xfId="150" applyNumberFormat="1" applyFont="1" applyFill="1" applyBorder="1" applyAlignment="1">
      <alignment vertical="center" wrapText="1"/>
    </xf>
    <xf numFmtId="0" fontId="15" fillId="2" borderId="2" xfId="150" applyFont="1" applyFill="1" applyBorder="1" applyAlignment="1">
      <alignment horizontal="center" vertical="center" wrapText="1"/>
    </xf>
    <xf numFmtId="0" fontId="15" fillId="2" borderId="2" xfId="150" applyFont="1" applyFill="1" applyBorder="1" applyAlignment="1">
      <alignment horizontal="left" vertical="center" wrapText="1"/>
    </xf>
    <xf numFmtId="4" fontId="15" fillId="2" borderId="2" xfId="150" applyNumberFormat="1" applyFont="1" applyFill="1" applyBorder="1" applyAlignment="1">
      <alignment vertical="center" wrapText="1"/>
    </xf>
    <xf numFmtId="0" fontId="15" fillId="2" borderId="2" xfId="150" applyFont="1" applyFill="1" applyBorder="1" applyAlignment="1">
      <alignment vertical="center" wrapText="1"/>
    </xf>
    <xf numFmtId="0" fontId="10" fillId="0" borderId="2" xfId="150" applyFont="1" applyBorder="1" applyAlignment="1">
      <alignment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4" fontId="10" fillId="2" borderId="2" xfId="150" applyNumberFormat="1" applyFont="1" applyFill="1" applyBorder="1" applyAlignment="1">
      <alignment vertical="center" wrapText="1"/>
    </xf>
    <xf numFmtId="0" fontId="10" fillId="2" borderId="2" xfId="150" applyFont="1" applyFill="1" applyBorder="1" applyAlignment="1">
      <alignment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4" fontId="11" fillId="2" borderId="2" xfId="150" applyNumberFormat="1" applyFont="1" applyFill="1" applyBorder="1" applyAlignment="1">
      <alignment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0" fontId="10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center" vertical="center" wrapText="1"/>
    </xf>
    <xf numFmtId="0" fontId="10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horizontal="left" vertical="center" wrapText="1"/>
    </xf>
    <xf numFmtId="176" fontId="10" fillId="0" borderId="2" xfId="150" applyNumberFormat="1" applyFont="1" applyBorder="1" applyAlignment="1">
      <alignment horizontal="right" vertical="center" wrapText="1"/>
    </xf>
    <xf numFmtId="176" fontId="11" fillId="0" borderId="2" xfId="150" applyNumberFormat="1" applyFont="1" applyBorder="1" applyAlignment="1">
      <alignment horizontal="right" vertical="center" wrapText="1"/>
    </xf>
    <xf numFmtId="4" fontId="10" fillId="0" borderId="15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1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4" fontId="10" fillId="0" borderId="15" xfId="150" applyNumberFormat="1" applyFont="1" applyBorder="1" applyAlignment="1">
      <alignment horizontal="right" vertical="center" wrapText="1"/>
    </xf>
    <xf numFmtId="4" fontId="11" fillId="0" borderId="15" xfId="150" applyNumberFormat="1" applyFont="1" applyBorder="1" applyAlignment="1">
      <alignment horizontal="right" vertical="center" wrapText="1"/>
    </xf>
    <xf numFmtId="4" fontId="11" fillId="0" borderId="6" xfId="2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center" vertical="center" wrapText="1"/>
    </xf>
    <xf numFmtId="4" fontId="10" fillId="0" borderId="2" xfId="150" applyNumberFormat="1" applyFont="1" applyBorder="1" applyAlignment="1">
      <alignment horizontal="right" vertical="center" wrapText="1"/>
    </xf>
    <xf numFmtId="0" fontId="10" fillId="0" borderId="2" xfId="150" applyFont="1" applyBorder="1" applyAlignment="1">
      <alignment horizontal="left" vertical="center" wrapText="1"/>
    </xf>
    <xf numFmtId="0" fontId="6" fillId="0" borderId="2" xfId="150" applyFont="1" applyBorder="1" applyAlignment="1">
      <alignment vertical="center" wrapText="1"/>
    </xf>
    <xf numFmtId="0" fontId="10" fillId="2" borderId="2" xfId="150" applyFont="1" applyFill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center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10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4" fontId="11" fillId="0" borderId="2" xfId="150" applyNumberFormat="1" applyFont="1" applyBorder="1" applyAlignment="1">
      <alignment horizontal="right" vertical="center" wrapText="1"/>
    </xf>
    <xf numFmtId="4" fontId="10" fillId="0" borderId="2" xfId="150" applyNumberFormat="1" applyFont="1" applyBorder="1" applyAlignment="1">
      <alignment vertical="center" wrapText="1"/>
    </xf>
    <xf numFmtId="0" fontId="10" fillId="0" borderId="2" xfId="150" applyFont="1" applyBorder="1" applyAlignment="1">
      <alignment horizontal="left" vertical="center" wrapText="1"/>
    </xf>
    <xf numFmtId="0" fontId="11" fillId="2" borderId="2" xfId="150" applyFont="1" applyFill="1" applyBorder="1" applyAlignment="1">
      <alignment horizontal="left" vertical="center" wrapText="1"/>
    </xf>
    <xf numFmtId="0" fontId="25" fillId="0" borderId="2" xfId="150" applyFont="1" applyBorder="1" applyAlignment="1">
      <alignment horizontal="center" vertical="center" wrapText="1"/>
    </xf>
    <xf numFmtId="0" fontId="25" fillId="0" borderId="15" xfId="15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35" fillId="0" borderId="18" xfId="17" applyNumberFormat="1" applyFont="1" applyFill="1" applyBorder="1" applyAlignment="1" applyProtection="1">
      <alignment horizontal="center" vertical="center" wrapText="1"/>
    </xf>
    <xf numFmtId="0" fontId="25" fillId="0" borderId="17" xfId="150" applyFont="1" applyBorder="1" applyAlignment="1">
      <alignment vertical="center" wrapText="1"/>
    </xf>
    <xf numFmtId="0" fontId="25" fillId="0" borderId="16" xfId="150" applyFont="1" applyBorder="1" applyAlignment="1">
      <alignment vertical="center" wrapText="1"/>
    </xf>
    <xf numFmtId="0" fontId="35" fillId="0" borderId="1" xfId="17" applyNumberFormat="1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150" applyFont="1" applyBorder="1" applyAlignment="1">
      <alignment vertical="center" wrapText="1"/>
    </xf>
    <xf numFmtId="0" fontId="32" fillId="0" borderId="18" xfId="17" applyFont="1" applyFill="1" applyBorder="1" applyAlignment="1">
      <alignment horizontal="center" vertical="center" wrapText="1"/>
    </xf>
    <xf numFmtId="0" fontId="32" fillId="0" borderId="20" xfId="17" applyFont="1" applyFill="1" applyBorder="1" applyAlignment="1">
      <alignment horizontal="center" vertical="center" wrapText="1"/>
    </xf>
    <xf numFmtId="0" fontId="37" fillId="0" borderId="20" xfId="17" applyNumberFormat="1" applyFont="1" applyFill="1" applyBorder="1" applyAlignment="1" applyProtection="1">
      <alignment horizontal="center" vertical="center" wrapText="1"/>
    </xf>
    <xf numFmtId="181" fontId="35" fillId="0" borderId="20" xfId="17" applyNumberFormat="1" applyFont="1" applyFill="1" applyBorder="1" applyAlignment="1" applyProtection="1">
      <alignment horizontal="center" vertical="center" wrapText="1"/>
    </xf>
    <xf numFmtId="0" fontId="36" fillId="0" borderId="20" xfId="17" applyNumberFormat="1" applyFont="1" applyFill="1" applyBorder="1" applyAlignment="1" applyProtection="1">
      <alignment horizontal="center" vertical="center" wrapText="1"/>
    </xf>
    <xf numFmtId="181" fontId="36" fillId="0" borderId="20" xfId="17" applyNumberFormat="1" applyFont="1" applyFill="1" applyBorder="1" applyAlignment="1" applyProtection="1">
      <alignment horizontal="center" vertical="center" wrapText="1"/>
    </xf>
    <xf numFmtId="181" fontId="37" fillId="0" borderId="20" xfId="17" applyNumberFormat="1" applyFont="1" applyFill="1" applyBorder="1" applyAlignment="1" applyProtection="1">
      <alignment horizontal="center" vertical="center" wrapText="1"/>
    </xf>
    <xf numFmtId="0" fontId="37" fillId="0" borderId="18" xfId="17" applyNumberFormat="1" applyFont="1" applyFill="1" applyBorder="1" applyAlignment="1" applyProtection="1">
      <alignment horizontal="center" vertical="center" wrapText="1"/>
    </xf>
    <xf numFmtId="0" fontId="35" fillId="0" borderId="19" xfId="17" applyFont="1" applyBorder="1">
      <alignment vertical="center"/>
    </xf>
    <xf numFmtId="0" fontId="38" fillId="0" borderId="20" xfId="17" applyFont="1" applyFill="1" applyBorder="1" applyAlignment="1">
      <alignment horizontal="center" vertical="center" wrapText="1"/>
    </xf>
    <xf numFmtId="182" fontId="37" fillId="0" borderId="20" xfId="17" applyNumberFormat="1" applyFont="1" applyFill="1" applyBorder="1" applyAlignment="1" applyProtection="1">
      <alignment horizontal="center" vertical="center" wrapText="1"/>
    </xf>
    <xf numFmtId="182" fontId="37" fillId="0" borderId="18" xfId="17" applyNumberFormat="1" applyFont="1" applyFill="1" applyBorder="1" applyAlignment="1" applyProtection="1">
      <alignment horizontal="center" vertical="center" wrapText="1"/>
    </xf>
    <xf numFmtId="18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20" xfId="0" applyBorder="1">
      <alignment vertical="center"/>
    </xf>
    <xf numFmtId="4" fontId="11" fillId="0" borderId="6" xfId="150" applyNumberFormat="1" applyFont="1" applyBorder="1" applyAlignment="1">
      <alignment horizontal="right" vertical="center" wrapText="1"/>
    </xf>
    <xf numFmtId="0" fontId="11" fillId="0" borderId="2" xfId="156" applyFont="1" applyBorder="1" applyAlignment="1">
      <alignment vertical="center" wrapText="1"/>
    </xf>
    <xf numFmtId="0" fontId="10" fillId="0" borderId="2" xfId="156" applyFont="1" applyBorder="1" applyAlignment="1">
      <alignment vertical="center" wrapText="1"/>
    </xf>
    <xf numFmtId="0" fontId="10" fillId="0" borderId="2" xfId="156" applyFont="1" applyBorder="1" applyAlignment="1">
      <alignment horizontal="center" vertical="center" wrapText="1"/>
    </xf>
    <xf numFmtId="0" fontId="11" fillId="2" borderId="2" xfId="156" applyFont="1" applyFill="1" applyBorder="1" applyAlignment="1">
      <alignment horizontal="left" vertical="center" wrapText="1"/>
    </xf>
    <xf numFmtId="0" fontId="11" fillId="2" borderId="2" xfId="156" applyFont="1" applyFill="1" applyBorder="1" applyAlignment="1">
      <alignment horizontal="center" vertical="center" wrapText="1"/>
    </xf>
    <xf numFmtId="0" fontId="10" fillId="2" borderId="2" xfId="156" applyFont="1" applyFill="1" applyBorder="1" applyAlignment="1">
      <alignment horizontal="center" vertical="center" wrapText="1"/>
    </xf>
    <xf numFmtId="4" fontId="11" fillId="0" borderId="21" xfId="156" applyNumberFormat="1" applyFont="1" applyBorder="1" applyAlignment="1">
      <alignment vertical="center" wrapText="1"/>
    </xf>
    <xf numFmtId="4" fontId="10" fillId="0" borderId="3" xfId="156" applyNumberFormat="1" applyFont="1" applyBorder="1" applyAlignment="1">
      <alignment horizontal="right" vertical="center" wrapText="1"/>
    </xf>
    <xf numFmtId="0" fontId="39" fillId="0" borderId="20" xfId="156" applyBorder="1">
      <alignment vertical="center"/>
    </xf>
    <xf numFmtId="0" fontId="10" fillId="0" borderId="15" xfId="156" applyFont="1" applyBorder="1" applyAlignment="1">
      <alignment vertical="center" wrapText="1"/>
    </xf>
    <xf numFmtId="0" fontId="10" fillId="0" borderId="2" xfId="156" applyFont="1" applyBorder="1" applyAlignment="1">
      <alignment vertical="center" wrapText="1"/>
    </xf>
    <xf numFmtId="0" fontId="10" fillId="0" borderId="2" xfId="156" applyFont="1" applyBorder="1" applyAlignment="1">
      <alignment horizontal="center" vertical="center" wrapText="1"/>
    </xf>
    <xf numFmtId="0" fontId="11" fillId="2" borderId="2" xfId="156" applyFont="1" applyFill="1" applyBorder="1" applyAlignment="1">
      <alignment horizontal="left" vertical="center" wrapText="1"/>
    </xf>
    <xf numFmtId="0" fontId="11" fillId="2" borderId="2" xfId="156" applyFont="1" applyFill="1" applyBorder="1" applyAlignment="1">
      <alignment horizontal="center" vertical="center" wrapText="1"/>
    </xf>
    <xf numFmtId="0" fontId="10" fillId="2" borderId="2" xfId="156" applyFont="1" applyFill="1" applyBorder="1" applyAlignment="1">
      <alignment horizontal="center" vertical="center" wrapText="1"/>
    </xf>
    <xf numFmtId="0" fontId="11" fillId="0" borderId="15" xfId="156" applyFont="1" applyBorder="1" applyAlignment="1">
      <alignment vertical="center" wrapText="1"/>
    </xf>
    <xf numFmtId="4" fontId="11" fillId="0" borderId="20" xfId="2" applyNumberFormat="1" applyFont="1" applyBorder="1" applyAlignment="1">
      <alignment vertical="center" wrapText="1"/>
    </xf>
    <xf numFmtId="0" fontId="10" fillId="0" borderId="15" xfId="156" applyFont="1" applyBorder="1" applyAlignment="1">
      <alignment vertical="center" wrapText="1"/>
    </xf>
    <xf numFmtId="0" fontId="11" fillId="0" borderId="15" xfId="156" applyFont="1" applyBorder="1" applyAlignment="1">
      <alignment vertical="center" wrapText="1"/>
    </xf>
    <xf numFmtId="4" fontId="11" fillId="0" borderId="20" xfId="2" applyNumberFormat="1" applyFont="1" applyBorder="1" applyAlignment="1">
      <alignment horizontal="right" vertical="center" wrapText="1"/>
    </xf>
    <xf numFmtId="4" fontId="11" fillId="0" borderId="22" xfId="156" applyNumberFormat="1" applyFont="1" applyBorder="1" applyAlignment="1">
      <alignment vertical="center" wrapText="1"/>
    </xf>
    <xf numFmtId="4" fontId="10" fillId="0" borderId="22" xfId="156" applyNumberFormat="1" applyFont="1" applyBorder="1" applyAlignment="1">
      <alignment horizontal="right" vertical="center" wrapText="1"/>
    </xf>
    <xf numFmtId="0" fontId="10" fillId="0" borderId="15" xfId="157" applyFont="1" applyBorder="1" applyAlignment="1">
      <alignment vertical="center" wrapText="1"/>
    </xf>
    <xf numFmtId="0" fontId="10" fillId="0" borderId="2" xfId="157" applyFont="1" applyBorder="1" applyAlignment="1">
      <alignment vertical="center" wrapText="1"/>
    </xf>
    <xf numFmtId="0" fontId="10" fillId="0" borderId="2" xfId="157" applyFont="1" applyBorder="1" applyAlignment="1">
      <alignment horizontal="center" vertical="center" wrapText="1"/>
    </xf>
    <xf numFmtId="0" fontId="11" fillId="2" borderId="2" xfId="157" applyFont="1" applyFill="1" applyBorder="1" applyAlignment="1">
      <alignment horizontal="left" vertical="center" wrapText="1"/>
    </xf>
    <xf numFmtId="0" fontId="11" fillId="2" borderId="2" xfId="157" applyFont="1" applyFill="1" applyBorder="1" applyAlignment="1">
      <alignment horizontal="center" vertical="center" wrapText="1"/>
    </xf>
    <xf numFmtId="0" fontId="10" fillId="2" borderId="2" xfId="157" applyFont="1" applyFill="1" applyBorder="1" applyAlignment="1">
      <alignment horizontal="center" vertical="center" wrapText="1"/>
    </xf>
    <xf numFmtId="0" fontId="11" fillId="0" borderId="15" xfId="157" applyFont="1" applyBorder="1" applyAlignment="1">
      <alignment vertical="center" wrapText="1"/>
    </xf>
    <xf numFmtId="4" fontId="11" fillId="0" borderId="20" xfId="2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15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0" fillId="0" borderId="2" xfId="15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4" fontId="11" fillId="0" borderId="2" xfId="2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2" xfId="150" applyFont="1" applyBorder="1" applyAlignment="1">
      <alignment vertical="center" wrapText="1"/>
    </xf>
    <xf numFmtId="4" fontId="11" fillId="0" borderId="2" xfId="150" applyNumberFormat="1" applyFont="1" applyBorder="1" applyAlignment="1">
      <alignment vertical="center" wrapText="1"/>
    </xf>
    <xf numFmtId="0" fontId="25" fillId="0" borderId="2" xfId="150" applyFont="1" applyBorder="1" applyAlignment="1">
      <alignment horizontal="left" vertical="center" wrapText="1"/>
    </xf>
    <xf numFmtId="0" fontId="25" fillId="0" borderId="2" xfId="2" applyFont="1" applyBorder="1" applyAlignment="1">
      <alignment vertical="center" wrapText="1"/>
    </xf>
    <xf numFmtId="4" fontId="25" fillId="0" borderId="2" xfId="2" applyNumberFormat="1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2" xfId="150" applyFont="1" applyBorder="1" applyAlignment="1">
      <alignment vertical="center" wrapText="1"/>
    </xf>
    <xf numFmtId="0" fontId="25" fillId="0" borderId="2" xfId="150" applyFont="1" applyBorder="1" applyAlignment="1">
      <alignment horizontal="center" vertical="center" wrapText="1"/>
    </xf>
    <xf numFmtId="0" fontId="25" fillId="0" borderId="6" xfId="150" applyFont="1" applyBorder="1" applyAlignment="1">
      <alignment horizontal="center" vertical="center" wrapText="1"/>
    </xf>
    <xf numFmtId="0" fontId="25" fillId="0" borderId="7" xfId="150" applyFont="1" applyBorder="1" applyAlignment="1">
      <alignment horizontal="center" vertical="center" wrapText="1"/>
    </xf>
    <xf numFmtId="0" fontId="25" fillId="0" borderId="8" xfId="150" applyFont="1" applyBorder="1" applyAlignment="1">
      <alignment horizontal="center" vertical="center" wrapText="1"/>
    </xf>
    <xf numFmtId="0" fontId="25" fillId="0" borderId="6" xfId="150" applyFont="1" applyBorder="1" applyAlignment="1">
      <alignment horizontal="left" vertical="center" wrapText="1"/>
    </xf>
    <xf numFmtId="0" fontId="25" fillId="0" borderId="8" xfId="150" applyFont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5" fillId="0" borderId="2" xfId="156" applyFont="1" applyBorder="1" applyAlignment="1">
      <alignment vertical="center" wrapText="1"/>
    </xf>
    <xf numFmtId="0" fontId="25" fillId="0" borderId="2" xfId="156" applyFont="1" applyBorder="1" applyAlignment="1">
      <alignment vertical="center" wrapText="1"/>
    </xf>
    <xf numFmtId="0" fontId="25" fillId="0" borderId="2" xfId="156" applyFont="1" applyFill="1" applyBorder="1" applyAlignment="1">
      <alignment vertical="center" wrapText="1"/>
    </xf>
    <xf numFmtId="0" fontId="25" fillId="0" borderId="2" xfId="156" applyFont="1" applyBorder="1" applyAlignment="1">
      <alignment horizontal="center" vertical="center" wrapText="1"/>
    </xf>
    <xf numFmtId="0" fontId="25" fillId="0" borderId="2" xfId="156" applyFont="1" applyBorder="1" applyAlignment="1">
      <alignment horizontal="center" vertical="center" wrapText="1"/>
    </xf>
    <xf numFmtId="9" fontId="25" fillId="0" borderId="2" xfId="156" applyNumberFormat="1" applyFont="1" applyFill="1" applyBorder="1" applyAlignment="1">
      <alignment vertical="center" wrapText="1"/>
    </xf>
  </cellXfs>
  <cellStyles count="158">
    <cellStyle name="ColLevel_0" xfId="6"/>
    <cellStyle name="RowLevel_0" xfId="7"/>
    <cellStyle name="百分比 2" xfId="8"/>
    <cellStyle name="百分比 2 2" xfId="9"/>
    <cellStyle name="百分比 2 2 2" xfId="10"/>
    <cellStyle name="百分比 3" xfId="11"/>
    <cellStyle name="百分比 3 2" xfId="12"/>
    <cellStyle name="百分比 3 2 2" xfId="13"/>
    <cellStyle name="百分比 3 3" xfId="14"/>
    <cellStyle name="百分比 4" xfId="15"/>
    <cellStyle name="常规" xfId="0" builtinId="0"/>
    <cellStyle name="常规 10" xfId="16"/>
    <cellStyle name="常规 11" xfId="17"/>
    <cellStyle name="常规 12" xfId="18"/>
    <cellStyle name="常规 12 2" xfId="19"/>
    <cellStyle name="常规 13" xfId="5"/>
    <cellStyle name="常规 14" xfId="20"/>
    <cellStyle name="常规 14 2" xfId="21"/>
    <cellStyle name="常规 15" xfId="150"/>
    <cellStyle name="常规 16" xfId="152"/>
    <cellStyle name="常规 16 2" xfId="156"/>
    <cellStyle name="常规 16 3" xfId="157"/>
    <cellStyle name="常规 17" xfId="153"/>
    <cellStyle name="常规 18" xfId="154"/>
    <cellStyle name="常规 19" xfId="155"/>
    <cellStyle name="常规 2" xfId="3"/>
    <cellStyle name="常规 2 10" xfId="23"/>
    <cellStyle name="常规 2 10 2" xfId="24"/>
    <cellStyle name="常规 2 11" xfId="25"/>
    <cellStyle name="常规 2 11 2" xfId="26"/>
    <cellStyle name="常规 2 12" xfId="27"/>
    <cellStyle name="常规 2 12 2" xfId="28"/>
    <cellStyle name="常规 2 13" xfId="29"/>
    <cellStyle name="常规 2 13 2" xfId="30"/>
    <cellStyle name="常规 2 14" xfId="31"/>
    <cellStyle name="常规 2 14 2" xfId="32"/>
    <cellStyle name="常规 2 15" xfId="33"/>
    <cellStyle name="常规 2 15 2" xfId="34"/>
    <cellStyle name="常规 2 16" xfId="35"/>
    <cellStyle name="常规 2 16 2" xfId="36"/>
    <cellStyle name="常规 2 17" xfId="37"/>
    <cellStyle name="常规 2 17 2" xfId="38"/>
    <cellStyle name="常规 2 18" xfId="39"/>
    <cellStyle name="常规 2 18 2" xfId="40"/>
    <cellStyle name="常规 2 19" xfId="41"/>
    <cellStyle name="常规 2 2" xfId="42"/>
    <cellStyle name="常规 2 2 2" xfId="43"/>
    <cellStyle name="常规 2 20" xfId="22"/>
    <cellStyle name="常规 2 3" xfId="44"/>
    <cellStyle name="常规 2 3 2" xfId="45"/>
    <cellStyle name="常规 2 4" xfId="46"/>
    <cellStyle name="常规 2 4 2" xfId="47"/>
    <cellStyle name="常规 2 5" xfId="48"/>
    <cellStyle name="常规 2 5 2" xfId="49"/>
    <cellStyle name="常规 2 6" xfId="50"/>
    <cellStyle name="常规 2 6 2" xfId="51"/>
    <cellStyle name="常规 2 7" xfId="52"/>
    <cellStyle name="常规 2 7 2" xfId="53"/>
    <cellStyle name="常规 2 8" xfId="54"/>
    <cellStyle name="常规 2 8 2" xfId="55"/>
    <cellStyle name="常规 2 9" xfId="56"/>
    <cellStyle name="常规 2 9 2" xfId="57"/>
    <cellStyle name="常规 22" xfId="58"/>
    <cellStyle name="常规 22 2" xfId="59"/>
    <cellStyle name="常规 3" xfId="2"/>
    <cellStyle name="常规 3 10" xfId="61"/>
    <cellStyle name="常规 3 10 2" xfId="62"/>
    <cellStyle name="常规 3 11" xfId="63"/>
    <cellStyle name="常规 3 11 2" xfId="64"/>
    <cellStyle name="常规 3 12" xfId="65"/>
    <cellStyle name="常规 3 12 2" xfId="66"/>
    <cellStyle name="常规 3 13" xfId="67"/>
    <cellStyle name="常规 3 13 2" xfId="68"/>
    <cellStyle name="常规 3 14" xfId="69"/>
    <cellStyle name="常规 3 14 2" xfId="70"/>
    <cellStyle name="常规 3 15" xfId="71"/>
    <cellStyle name="常规 3 15 2" xfId="72"/>
    <cellStyle name="常规 3 16" xfId="73"/>
    <cellStyle name="常规 3 16 2" xfId="74"/>
    <cellStyle name="常规 3 17" xfId="75"/>
    <cellStyle name="常规 3 18" xfId="151"/>
    <cellStyle name="常规 3 19" xfId="60"/>
    <cellStyle name="常规 3 2" xfId="76"/>
    <cellStyle name="常规 3 2 2" xfId="77"/>
    <cellStyle name="常规 3 2 2 2" xfId="78"/>
    <cellStyle name="常规 3 2 3" xfId="79"/>
    <cellStyle name="常规 3 2 3 2" xfId="80"/>
    <cellStyle name="常规 3 2 4" xfId="81"/>
    <cellStyle name="常规 3 3" xfId="82"/>
    <cellStyle name="常规 3 3 2" xfId="83"/>
    <cellStyle name="常规 3 4" xfId="84"/>
    <cellStyle name="常规 3 4 2" xfId="85"/>
    <cellStyle name="常规 3 5" xfId="86"/>
    <cellStyle name="常规 3 5 2" xfId="87"/>
    <cellStyle name="常规 3 6" xfId="88"/>
    <cellStyle name="常规 3 6 2" xfId="89"/>
    <cellStyle name="常规 3 7" xfId="90"/>
    <cellStyle name="常规 3 7 2" xfId="91"/>
    <cellStyle name="常规 3 8" xfId="92"/>
    <cellStyle name="常规 3 8 2" xfId="93"/>
    <cellStyle name="常规 3 9" xfId="94"/>
    <cellStyle name="常规 3 9 2" xfId="95"/>
    <cellStyle name="常规 4" xfId="96"/>
    <cellStyle name="常规 4 2" xfId="97"/>
    <cellStyle name="常规 4 2 2" xfId="98"/>
    <cellStyle name="常规 4 3" xfId="99"/>
    <cellStyle name="常规 4 3 2" xfId="100"/>
    <cellStyle name="常规 4 4" xfId="101"/>
    <cellStyle name="常规 5" xfId="102"/>
    <cellStyle name="常规 5 2" xfId="103"/>
    <cellStyle name="常规 5 2 2" xfId="104"/>
    <cellStyle name="常规 5 2 2 2" xfId="105"/>
    <cellStyle name="常规 5 2 3" xfId="106"/>
    <cellStyle name="常规 5 3" xfId="107"/>
    <cellStyle name="常规 6" xfId="108"/>
    <cellStyle name="常规 6 2" xfId="109"/>
    <cellStyle name="常规 6 2 2" xfId="110"/>
    <cellStyle name="常规 6 2 2 2" xfId="111"/>
    <cellStyle name="常规 6 2 3" xfId="112"/>
    <cellStyle name="常规 6 3" xfId="113"/>
    <cellStyle name="常规 6 3 2" xfId="114"/>
    <cellStyle name="常规 6 4" xfId="115"/>
    <cellStyle name="常规 7" xfId="116"/>
    <cellStyle name="常规 7 2" xfId="117"/>
    <cellStyle name="常规 7 2 2" xfId="118"/>
    <cellStyle name="常规 7 3" xfId="119"/>
    <cellStyle name="常规 8" xfId="120"/>
    <cellStyle name="常规 8 2" xfId="121"/>
    <cellStyle name="常规 8 2 2" xfId="122"/>
    <cellStyle name="常规 8 3" xfId="123"/>
    <cellStyle name="常规 9" xfId="124"/>
    <cellStyle name="常规 9 2" xfId="125"/>
    <cellStyle name="货币[0] 2" xfId="126"/>
    <cellStyle name="货币[0] 2 10" xfId="127"/>
    <cellStyle name="货币[0] 2 11" xfId="128"/>
    <cellStyle name="货币[0] 2 12" xfId="129"/>
    <cellStyle name="货币[0] 2 13" xfId="130"/>
    <cellStyle name="货币[0] 2 14" xfId="131"/>
    <cellStyle name="货币[0] 2 15" xfId="132"/>
    <cellStyle name="货币[0] 2 16" xfId="133"/>
    <cellStyle name="货币[0] 2 2" xfId="134"/>
    <cellStyle name="货币[0] 2 2 2" xfId="135"/>
    <cellStyle name="货币[0] 2 3" xfId="136"/>
    <cellStyle name="货币[0] 2 4" xfId="137"/>
    <cellStyle name="货币[0] 2 5" xfId="138"/>
    <cellStyle name="货币[0] 2 6" xfId="139"/>
    <cellStyle name="货币[0] 2 7" xfId="140"/>
    <cellStyle name="货币[0] 2 8" xfId="141"/>
    <cellStyle name="货币[0] 2 9" xfId="142"/>
    <cellStyle name="货币[0] 3" xfId="143"/>
    <cellStyle name="货币[0] 3 2" xfId="144"/>
    <cellStyle name="货币[0] 4" xfId="145"/>
    <cellStyle name="货币[0] 5" xfId="146"/>
    <cellStyle name="千位分隔[0]" xfId="1" builtinId="6"/>
    <cellStyle name="千位分隔[0] 2" xfId="4"/>
    <cellStyle name="千位分隔[0] 2 2" xfId="147"/>
    <cellStyle name="千位分隔[0] 3" xfId="148"/>
    <cellStyle name="千位分隔[0] 4" xfId="1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4" sqref="A4:XFD4"/>
    </sheetView>
  </sheetViews>
  <sheetFormatPr defaultColWidth="10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356" t="s">
        <v>0</v>
      </c>
      <c r="B1" s="356"/>
      <c r="C1" s="356"/>
      <c r="D1" s="356"/>
      <c r="E1" s="356"/>
      <c r="F1" s="356"/>
      <c r="G1" s="356"/>
      <c r="H1" s="356"/>
      <c r="I1" s="356"/>
    </row>
    <row r="2" spans="1:9" ht="23.2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21.6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94.8" customHeight="1">
      <c r="A4" s="41"/>
      <c r="B4" s="42"/>
      <c r="C4" s="8"/>
      <c r="D4" s="41" t="s">
        <v>1</v>
      </c>
      <c r="E4" s="357" t="s">
        <v>623</v>
      </c>
      <c r="F4" s="357"/>
      <c r="G4" s="357"/>
      <c r="H4" s="357"/>
      <c r="I4" s="8"/>
    </row>
    <row r="5" spans="1:9" ht="164.4" customHeight="1">
      <c r="A5" s="41"/>
      <c r="B5" s="42"/>
      <c r="C5" s="8"/>
      <c r="D5" s="41" t="s">
        <v>2</v>
      </c>
      <c r="E5" s="357" t="s">
        <v>624</v>
      </c>
      <c r="F5" s="357"/>
      <c r="G5" s="357"/>
      <c r="H5" s="357"/>
      <c r="I5" s="8"/>
    </row>
    <row r="6" spans="1:9" ht="16.350000000000001" customHeight="1"/>
    <row r="7" spans="1:9" ht="16.350000000000001" customHeight="1"/>
    <row r="8" spans="1:9" ht="16.350000000000001" customHeight="1">
      <c r="D8" s="8"/>
    </row>
  </sheetData>
  <mergeCells count="3">
    <mergeCell ref="A1:I1"/>
    <mergeCell ref="E4:H4"/>
    <mergeCell ref="E5:H5"/>
  </mergeCells>
  <phoneticPr fontId="2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6"/>
  <sheetViews>
    <sheetView zoomScale="130" zoomScaleNormal="130" workbookViewId="0">
      <selection activeCell="D37" sqref="D37"/>
    </sheetView>
  </sheetViews>
  <sheetFormatPr defaultColWidth="10" defaultRowHeight="14.4"/>
  <cols>
    <col min="1" max="1" width="15.88671875" customWidth="1"/>
    <col min="2" max="2" width="26.77734375" customWidth="1"/>
    <col min="3" max="3" width="14.6640625" customWidth="1"/>
    <col min="4" max="4" width="18.6640625" customWidth="1"/>
    <col min="5" max="5" width="16.33203125" customWidth="1"/>
  </cols>
  <sheetData>
    <row r="1" spans="1:5" ht="18.899999999999999" customHeight="1">
      <c r="A1" s="8"/>
      <c r="B1" s="8"/>
      <c r="C1" s="8"/>
      <c r="D1" s="8"/>
      <c r="E1" s="22" t="s">
        <v>208</v>
      </c>
    </row>
    <row r="2" spans="1:5" ht="40.5" customHeight="1">
      <c r="A2" s="365" t="s">
        <v>12</v>
      </c>
      <c r="B2" s="365"/>
      <c r="C2" s="365"/>
      <c r="D2" s="365"/>
      <c r="E2" s="365"/>
    </row>
    <row r="3" spans="1:5" ht="33.6" customHeight="1">
      <c r="A3" s="368" t="s">
        <v>415</v>
      </c>
      <c r="B3" s="368"/>
      <c r="C3" s="368"/>
      <c r="D3" s="368"/>
      <c r="E3" s="26" t="s">
        <v>31</v>
      </c>
    </row>
    <row r="4" spans="1:5" ht="38.85" customHeight="1">
      <c r="A4" s="363" t="s">
        <v>209</v>
      </c>
      <c r="B4" s="363"/>
      <c r="C4" s="363" t="s">
        <v>210</v>
      </c>
      <c r="D4" s="363"/>
      <c r="E4" s="363"/>
    </row>
    <row r="5" spans="1:5" ht="22.95" customHeight="1">
      <c r="A5" s="20" t="s">
        <v>211</v>
      </c>
      <c r="B5" s="20" t="s">
        <v>156</v>
      </c>
      <c r="C5" s="20" t="s">
        <v>135</v>
      </c>
      <c r="D5" s="20" t="s">
        <v>206</v>
      </c>
      <c r="E5" s="20" t="s">
        <v>207</v>
      </c>
    </row>
    <row r="6" spans="1:5" ht="26.4" customHeight="1">
      <c r="A6" s="222" t="s">
        <v>448</v>
      </c>
      <c r="B6" s="222" t="s">
        <v>185</v>
      </c>
      <c r="C6" s="224">
        <v>2348.1483410000001</v>
      </c>
      <c r="D6" s="224">
        <v>2348.1483410000001</v>
      </c>
      <c r="E6" s="224"/>
    </row>
    <row r="7" spans="1:5" ht="26.4" customHeight="1">
      <c r="A7" s="223" t="s">
        <v>449</v>
      </c>
      <c r="B7" s="223" t="s">
        <v>450</v>
      </c>
      <c r="C7" s="225">
        <v>237.57350400000001</v>
      </c>
      <c r="D7" s="225">
        <v>237.57350400000001</v>
      </c>
      <c r="E7" s="225"/>
    </row>
    <row r="8" spans="1:5" ht="26.4" customHeight="1">
      <c r="A8" s="223" t="s">
        <v>451</v>
      </c>
      <c r="B8" s="223" t="s">
        <v>452</v>
      </c>
      <c r="C8" s="225">
        <v>102.199584</v>
      </c>
      <c r="D8" s="225">
        <v>102.199584</v>
      </c>
      <c r="E8" s="225"/>
    </row>
    <row r="9" spans="1:5" ht="26.4" customHeight="1">
      <c r="A9" s="223" t="s">
        <v>453</v>
      </c>
      <c r="B9" s="223" t="s">
        <v>454</v>
      </c>
      <c r="C9" s="225">
        <v>19.140733000000001</v>
      </c>
      <c r="D9" s="225">
        <v>19.140733000000001</v>
      </c>
      <c r="E9" s="225"/>
    </row>
    <row r="10" spans="1:5" ht="26.4" customHeight="1">
      <c r="A10" s="223" t="s">
        <v>455</v>
      </c>
      <c r="B10" s="223" t="s">
        <v>456</v>
      </c>
      <c r="C10" s="225">
        <v>126.21092400000001</v>
      </c>
      <c r="D10" s="225">
        <v>126.21092400000001</v>
      </c>
      <c r="E10" s="225"/>
    </row>
    <row r="11" spans="1:5" ht="26.4" customHeight="1">
      <c r="A11" s="223" t="s">
        <v>459</v>
      </c>
      <c r="B11" s="223" t="s">
        <v>460</v>
      </c>
      <c r="C11" s="225">
        <v>869.26355999999998</v>
      </c>
      <c r="D11" s="225">
        <v>869.26355999999998</v>
      </c>
      <c r="E11" s="225"/>
    </row>
    <row r="12" spans="1:5" ht="26.4" customHeight="1">
      <c r="A12" s="223" t="s">
        <v>457</v>
      </c>
      <c r="B12" s="223" t="s">
        <v>458</v>
      </c>
      <c r="C12" s="225">
        <v>543.98724000000004</v>
      </c>
      <c r="D12" s="225">
        <v>543.98724000000004</v>
      </c>
      <c r="E12" s="225"/>
    </row>
    <row r="13" spans="1:5" ht="26.4" customHeight="1">
      <c r="A13" s="223" t="s">
        <v>461</v>
      </c>
      <c r="B13" s="223" t="s">
        <v>462</v>
      </c>
      <c r="C13" s="225">
        <v>260.03590000000003</v>
      </c>
      <c r="D13" s="225">
        <v>260.03590000000003</v>
      </c>
      <c r="E13" s="225"/>
    </row>
    <row r="14" spans="1:5" ht="26.4" customHeight="1">
      <c r="A14" s="223" t="s">
        <v>463</v>
      </c>
      <c r="B14" s="223" t="s">
        <v>464</v>
      </c>
      <c r="C14" s="225">
        <v>36.437519999999999</v>
      </c>
      <c r="D14" s="225">
        <v>36.437519999999999</v>
      </c>
      <c r="E14" s="225"/>
    </row>
    <row r="15" spans="1:5" ht="26.4" customHeight="1">
      <c r="A15" s="223" t="s">
        <v>465</v>
      </c>
      <c r="B15" s="223" t="s">
        <v>466</v>
      </c>
      <c r="C15" s="225">
        <v>153.299376</v>
      </c>
      <c r="D15" s="225">
        <v>153.299376</v>
      </c>
      <c r="E15" s="225"/>
    </row>
    <row r="16" spans="1:5" ht="26.4" customHeight="1">
      <c r="A16" s="222" t="s">
        <v>467</v>
      </c>
      <c r="B16" s="222" t="s">
        <v>261</v>
      </c>
      <c r="C16" s="224">
        <v>348.72879999999998</v>
      </c>
      <c r="D16" s="224"/>
      <c r="E16" s="224">
        <f>SUM(E17:E31)</f>
        <v>348.72879999999998</v>
      </c>
    </row>
    <row r="17" spans="1:5" ht="26.4" customHeight="1">
      <c r="A17" s="223" t="s">
        <v>468</v>
      </c>
      <c r="B17" s="223" t="s">
        <v>469</v>
      </c>
      <c r="C17" s="225">
        <v>52.574599999999997</v>
      </c>
      <c r="D17" s="225"/>
      <c r="E17" s="225">
        <v>52.574599999999997</v>
      </c>
    </row>
    <row r="18" spans="1:5" ht="26.4" customHeight="1">
      <c r="A18" s="223" t="s">
        <v>472</v>
      </c>
      <c r="B18" s="223" t="s">
        <v>473</v>
      </c>
      <c r="C18" s="225">
        <v>130.27199999999999</v>
      </c>
      <c r="D18" s="225"/>
      <c r="E18" s="225">
        <v>130.27199999999999</v>
      </c>
    </row>
    <row r="19" spans="1:5" ht="26.4" customHeight="1">
      <c r="A19" s="223" t="s">
        <v>470</v>
      </c>
      <c r="B19" s="223" t="s">
        <v>471</v>
      </c>
      <c r="C19" s="225">
        <v>8.0221999999999998</v>
      </c>
      <c r="D19" s="225"/>
      <c r="E19" s="225">
        <v>8.0221999999999998</v>
      </c>
    </row>
    <row r="20" spans="1:5" ht="26.4" customHeight="1">
      <c r="A20" s="223" t="s">
        <v>480</v>
      </c>
      <c r="B20" s="223" t="s">
        <v>481</v>
      </c>
      <c r="C20" s="225">
        <v>6.1</v>
      </c>
      <c r="D20" s="225"/>
      <c r="E20" s="225">
        <v>6.1</v>
      </c>
    </row>
    <row r="21" spans="1:5" ht="26.4" customHeight="1">
      <c r="A21" s="223" t="s">
        <v>482</v>
      </c>
      <c r="B21" s="223" t="s">
        <v>483</v>
      </c>
      <c r="C21" s="225">
        <v>8</v>
      </c>
      <c r="D21" s="225"/>
      <c r="E21" s="225">
        <v>8</v>
      </c>
    </row>
    <row r="22" spans="1:5" ht="26.4" customHeight="1">
      <c r="A22" s="223" t="s">
        <v>484</v>
      </c>
      <c r="B22" s="223" t="s">
        <v>485</v>
      </c>
      <c r="C22" s="225">
        <v>25.4</v>
      </c>
      <c r="D22" s="225"/>
      <c r="E22" s="225">
        <v>25.4</v>
      </c>
    </row>
    <row r="23" spans="1:5" ht="26.4" customHeight="1">
      <c r="A23" s="223" t="s">
        <v>486</v>
      </c>
      <c r="B23" s="223" t="s">
        <v>487</v>
      </c>
      <c r="C23" s="225">
        <v>22.45</v>
      </c>
      <c r="D23" s="225"/>
      <c r="E23" s="225">
        <v>22.45</v>
      </c>
    </row>
    <row r="24" spans="1:5" ht="26.4" customHeight="1">
      <c r="A24" s="223" t="s">
        <v>488</v>
      </c>
      <c r="B24" s="223" t="s">
        <v>489</v>
      </c>
      <c r="C24" s="225">
        <v>5.46</v>
      </c>
      <c r="D24" s="225"/>
      <c r="E24" s="225">
        <v>5.46</v>
      </c>
    </row>
    <row r="25" spans="1:5" ht="26.4" customHeight="1">
      <c r="A25" s="223" t="s">
        <v>494</v>
      </c>
      <c r="B25" s="223" t="s">
        <v>495</v>
      </c>
      <c r="C25" s="225">
        <v>10</v>
      </c>
      <c r="D25" s="225"/>
      <c r="E25" s="225">
        <v>10</v>
      </c>
    </row>
    <row r="26" spans="1:5" ht="26.4" customHeight="1">
      <c r="A26" s="223" t="s">
        <v>492</v>
      </c>
      <c r="B26" s="223" t="s">
        <v>493</v>
      </c>
      <c r="C26" s="225">
        <v>30.42</v>
      </c>
      <c r="D26" s="225"/>
      <c r="E26" s="225">
        <v>30.42</v>
      </c>
    </row>
    <row r="27" spans="1:5" ht="26.4" customHeight="1">
      <c r="A27" s="223" t="s">
        <v>478</v>
      </c>
      <c r="B27" s="223" t="s">
        <v>479</v>
      </c>
      <c r="C27" s="225">
        <v>6.15</v>
      </c>
      <c r="D27" s="225"/>
      <c r="E27" s="225">
        <v>6.15</v>
      </c>
    </row>
    <row r="28" spans="1:5" ht="26.4" customHeight="1">
      <c r="A28" s="223" t="s">
        <v>476</v>
      </c>
      <c r="B28" s="223" t="s">
        <v>477</v>
      </c>
      <c r="C28" s="225">
        <v>14.39</v>
      </c>
      <c r="D28" s="225"/>
      <c r="E28" s="225">
        <v>14.39</v>
      </c>
    </row>
    <row r="29" spans="1:5" ht="26.4" customHeight="1">
      <c r="A29" s="223" t="s">
        <v>474</v>
      </c>
      <c r="B29" s="223" t="s">
        <v>475</v>
      </c>
      <c r="C29" s="225">
        <v>16.89</v>
      </c>
      <c r="D29" s="225"/>
      <c r="E29" s="225">
        <v>16.89</v>
      </c>
    </row>
    <row r="30" spans="1:5" ht="26.4" customHeight="1">
      <c r="A30" s="223" t="s">
        <v>490</v>
      </c>
      <c r="B30" s="223" t="s">
        <v>491</v>
      </c>
      <c r="C30" s="225">
        <v>7.6</v>
      </c>
      <c r="D30" s="225"/>
      <c r="E30" s="225">
        <v>7.6</v>
      </c>
    </row>
    <row r="31" spans="1:5" ht="26.4" customHeight="1">
      <c r="A31" s="223" t="s">
        <v>661</v>
      </c>
      <c r="B31" s="223" t="s">
        <v>662</v>
      </c>
      <c r="C31" s="225">
        <v>5</v>
      </c>
      <c r="D31" s="225"/>
      <c r="E31" s="225">
        <v>5</v>
      </c>
    </row>
    <row r="32" spans="1:5" ht="26.4" customHeight="1">
      <c r="A32" s="222" t="s">
        <v>371</v>
      </c>
      <c r="B32" s="222" t="s">
        <v>177</v>
      </c>
      <c r="C32" s="224">
        <v>1.6559999999999999</v>
      </c>
      <c r="D32" s="224">
        <v>1.6559999999999999</v>
      </c>
      <c r="E32" s="224"/>
    </row>
    <row r="33" spans="1:5" ht="22.95" customHeight="1">
      <c r="A33" s="223" t="s">
        <v>496</v>
      </c>
      <c r="B33" s="223" t="s">
        <v>497</v>
      </c>
      <c r="C33" s="225">
        <v>1.6559999999999999</v>
      </c>
      <c r="D33" s="225">
        <v>1.6559999999999999</v>
      </c>
      <c r="E33" s="225"/>
    </row>
    <row r="34" spans="1:5" ht="16.350000000000001" customHeight="1">
      <c r="A34" s="369" t="s">
        <v>135</v>
      </c>
      <c r="B34" s="369"/>
      <c r="C34" s="224">
        <f>C6+C16+C32</f>
        <v>2698.5331409999999</v>
      </c>
      <c r="D34" s="224">
        <f>D6+D32</f>
        <v>2349.804341</v>
      </c>
      <c r="E34" s="224">
        <f>E16</f>
        <v>348.72879999999998</v>
      </c>
    </row>
    <row r="36" spans="1:5">
      <c r="D36" s="323"/>
    </row>
  </sheetData>
  <mergeCells count="5">
    <mergeCell ref="A2:E2"/>
    <mergeCell ref="A3:D3"/>
    <mergeCell ref="A4:B4"/>
    <mergeCell ref="C4:E4"/>
    <mergeCell ref="A34:B3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23"/>
  <sheetViews>
    <sheetView workbookViewId="0">
      <selection activeCell="A24" sqref="A24:XFD123"/>
    </sheetView>
  </sheetViews>
  <sheetFormatPr defaultColWidth="10" defaultRowHeight="14.4"/>
  <cols>
    <col min="1" max="1" width="4.33203125" customWidth="1"/>
    <col min="2" max="2" width="4.77734375" customWidth="1"/>
    <col min="3" max="3" width="5.33203125" customWidth="1"/>
    <col min="4" max="4" width="9.6640625" customWidth="1"/>
    <col min="5" max="5" width="21.21875" customWidth="1"/>
    <col min="6" max="6" width="13.332031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8"/>
      <c r="M1" s="364" t="s">
        <v>212</v>
      </c>
      <c r="N1" s="364"/>
    </row>
    <row r="2" spans="1:14" ht="44.85" customHeight="1">
      <c r="A2" s="365" t="s">
        <v>13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22.3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2" t="s">
        <v>31</v>
      </c>
      <c r="N3" s="362"/>
    </row>
    <row r="4" spans="1:14" ht="42.15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184</v>
      </c>
      <c r="G4" s="363" t="s">
        <v>169</v>
      </c>
      <c r="H4" s="363"/>
      <c r="I4" s="363"/>
      <c r="J4" s="363"/>
      <c r="K4" s="363"/>
      <c r="L4" s="363" t="s">
        <v>173</v>
      </c>
      <c r="M4" s="363"/>
      <c r="N4" s="363"/>
    </row>
    <row r="5" spans="1:14" ht="39.6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20" t="s">
        <v>135</v>
      </c>
      <c r="H5" s="20" t="s">
        <v>213</v>
      </c>
      <c r="I5" s="20" t="s">
        <v>214</v>
      </c>
      <c r="J5" s="20" t="s">
        <v>215</v>
      </c>
      <c r="K5" s="20" t="s">
        <v>216</v>
      </c>
      <c r="L5" s="20" t="s">
        <v>135</v>
      </c>
      <c r="M5" s="20" t="s">
        <v>185</v>
      </c>
      <c r="N5" s="20" t="s">
        <v>217</v>
      </c>
    </row>
    <row r="6" spans="1:14" ht="22.95" customHeight="1">
      <c r="A6" s="227"/>
      <c r="B6" s="227"/>
      <c r="C6" s="227"/>
      <c r="D6" s="227"/>
      <c r="E6" s="227" t="s">
        <v>135</v>
      </c>
      <c r="F6" s="231">
        <v>2348.1483410000001</v>
      </c>
      <c r="G6" s="231">
        <v>1080.247312</v>
      </c>
      <c r="H6" s="231">
        <v>768.04459999999995</v>
      </c>
      <c r="I6" s="231">
        <v>216.89923999999999</v>
      </c>
      <c r="J6" s="231">
        <v>77.013071999999994</v>
      </c>
      <c r="K6" s="231">
        <v>18.290400000000002</v>
      </c>
      <c r="L6" s="231">
        <v>1267.9010290000001</v>
      </c>
      <c r="M6" s="231">
        <v>1267.9010290000001</v>
      </c>
      <c r="N6" s="231"/>
    </row>
    <row r="7" spans="1:14" ht="22.95" customHeight="1">
      <c r="A7" s="227"/>
      <c r="B7" s="227"/>
      <c r="C7" s="227"/>
      <c r="D7" s="232" t="s">
        <v>371</v>
      </c>
      <c r="E7" s="232" t="s">
        <v>372</v>
      </c>
      <c r="F7" s="231">
        <v>2348.1483410000001</v>
      </c>
      <c r="G7" s="231">
        <v>1080.247312</v>
      </c>
      <c r="H7" s="231">
        <v>768.04459999999995</v>
      </c>
      <c r="I7" s="231">
        <v>216.89923999999999</v>
      </c>
      <c r="J7" s="231">
        <v>77.013071999999994</v>
      </c>
      <c r="K7" s="231">
        <v>18.290400000000002</v>
      </c>
      <c r="L7" s="231">
        <v>1267.9010290000001</v>
      </c>
      <c r="M7" s="231">
        <v>1267.9010290000001</v>
      </c>
      <c r="N7" s="231"/>
    </row>
    <row r="8" spans="1:14" ht="22.95" customHeight="1">
      <c r="A8" s="227"/>
      <c r="B8" s="227"/>
      <c r="C8" s="227"/>
      <c r="D8" s="234" t="s">
        <v>373</v>
      </c>
      <c r="E8" s="234" t="s">
        <v>374</v>
      </c>
      <c r="F8" s="231">
        <v>621.29857800000002</v>
      </c>
      <c r="G8" s="231">
        <v>621.29857800000002</v>
      </c>
      <c r="H8" s="231">
        <v>442.53480000000002</v>
      </c>
      <c r="I8" s="231">
        <v>123.854994</v>
      </c>
      <c r="J8" s="231">
        <v>44.365968000000002</v>
      </c>
      <c r="K8" s="231">
        <v>10.542816</v>
      </c>
      <c r="L8" s="231"/>
      <c r="M8" s="231"/>
      <c r="N8" s="231"/>
    </row>
    <row r="9" spans="1:14" ht="22.95" customHeight="1">
      <c r="A9" s="230" t="s">
        <v>376</v>
      </c>
      <c r="B9" s="230"/>
      <c r="C9" s="230"/>
      <c r="D9" s="232" t="s">
        <v>376</v>
      </c>
      <c r="E9" s="232" t="s">
        <v>377</v>
      </c>
      <c r="F9" s="231">
        <v>92.429100000000005</v>
      </c>
      <c r="G9" s="231">
        <v>92.429100000000005</v>
      </c>
      <c r="H9" s="231"/>
      <c r="I9" s="231">
        <v>92.429100000000005</v>
      </c>
      <c r="J9" s="231"/>
      <c r="K9" s="231"/>
      <c r="L9" s="231"/>
      <c r="M9" s="231"/>
      <c r="N9" s="231"/>
    </row>
    <row r="10" spans="1:14" ht="22.95" customHeight="1">
      <c r="A10" s="230" t="s">
        <v>376</v>
      </c>
      <c r="B10" s="230" t="s">
        <v>378</v>
      </c>
      <c r="C10" s="230"/>
      <c r="D10" s="232" t="s">
        <v>379</v>
      </c>
      <c r="E10" s="232" t="s">
        <v>380</v>
      </c>
      <c r="F10" s="231">
        <v>88.731936000000005</v>
      </c>
      <c r="G10" s="231">
        <v>88.731936000000005</v>
      </c>
      <c r="H10" s="231"/>
      <c r="I10" s="231">
        <v>88.731936000000005</v>
      </c>
      <c r="J10" s="231"/>
      <c r="K10" s="231"/>
      <c r="L10" s="231"/>
      <c r="M10" s="231"/>
      <c r="N10" s="231"/>
    </row>
    <row r="11" spans="1:14" ht="22.95" customHeight="1">
      <c r="A11" s="235" t="s">
        <v>376</v>
      </c>
      <c r="B11" s="235" t="s">
        <v>378</v>
      </c>
      <c r="C11" s="235" t="s">
        <v>378</v>
      </c>
      <c r="D11" s="236" t="s">
        <v>381</v>
      </c>
      <c r="E11" s="233" t="s">
        <v>382</v>
      </c>
      <c r="F11" s="228">
        <v>59.154623999999998</v>
      </c>
      <c r="G11" s="228">
        <v>59.154623999999998</v>
      </c>
      <c r="H11" s="229"/>
      <c r="I11" s="229">
        <v>59.154623999999998</v>
      </c>
      <c r="J11" s="229"/>
      <c r="K11" s="229"/>
      <c r="L11" s="228"/>
      <c r="M11" s="229"/>
      <c r="N11" s="229"/>
    </row>
    <row r="12" spans="1:14" ht="22.95" customHeight="1">
      <c r="A12" s="235" t="s">
        <v>376</v>
      </c>
      <c r="B12" s="235" t="s">
        <v>378</v>
      </c>
      <c r="C12" s="235" t="s">
        <v>383</v>
      </c>
      <c r="D12" s="236" t="s">
        <v>384</v>
      </c>
      <c r="E12" s="233" t="s">
        <v>385</v>
      </c>
      <c r="F12" s="228">
        <v>29.577311999999999</v>
      </c>
      <c r="G12" s="228">
        <v>29.577311999999999</v>
      </c>
      <c r="H12" s="229"/>
      <c r="I12" s="229">
        <v>29.577311999999999</v>
      </c>
      <c r="J12" s="229"/>
      <c r="K12" s="229"/>
      <c r="L12" s="228"/>
      <c r="M12" s="229"/>
      <c r="N12" s="229"/>
    </row>
    <row r="13" spans="1:14" ht="22.95" customHeight="1">
      <c r="A13" s="230" t="s">
        <v>376</v>
      </c>
      <c r="B13" s="230" t="s">
        <v>386</v>
      </c>
      <c r="C13" s="230"/>
      <c r="D13" s="232" t="s">
        <v>387</v>
      </c>
      <c r="E13" s="232" t="s">
        <v>388</v>
      </c>
      <c r="F13" s="231">
        <v>3.6971639999999999</v>
      </c>
      <c r="G13" s="231">
        <v>3.6971639999999999</v>
      </c>
      <c r="H13" s="231"/>
      <c r="I13" s="231">
        <v>3.6971639999999999</v>
      </c>
      <c r="J13" s="231"/>
      <c r="K13" s="231"/>
      <c r="L13" s="231"/>
      <c r="M13" s="231"/>
      <c r="N13" s="231"/>
    </row>
    <row r="14" spans="1:14" ht="22.95" customHeight="1">
      <c r="A14" s="235" t="s">
        <v>376</v>
      </c>
      <c r="B14" s="235" t="s">
        <v>386</v>
      </c>
      <c r="C14" s="235" t="s">
        <v>386</v>
      </c>
      <c r="D14" s="236" t="s">
        <v>389</v>
      </c>
      <c r="E14" s="233" t="s">
        <v>390</v>
      </c>
      <c r="F14" s="228">
        <v>3.6971639999999999</v>
      </c>
      <c r="G14" s="228">
        <v>3.6971639999999999</v>
      </c>
      <c r="H14" s="229"/>
      <c r="I14" s="229">
        <v>3.6971639999999999</v>
      </c>
      <c r="J14" s="229"/>
      <c r="K14" s="229"/>
      <c r="L14" s="228"/>
      <c r="M14" s="229"/>
      <c r="N14" s="229"/>
    </row>
    <row r="15" spans="1:14" ht="22.95" customHeight="1">
      <c r="A15" s="230" t="s">
        <v>391</v>
      </c>
      <c r="B15" s="230"/>
      <c r="C15" s="230"/>
      <c r="D15" s="232" t="s">
        <v>391</v>
      </c>
      <c r="E15" s="232" t="s">
        <v>392</v>
      </c>
      <c r="F15" s="231">
        <v>31.425894</v>
      </c>
      <c r="G15" s="231">
        <v>31.425894</v>
      </c>
      <c r="H15" s="231"/>
      <c r="I15" s="231">
        <v>31.425894</v>
      </c>
      <c r="J15" s="231"/>
      <c r="K15" s="231"/>
      <c r="L15" s="231"/>
      <c r="M15" s="231"/>
      <c r="N15" s="231"/>
    </row>
    <row r="16" spans="1:14" ht="22.95" customHeight="1">
      <c r="A16" s="230" t="s">
        <v>391</v>
      </c>
      <c r="B16" s="230" t="s">
        <v>393</v>
      </c>
      <c r="C16" s="230"/>
      <c r="D16" s="232" t="s">
        <v>394</v>
      </c>
      <c r="E16" s="232" t="s">
        <v>395</v>
      </c>
      <c r="F16" s="231">
        <v>31.425894</v>
      </c>
      <c r="G16" s="231">
        <v>31.425894</v>
      </c>
      <c r="H16" s="231"/>
      <c r="I16" s="231">
        <v>31.425894</v>
      </c>
      <c r="J16" s="231"/>
      <c r="K16" s="231"/>
      <c r="L16" s="231"/>
      <c r="M16" s="231"/>
      <c r="N16" s="231"/>
    </row>
    <row r="17" spans="1:14" ht="22.95" customHeight="1">
      <c r="A17" s="235" t="s">
        <v>391</v>
      </c>
      <c r="B17" s="235" t="s">
        <v>393</v>
      </c>
      <c r="C17" s="235" t="s">
        <v>396</v>
      </c>
      <c r="D17" s="236" t="s">
        <v>397</v>
      </c>
      <c r="E17" s="233" t="s">
        <v>398</v>
      </c>
      <c r="F17" s="228">
        <v>31.425894</v>
      </c>
      <c r="G17" s="228">
        <v>31.425894</v>
      </c>
      <c r="H17" s="229"/>
      <c r="I17" s="229">
        <v>31.425894</v>
      </c>
      <c r="J17" s="229"/>
      <c r="K17" s="229"/>
      <c r="L17" s="228"/>
      <c r="M17" s="229"/>
      <c r="N17" s="229"/>
    </row>
    <row r="18" spans="1:14" ht="22.95" customHeight="1">
      <c r="A18" s="230" t="s">
        <v>399</v>
      </c>
      <c r="B18" s="230"/>
      <c r="C18" s="230"/>
      <c r="D18" s="232" t="s">
        <v>399</v>
      </c>
      <c r="E18" s="232" t="s">
        <v>400</v>
      </c>
      <c r="F18" s="231">
        <v>453.07761599999998</v>
      </c>
      <c r="G18" s="231">
        <v>453.07761599999998</v>
      </c>
      <c r="H18" s="231">
        <v>442.53480000000002</v>
      </c>
      <c r="I18" s="231"/>
      <c r="J18" s="231"/>
      <c r="K18" s="231">
        <v>10.542816</v>
      </c>
      <c r="L18" s="231"/>
      <c r="M18" s="231"/>
      <c r="N18" s="231"/>
    </row>
    <row r="19" spans="1:14" ht="22.95" customHeight="1">
      <c r="A19" s="230" t="s">
        <v>399</v>
      </c>
      <c r="B19" s="230" t="s">
        <v>401</v>
      </c>
      <c r="C19" s="230"/>
      <c r="D19" s="232" t="s">
        <v>402</v>
      </c>
      <c r="E19" s="232" t="s">
        <v>403</v>
      </c>
      <c r="F19" s="231">
        <v>453.07761599999998</v>
      </c>
      <c r="G19" s="231">
        <v>453.07761599999998</v>
      </c>
      <c r="H19" s="231">
        <v>442.53480000000002</v>
      </c>
      <c r="I19" s="231"/>
      <c r="J19" s="231"/>
      <c r="K19" s="231">
        <v>10.542816</v>
      </c>
      <c r="L19" s="231"/>
      <c r="M19" s="231"/>
      <c r="N19" s="231"/>
    </row>
    <row r="20" spans="1:14" ht="22.95" customHeight="1">
      <c r="A20" s="235" t="s">
        <v>399</v>
      </c>
      <c r="B20" s="235" t="s">
        <v>401</v>
      </c>
      <c r="C20" s="235" t="s">
        <v>396</v>
      </c>
      <c r="D20" s="236" t="s">
        <v>404</v>
      </c>
      <c r="E20" s="233" t="s">
        <v>405</v>
      </c>
      <c r="F20" s="228">
        <v>453.07761599999998</v>
      </c>
      <c r="G20" s="228">
        <v>453.07761599999998</v>
      </c>
      <c r="H20" s="229">
        <v>442.53480000000002</v>
      </c>
      <c r="I20" s="229"/>
      <c r="J20" s="229"/>
      <c r="K20" s="229">
        <v>10.542816</v>
      </c>
      <c r="L20" s="228"/>
      <c r="M20" s="229"/>
      <c r="N20" s="229"/>
    </row>
    <row r="21" spans="1:14" ht="22.95" customHeight="1">
      <c r="A21" s="230" t="s">
        <v>409</v>
      </c>
      <c r="B21" s="230"/>
      <c r="C21" s="230"/>
      <c r="D21" s="232" t="s">
        <v>409</v>
      </c>
      <c r="E21" s="232" t="s">
        <v>410</v>
      </c>
      <c r="F21" s="231">
        <v>44.365968000000002</v>
      </c>
      <c r="G21" s="231">
        <v>44.365968000000002</v>
      </c>
      <c r="H21" s="231"/>
      <c r="I21" s="231"/>
      <c r="J21" s="231">
        <v>44.365968000000002</v>
      </c>
      <c r="K21" s="231"/>
      <c r="L21" s="231"/>
      <c r="M21" s="231"/>
      <c r="N21" s="231"/>
    </row>
    <row r="22" spans="1:14" ht="22.95" customHeight="1">
      <c r="A22" s="230" t="s">
        <v>409</v>
      </c>
      <c r="B22" s="230" t="s">
        <v>406</v>
      </c>
      <c r="C22" s="230"/>
      <c r="D22" s="232" t="s">
        <v>411</v>
      </c>
      <c r="E22" s="232" t="s">
        <v>412</v>
      </c>
      <c r="F22" s="231">
        <v>44.365968000000002</v>
      </c>
      <c r="G22" s="231">
        <v>44.365968000000002</v>
      </c>
      <c r="H22" s="231"/>
      <c r="I22" s="231"/>
      <c r="J22" s="231">
        <v>44.365968000000002</v>
      </c>
      <c r="K22" s="231"/>
      <c r="L22" s="231"/>
      <c r="M22" s="231"/>
      <c r="N22" s="231"/>
    </row>
    <row r="23" spans="1:14" ht="22.95" customHeight="1">
      <c r="A23" s="235" t="s">
        <v>409</v>
      </c>
      <c r="B23" s="235" t="s">
        <v>406</v>
      </c>
      <c r="C23" s="235" t="s">
        <v>396</v>
      </c>
      <c r="D23" s="236" t="s">
        <v>413</v>
      </c>
      <c r="E23" s="233" t="s">
        <v>414</v>
      </c>
      <c r="F23" s="228">
        <v>44.365968000000002</v>
      </c>
      <c r="G23" s="228">
        <v>44.365968000000002</v>
      </c>
      <c r="H23" s="229"/>
      <c r="I23" s="229"/>
      <c r="J23" s="229">
        <v>44.365968000000002</v>
      </c>
      <c r="K23" s="229"/>
      <c r="L23" s="228"/>
      <c r="M23" s="229"/>
      <c r="N23" s="229"/>
    </row>
    <row r="24" spans="1:14" ht="19.8" customHeight="1">
      <c r="A24" s="227"/>
      <c r="B24" s="227"/>
      <c r="C24" s="227"/>
      <c r="D24" s="234" t="s">
        <v>625</v>
      </c>
      <c r="E24" s="234" t="s">
        <v>626</v>
      </c>
      <c r="F24" s="231">
        <v>133.52298200000001</v>
      </c>
      <c r="G24" s="231"/>
      <c r="H24" s="231"/>
      <c r="I24" s="231"/>
      <c r="J24" s="231"/>
      <c r="K24" s="231"/>
      <c r="L24" s="231">
        <v>133.52298200000001</v>
      </c>
      <c r="M24" s="231">
        <v>133.52298200000001</v>
      </c>
      <c r="N24" s="231"/>
    </row>
    <row r="25" spans="1:14" ht="19.8" customHeight="1">
      <c r="A25" s="230" t="s">
        <v>376</v>
      </c>
      <c r="B25" s="230"/>
      <c r="C25" s="230"/>
      <c r="D25" s="232" t="s">
        <v>376</v>
      </c>
      <c r="E25" s="232" t="s">
        <v>377</v>
      </c>
      <c r="F25" s="231">
        <v>20.062653999999998</v>
      </c>
      <c r="G25" s="231"/>
      <c r="H25" s="231"/>
      <c r="I25" s="231"/>
      <c r="J25" s="231"/>
      <c r="K25" s="231"/>
      <c r="L25" s="231">
        <v>20.062653999999998</v>
      </c>
      <c r="M25" s="231">
        <v>20.062653999999998</v>
      </c>
      <c r="N25" s="231"/>
    </row>
    <row r="26" spans="1:14" ht="19.8" customHeight="1">
      <c r="A26" s="230" t="s">
        <v>376</v>
      </c>
      <c r="B26" s="230" t="s">
        <v>378</v>
      </c>
      <c r="C26" s="230"/>
      <c r="D26" s="232" t="s">
        <v>379</v>
      </c>
      <c r="E26" s="232" t="s">
        <v>380</v>
      </c>
      <c r="F26" s="231">
        <v>18.735551999999998</v>
      </c>
      <c r="G26" s="231"/>
      <c r="H26" s="231"/>
      <c r="I26" s="231"/>
      <c r="J26" s="231"/>
      <c r="K26" s="231"/>
      <c r="L26" s="231">
        <v>18.735551999999998</v>
      </c>
      <c r="M26" s="231">
        <v>18.735551999999998</v>
      </c>
      <c r="N26" s="231"/>
    </row>
    <row r="27" spans="1:14" ht="19.8" customHeight="1">
      <c r="A27" s="235" t="s">
        <v>376</v>
      </c>
      <c r="B27" s="235" t="s">
        <v>378</v>
      </c>
      <c r="C27" s="235" t="s">
        <v>378</v>
      </c>
      <c r="D27" s="236" t="s">
        <v>381</v>
      </c>
      <c r="E27" s="233" t="s">
        <v>382</v>
      </c>
      <c r="F27" s="228">
        <v>12.490368</v>
      </c>
      <c r="G27" s="228"/>
      <c r="H27" s="229"/>
      <c r="I27" s="229"/>
      <c r="J27" s="229"/>
      <c r="K27" s="229"/>
      <c r="L27" s="228">
        <v>12.490368</v>
      </c>
      <c r="M27" s="229">
        <v>12.490368</v>
      </c>
      <c r="N27" s="229"/>
    </row>
    <row r="28" spans="1:14" ht="19.8" customHeight="1">
      <c r="A28" s="235" t="s">
        <v>376</v>
      </c>
      <c r="B28" s="235" t="s">
        <v>378</v>
      </c>
      <c r="C28" s="235" t="s">
        <v>383</v>
      </c>
      <c r="D28" s="236" t="s">
        <v>384</v>
      </c>
      <c r="E28" s="233" t="s">
        <v>385</v>
      </c>
      <c r="F28" s="228">
        <v>6.2451840000000001</v>
      </c>
      <c r="G28" s="228"/>
      <c r="H28" s="229"/>
      <c r="I28" s="229"/>
      <c r="J28" s="229"/>
      <c r="K28" s="229"/>
      <c r="L28" s="228">
        <v>6.2451840000000001</v>
      </c>
      <c r="M28" s="229">
        <v>6.2451840000000001</v>
      </c>
      <c r="N28" s="229"/>
    </row>
    <row r="29" spans="1:14" ht="19.8" customHeight="1">
      <c r="A29" s="230" t="s">
        <v>376</v>
      </c>
      <c r="B29" s="230" t="s">
        <v>386</v>
      </c>
      <c r="C29" s="230"/>
      <c r="D29" s="232" t="s">
        <v>387</v>
      </c>
      <c r="E29" s="232" t="s">
        <v>388</v>
      </c>
      <c r="F29" s="231">
        <v>1.327102</v>
      </c>
      <c r="G29" s="231"/>
      <c r="H29" s="231"/>
      <c r="I29" s="231"/>
      <c r="J29" s="231"/>
      <c r="K29" s="231"/>
      <c r="L29" s="231">
        <v>1.327102</v>
      </c>
      <c r="M29" s="231">
        <v>1.327102</v>
      </c>
      <c r="N29" s="231"/>
    </row>
    <row r="30" spans="1:14" ht="19.8" customHeight="1">
      <c r="A30" s="235" t="s">
        <v>376</v>
      </c>
      <c r="B30" s="235" t="s">
        <v>386</v>
      </c>
      <c r="C30" s="235" t="s">
        <v>386</v>
      </c>
      <c r="D30" s="236" t="s">
        <v>389</v>
      </c>
      <c r="E30" s="233" t="s">
        <v>390</v>
      </c>
      <c r="F30" s="228">
        <v>1.327102</v>
      </c>
      <c r="G30" s="228"/>
      <c r="H30" s="229"/>
      <c r="I30" s="229"/>
      <c r="J30" s="229"/>
      <c r="K30" s="229"/>
      <c r="L30" s="228">
        <v>1.327102</v>
      </c>
      <c r="M30" s="229">
        <v>1.327102</v>
      </c>
      <c r="N30" s="229"/>
    </row>
    <row r="31" spans="1:14" ht="19.8" customHeight="1">
      <c r="A31" s="230" t="s">
        <v>391</v>
      </c>
      <c r="B31" s="230"/>
      <c r="C31" s="230"/>
      <c r="D31" s="232" t="s">
        <v>391</v>
      </c>
      <c r="E31" s="232" t="s">
        <v>392</v>
      </c>
      <c r="F31" s="231">
        <v>6.6355079999999997</v>
      </c>
      <c r="G31" s="231"/>
      <c r="H31" s="231"/>
      <c r="I31" s="231"/>
      <c r="J31" s="231"/>
      <c r="K31" s="231"/>
      <c r="L31" s="231">
        <v>6.6355079999999997</v>
      </c>
      <c r="M31" s="231">
        <v>6.6355079999999997</v>
      </c>
      <c r="N31" s="231"/>
    </row>
    <row r="32" spans="1:14" ht="19.8" customHeight="1">
      <c r="A32" s="230" t="s">
        <v>391</v>
      </c>
      <c r="B32" s="230" t="s">
        <v>393</v>
      </c>
      <c r="C32" s="230"/>
      <c r="D32" s="232" t="s">
        <v>394</v>
      </c>
      <c r="E32" s="232" t="s">
        <v>395</v>
      </c>
      <c r="F32" s="231">
        <v>6.6355079999999997</v>
      </c>
      <c r="G32" s="231"/>
      <c r="H32" s="231"/>
      <c r="I32" s="231"/>
      <c r="J32" s="231"/>
      <c r="K32" s="231"/>
      <c r="L32" s="231">
        <v>6.6355079999999997</v>
      </c>
      <c r="M32" s="231">
        <v>6.6355079999999997</v>
      </c>
      <c r="N32" s="231"/>
    </row>
    <row r="33" spans="1:14" ht="19.8" customHeight="1">
      <c r="A33" s="235" t="s">
        <v>391</v>
      </c>
      <c r="B33" s="235" t="s">
        <v>393</v>
      </c>
      <c r="C33" s="235" t="s">
        <v>406</v>
      </c>
      <c r="D33" s="236" t="s">
        <v>639</v>
      </c>
      <c r="E33" s="233" t="s">
        <v>640</v>
      </c>
      <c r="F33" s="228">
        <v>6.6355079999999997</v>
      </c>
      <c r="G33" s="228"/>
      <c r="H33" s="229"/>
      <c r="I33" s="229"/>
      <c r="J33" s="229"/>
      <c r="K33" s="229"/>
      <c r="L33" s="228">
        <v>6.6355079999999997</v>
      </c>
      <c r="M33" s="229">
        <v>6.6355079999999997</v>
      </c>
      <c r="N33" s="229"/>
    </row>
    <row r="34" spans="1:14" ht="19.8" customHeight="1">
      <c r="A34" s="230" t="s">
        <v>399</v>
      </c>
      <c r="B34" s="230"/>
      <c r="C34" s="230"/>
      <c r="D34" s="232" t="s">
        <v>399</v>
      </c>
      <c r="E34" s="232" t="s">
        <v>400</v>
      </c>
      <c r="F34" s="231">
        <v>97.457043999999996</v>
      </c>
      <c r="G34" s="231"/>
      <c r="H34" s="231"/>
      <c r="I34" s="231"/>
      <c r="J34" s="231"/>
      <c r="K34" s="231"/>
      <c r="L34" s="231">
        <v>97.457043999999996</v>
      </c>
      <c r="M34" s="231">
        <v>97.457043999999996</v>
      </c>
      <c r="N34" s="231"/>
    </row>
    <row r="35" spans="1:14" ht="19.8" customHeight="1">
      <c r="A35" s="230" t="s">
        <v>399</v>
      </c>
      <c r="B35" s="230" t="s">
        <v>401</v>
      </c>
      <c r="C35" s="230"/>
      <c r="D35" s="232" t="s">
        <v>402</v>
      </c>
      <c r="E35" s="232" t="s">
        <v>403</v>
      </c>
      <c r="F35" s="231">
        <v>97.457043999999996</v>
      </c>
      <c r="G35" s="231"/>
      <c r="H35" s="231"/>
      <c r="I35" s="231"/>
      <c r="J35" s="231"/>
      <c r="K35" s="231"/>
      <c r="L35" s="231">
        <v>97.457043999999996</v>
      </c>
      <c r="M35" s="231">
        <v>97.457043999999996</v>
      </c>
      <c r="N35" s="231"/>
    </row>
    <row r="36" spans="1:14" ht="19.8" customHeight="1">
      <c r="A36" s="235" t="s">
        <v>399</v>
      </c>
      <c r="B36" s="235" t="s">
        <v>401</v>
      </c>
      <c r="C36" s="235" t="s">
        <v>386</v>
      </c>
      <c r="D36" s="236" t="s">
        <v>643</v>
      </c>
      <c r="E36" s="233" t="s">
        <v>644</v>
      </c>
      <c r="F36" s="228">
        <v>97.457043999999996</v>
      </c>
      <c r="G36" s="228"/>
      <c r="H36" s="229"/>
      <c r="I36" s="229"/>
      <c r="J36" s="229"/>
      <c r="K36" s="229"/>
      <c r="L36" s="228">
        <v>97.457043999999996</v>
      </c>
      <c r="M36" s="229">
        <v>97.457043999999996</v>
      </c>
      <c r="N36" s="229"/>
    </row>
    <row r="37" spans="1:14" ht="19.8" customHeight="1">
      <c r="A37" s="230" t="s">
        <v>409</v>
      </c>
      <c r="B37" s="230"/>
      <c r="C37" s="230"/>
      <c r="D37" s="232" t="s">
        <v>409</v>
      </c>
      <c r="E37" s="232" t="s">
        <v>410</v>
      </c>
      <c r="F37" s="231">
        <v>9.3677759999999992</v>
      </c>
      <c r="G37" s="231"/>
      <c r="H37" s="231"/>
      <c r="I37" s="231"/>
      <c r="J37" s="231"/>
      <c r="K37" s="231"/>
      <c r="L37" s="231">
        <v>9.3677759999999992</v>
      </c>
      <c r="M37" s="231">
        <v>9.3677759999999992</v>
      </c>
      <c r="N37" s="231"/>
    </row>
    <row r="38" spans="1:14" ht="19.8" customHeight="1">
      <c r="A38" s="230" t="s">
        <v>409</v>
      </c>
      <c r="B38" s="230" t="s">
        <v>406</v>
      </c>
      <c r="C38" s="230"/>
      <c r="D38" s="232" t="s">
        <v>411</v>
      </c>
      <c r="E38" s="232" t="s">
        <v>412</v>
      </c>
      <c r="F38" s="231">
        <v>9.3677759999999992</v>
      </c>
      <c r="G38" s="231"/>
      <c r="H38" s="231"/>
      <c r="I38" s="231"/>
      <c r="J38" s="231"/>
      <c r="K38" s="231"/>
      <c r="L38" s="231">
        <v>9.3677759999999992</v>
      </c>
      <c r="M38" s="231">
        <v>9.3677759999999992</v>
      </c>
      <c r="N38" s="231"/>
    </row>
    <row r="39" spans="1:14" ht="19.8" customHeight="1">
      <c r="A39" s="235" t="s">
        <v>409</v>
      </c>
      <c r="B39" s="235" t="s">
        <v>406</v>
      </c>
      <c r="C39" s="235" t="s">
        <v>396</v>
      </c>
      <c r="D39" s="236" t="s">
        <v>413</v>
      </c>
      <c r="E39" s="233" t="s">
        <v>414</v>
      </c>
      <c r="F39" s="228">
        <v>9.3677759999999992</v>
      </c>
      <c r="G39" s="228"/>
      <c r="H39" s="229"/>
      <c r="I39" s="229"/>
      <c r="J39" s="229"/>
      <c r="K39" s="229"/>
      <c r="L39" s="228">
        <v>9.3677759999999992</v>
      </c>
      <c r="M39" s="229">
        <v>9.3677759999999992</v>
      </c>
      <c r="N39" s="229"/>
    </row>
    <row r="40" spans="1:14" ht="19.8" customHeight="1">
      <c r="A40" s="227"/>
      <c r="B40" s="227"/>
      <c r="C40" s="227"/>
      <c r="D40" s="234" t="s">
        <v>627</v>
      </c>
      <c r="E40" s="234" t="s">
        <v>628</v>
      </c>
      <c r="F40" s="231">
        <v>142.94180399999999</v>
      </c>
      <c r="G40" s="231"/>
      <c r="H40" s="231"/>
      <c r="I40" s="231"/>
      <c r="J40" s="231"/>
      <c r="K40" s="231"/>
      <c r="L40" s="231">
        <v>142.94180399999999</v>
      </c>
      <c r="M40" s="231">
        <v>142.94180399999999</v>
      </c>
      <c r="N40" s="231"/>
    </row>
    <row r="41" spans="1:14" ht="19.8" customHeight="1">
      <c r="A41" s="230" t="s">
        <v>376</v>
      </c>
      <c r="B41" s="230"/>
      <c r="C41" s="230"/>
      <c r="D41" s="232" t="s">
        <v>376</v>
      </c>
      <c r="E41" s="232" t="s">
        <v>377</v>
      </c>
      <c r="F41" s="231">
        <v>25.318272</v>
      </c>
      <c r="G41" s="231"/>
      <c r="H41" s="231"/>
      <c r="I41" s="231"/>
      <c r="J41" s="231"/>
      <c r="K41" s="231"/>
      <c r="L41" s="231">
        <v>25.318272</v>
      </c>
      <c r="M41" s="231">
        <v>25.318272</v>
      </c>
      <c r="N41" s="231"/>
    </row>
    <row r="42" spans="1:14" ht="19.8" customHeight="1">
      <c r="A42" s="230" t="s">
        <v>376</v>
      </c>
      <c r="B42" s="230" t="s">
        <v>378</v>
      </c>
      <c r="C42" s="230"/>
      <c r="D42" s="232" t="s">
        <v>379</v>
      </c>
      <c r="E42" s="232" t="s">
        <v>380</v>
      </c>
      <c r="F42" s="231">
        <v>25.318272</v>
      </c>
      <c r="G42" s="231"/>
      <c r="H42" s="231"/>
      <c r="I42" s="231"/>
      <c r="J42" s="231"/>
      <c r="K42" s="231"/>
      <c r="L42" s="231">
        <v>25.318272</v>
      </c>
      <c r="M42" s="231">
        <v>25.318272</v>
      </c>
      <c r="N42" s="231"/>
    </row>
    <row r="43" spans="1:14" ht="19.8" customHeight="1">
      <c r="A43" s="235" t="s">
        <v>376</v>
      </c>
      <c r="B43" s="235" t="s">
        <v>378</v>
      </c>
      <c r="C43" s="235" t="s">
        <v>378</v>
      </c>
      <c r="D43" s="236" t="s">
        <v>381</v>
      </c>
      <c r="E43" s="233" t="s">
        <v>382</v>
      </c>
      <c r="F43" s="228">
        <v>25.318272</v>
      </c>
      <c r="G43" s="228"/>
      <c r="H43" s="229"/>
      <c r="I43" s="229"/>
      <c r="J43" s="229"/>
      <c r="K43" s="229"/>
      <c r="L43" s="228">
        <v>25.318272</v>
      </c>
      <c r="M43" s="229">
        <v>25.318272</v>
      </c>
      <c r="N43" s="229"/>
    </row>
    <row r="44" spans="1:14" ht="19.8" customHeight="1">
      <c r="A44" s="230" t="s">
        <v>391</v>
      </c>
      <c r="B44" s="230"/>
      <c r="C44" s="230"/>
      <c r="D44" s="232" t="s">
        <v>391</v>
      </c>
      <c r="E44" s="232" t="s">
        <v>392</v>
      </c>
      <c r="F44" s="231">
        <v>13.450332</v>
      </c>
      <c r="G44" s="231"/>
      <c r="H44" s="231"/>
      <c r="I44" s="231"/>
      <c r="J44" s="231"/>
      <c r="K44" s="231"/>
      <c r="L44" s="231">
        <v>13.450332</v>
      </c>
      <c r="M44" s="231">
        <v>13.450332</v>
      </c>
      <c r="N44" s="231"/>
    </row>
    <row r="45" spans="1:14" ht="19.8" customHeight="1">
      <c r="A45" s="230" t="s">
        <v>391</v>
      </c>
      <c r="B45" s="230" t="s">
        <v>393</v>
      </c>
      <c r="C45" s="230"/>
      <c r="D45" s="232" t="s">
        <v>394</v>
      </c>
      <c r="E45" s="232" t="s">
        <v>395</v>
      </c>
      <c r="F45" s="231">
        <v>13.450332</v>
      </c>
      <c r="G45" s="231"/>
      <c r="H45" s="231"/>
      <c r="I45" s="231"/>
      <c r="J45" s="231"/>
      <c r="K45" s="231"/>
      <c r="L45" s="231">
        <v>13.450332</v>
      </c>
      <c r="M45" s="231">
        <v>13.450332</v>
      </c>
      <c r="N45" s="231"/>
    </row>
    <row r="46" spans="1:14" ht="19.8" customHeight="1">
      <c r="A46" s="235" t="s">
        <v>391</v>
      </c>
      <c r="B46" s="235" t="s">
        <v>393</v>
      </c>
      <c r="C46" s="235" t="s">
        <v>406</v>
      </c>
      <c r="D46" s="236" t="s">
        <v>639</v>
      </c>
      <c r="E46" s="233" t="s">
        <v>640</v>
      </c>
      <c r="F46" s="228">
        <v>13.450332</v>
      </c>
      <c r="G46" s="228"/>
      <c r="H46" s="229"/>
      <c r="I46" s="229"/>
      <c r="J46" s="229"/>
      <c r="K46" s="229"/>
      <c r="L46" s="228">
        <v>13.450332</v>
      </c>
      <c r="M46" s="229">
        <v>13.450332</v>
      </c>
      <c r="N46" s="229"/>
    </row>
    <row r="47" spans="1:14" ht="19.8" customHeight="1">
      <c r="A47" s="230" t="s">
        <v>399</v>
      </c>
      <c r="B47" s="230"/>
      <c r="C47" s="230"/>
      <c r="D47" s="232" t="s">
        <v>399</v>
      </c>
      <c r="E47" s="232" t="s">
        <v>400</v>
      </c>
      <c r="F47" s="231">
        <v>104.17319999999999</v>
      </c>
      <c r="G47" s="231"/>
      <c r="H47" s="231"/>
      <c r="I47" s="231"/>
      <c r="J47" s="231"/>
      <c r="K47" s="231"/>
      <c r="L47" s="231">
        <v>104.17319999999999</v>
      </c>
      <c r="M47" s="231">
        <v>104.17319999999999</v>
      </c>
      <c r="N47" s="231"/>
    </row>
    <row r="48" spans="1:14" ht="19.8" customHeight="1">
      <c r="A48" s="230" t="s">
        <v>399</v>
      </c>
      <c r="B48" s="230" t="s">
        <v>401</v>
      </c>
      <c r="C48" s="230"/>
      <c r="D48" s="232" t="s">
        <v>402</v>
      </c>
      <c r="E48" s="232" t="s">
        <v>403</v>
      </c>
      <c r="F48" s="231">
        <v>104.17319999999999</v>
      </c>
      <c r="G48" s="231"/>
      <c r="H48" s="231"/>
      <c r="I48" s="231"/>
      <c r="J48" s="231"/>
      <c r="K48" s="231"/>
      <c r="L48" s="231">
        <v>104.17319999999999</v>
      </c>
      <c r="M48" s="231">
        <v>104.17319999999999</v>
      </c>
      <c r="N48" s="231"/>
    </row>
    <row r="49" spans="1:14" ht="19.8" customHeight="1">
      <c r="A49" s="235" t="s">
        <v>399</v>
      </c>
      <c r="B49" s="235" t="s">
        <v>401</v>
      </c>
      <c r="C49" s="235" t="s">
        <v>386</v>
      </c>
      <c r="D49" s="236" t="s">
        <v>643</v>
      </c>
      <c r="E49" s="233" t="s">
        <v>644</v>
      </c>
      <c r="F49" s="228">
        <v>104.17319999999999</v>
      </c>
      <c r="G49" s="228"/>
      <c r="H49" s="229"/>
      <c r="I49" s="229"/>
      <c r="J49" s="229"/>
      <c r="K49" s="229"/>
      <c r="L49" s="228">
        <v>104.17319999999999</v>
      </c>
      <c r="M49" s="229">
        <v>104.17319999999999</v>
      </c>
      <c r="N49" s="229"/>
    </row>
    <row r="50" spans="1:14" ht="19.8" customHeight="1">
      <c r="A50" s="227"/>
      <c r="B50" s="227"/>
      <c r="C50" s="227"/>
      <c r="D50" s="234" t="s">
        <v>629</v>
      </c>
      <c r="E50" s="234" t="s">
        <v>630</v>
      </c>
      <c r="F50" s="231">
        <v>169.78612000000001</v>
      </c>
      <c r="G50" s="231"/>
      <c r="H50" s="231"/>
      <c r="I50" s="231"/>
      <c r="J50" s="231"/>
      <c r="K50" s="231"/>
      <c r="L50" s="231">
        <v>169.78612000000001</v>
      </c>
      <c r="M50" s="231">
        <v>169.78612000000001</v>
      </c>
      <c r="N50" s="231"/>
    </row>
    <row r="51" spans="1:14" ht="19.8" customHeight="1">
      <c r="A51" s="230" t="s">
        <v>376</v>
      </c>
      <c r="B51" s="230"/>
      <c r="C51" s="230"/>
      <c r="D51" s="232" t="s">
        <v>376</v>
      </c>
      <c r="E51" s="232" t="s">
        <v>377</v>
      </c>
      <c r="F51" s="231">
        <v>24.600680000000001</v>
      </c>
      <c r="G51" s="231"/>
      <c r="H51" s="231"/>
      <c r="I51" s="231"/>
      <c r="J51" s="231"/>
      <c r="K51" s="231"/>
      <c r="L51" s="231">
        <v>24.600680000000001</v>
      </c>
      <c r="M51" s="231">
        <v>24.600680000000001</v>
      </c>
      <c r="N51" s="231"/>
    </row>
    <row r="52" spans="1:14" ht="19.8" customHeight="1">
      <c r="A52" s="230" t="s">
        <v>376</v>
      </c>
      <c r="B52" s="230" t="s">
        <v>378</v>
      </c>
      <c r="C52" s="230"/>
      <c r="D52" s="232" t="s">
        <v>379</v>
      </c>
      <c r="E52" s="232" t="s">
        <v>380</v>
      </c>
      <c r="F52" s="231">
        <v>23.892479999999999</v>
      </c>
      <c r="G52" s="231"/>
      <c r="H52" s="231"/>
      <c r="I52" s="231"/>
      <c r="J52" s="231"/>
      <c r="K52" s="231"/>
      <c r="L52" s="231">
        <v>23.892479999999999</v>
      </c>
      <c r="M52" s="231">
        <v>23.892479999999999</v>
      </c>
      <c r="N52" s="231"/>
    </row>
    <row r="53" spans="1:14" ht="19.8" customHeight="1">
      <c r="A53" s="235" t="s">
        <v>376</v>
      </c>
      <c r="B53" s="235" t="s">
        <v>378</v>
      </c>
      <c r="C53" s="235" t="s">
        <v>378</v>
      </c>
      <c r="D53" s="236" t="s">
        <v>381</v>
      </c>
      <c r="E53" s="233" t="s">
        <v>382</v>
      </c>
      <c r="F53" s="228">
        <v>15.928319999999999</v>
      </c>
      <c r="G53" s="228"/>
      <c r="H53" s="229"/>
      <c r="I53" s="229"/>
      <c r="J53" s="229"/>
      <c r="K53" s="229"/>
      <c r="L53" s="228">
        <v>15.928319999999999</v>
      </c>
      <c r="M53" s="229">
        <v>15.928319999999999</v>
      </c>
      <c r="N53" s="229"/>
    </row>
    <row r="54" spans="1:14" ht="19.8" customHeight="1">
      <c r="A54" s="235" t="s">
        <v>376</v>
      </c>
      <c r="B54" s="235" t="s">
        <v>378</v>
      </c>
      <c r="C54" s="235" t="s">
        <v>383</v>
      </c>
      <c r="D54" s="236" t="s">
        <v>384</v>
      </c>
      <c r="E54" s="233" t="s">
        <v>385</v>
      </c>
      <c r="F54" s="228">
        <v>7.9641599999999997</v>
      </c>
      <c r="G54" s="228"/>
      <c r="H54" s="229"/>
      <c r="I54" s="229"/>
      <c r="J54" s="229"/>
      <c r="K54" s="229"/>
      <c r="L54" s="228">
        <v>7.9641599999999997</v>
      </c>
      <c r="M54" s="229">
        <v>7.9641599999999997</v>
      </c>
      <c r="N54" s="229"/>
    </row>
    <row r="55" spans="1:14" ht="19.8" customHeight="1">
      <c r="A55" s="230" t="s">
        <v>376</v>
      </c>
      <c r="B55" s="230" t="s">
        <v>386</v>
      </c>
      <c r="C55" s="230"/>
      <c r="D55" s="232" t="s">
        <v>387</v>
      </c>
      <c r="E55" s="232" t="s">
        <v>388</v>
      </c>
      <c r="F55" s="231">
        <v>0.70820000000000005</v>
      </c>
      <c r="G55" s="231"/>
      <c r="H55" s="231"/>
      <c r="I55" s="231"/>
      <c r="J55" s="231"/>
      <c r="K55" s="231"/>
      <c r="L55" s="231">
        <v>0.70820000000000005</v>
      </c>
      <c r="M55" s="231">
        <v>0.70820000000000005</v>
      </c>
      <c r="N55" s="231"/>
    </row>
    <row r="56" spans="1:14" ht="19.8" customHeight="1">
      <c r="A56" s="235" t="s">
        <v>376</v>
      </c>
      <c r="B56" s="235" t="s">
        <v>386</v>
      </c>
      <c r="C56" s="235" t="s">
        <v>386</v>
      </c>
      <c r="D56" s="236" t="s">
        <v>389</v>
      </c>
      <c r="E56" s="233" t="s">
        <v>390</v>
      </c>
      <c r="F56" s="228">
        <v>0.70820000000000005</v>
      </c>
      <c r="G56" s="228"/>
      <c r="H56" s="229"/>
      <c r="I56" s="229"/>
      <c r="J56" s="229"/>
      <c r="K56" s="229"/>
      <c r="L56" s="228">
        <v>0.70820000000000005</v>
      </c>
      <c r="M56" s="229">
        <v>0.70820000000000005</v>
      </c>
      <c r="N56" s="229"/>
    </row>
    <row r="57" spans="1:14" ht="19.8" customHeight="1">
      <c r="A57" s="230" t="s">
        <v>391</v>
      </c>
      <c r="B57" s="230"/>
      <c r="C57" s="230"/>
      <c r="D57" s="232" t="s">
        <v>391</v>
      </c>
      <c r="E57" s="232" t="s">
        <v>392</v>
      </c>
      <c r="F57" s="231">
        <v>8.4619199999999992</v>
      </c>
      <c r="G57" s="231"/>
      <c r="H57" s="231"/>
      <c r="I57" s="231"/>
      <c r="J57" s="231"/>
      <c r="K57" s="231"/>
      <c r="L57" s="231">
        <v>8.4619199999999992</v>
      </c>
      <c r="M57" s="231">
        <v>8.4619199999999992</v>
      </c>
      <c r="N57" s="231"/>
    </row>
    <row r="58" spans="1:14" ht="19.8" customHeight="1">
      <c r="A58" s="230" t="s">
        <v>391</v>
      </c>
      <c r="B58" s="230" t="s">
        <v>393</v>
      </c>
      <c r="C58" s="230"/>
      <c r="D58" s="232" t="s">
        <v>394</v>
      </c>
      <c r="E58" s="232" t="s">
        <v>395</v>
      </c>
      <c r="F58" s="231">
        <v>8.4619199999999992</v>
      </c>
      <c r="G58" s="231"/>
      <c r="H58" s="231"/>
      <c r="I58" s="231"/>
      <c r="J58" s="231"/>
      <c r="K58" s="231"/>
      <c r="L58" s="231">
        <v>8.4619199999999992</v>
      </c>
      <c r="M58" s="231">
        <v>8.4619199999999992</v>
      </c>
      <c r="N58" s="231"/>
    </row>
    <row r="59" spans="1:14" ht="19.8" customHeight="1">
      <c r="A59" s="235" t="s">
        <v>391</v>
      </c>
      <c r="B59" s="235" t="s">
        <v>393</v>
      </c>
      <c r="C59" s="235" t="s">
        <v>406</v>
      </c>
      <c r="D59" s="236" t="s">
        <v>639</v>
      </c>
      <c r="E59" s="233" t="s">
        <v>640</v>
      </c>
      <c r="F59" s="228">
        <v>8.4619199999999992</v>
      </c>
      <c r="G59" s="228"/>
      <c r="H59" s="229"/>
      <c r="I59" s="229"/>
      <c r="J59" s="229"/>
      <c r="K59" s="229"/>
      <c r="L59" s="228">
        <v>8.4619199999999992</v>
      </c>
      <c r="M59" s="229">
        <v>8.4619199999999992</v>
      </c>
      <c r="N59" s="229"/>
    </row>
    <row r="60" spans="1:14" ht="19.8" customHeight="1">
      <c r="A60" s="230" t="s">
        <v>399</v>
      </c>
      <c r="B60" s="230"/>
      <c r="C60" s="230"/>
      <c r="D60" s="232" t="s">
        <v>399</v>
      </c>
      <c r="E60" s="232" t="s">
        <v>400</v>
      </c>
      <c r="F60" s="231">
        <v>124.77728</v>
      </c>
      <c r="G60" s="231"/>
      <c r="H60" s="231"/>
      <c r="I60" s="231"/>
      <c r="J60" s="231"/>
      <c r="K60" s="231"/>
      <c r="L60" s="231">
        <v>124.77728</v>
      </c>
      <c r="M60" s="231">
        <v>124.77728</v>
      </c>
      <c r="N60" s="231"/>
    </row>
    <row r="61" spans="1:14" ht="19.8" customHeight="1">
      <c r="A61" s="230" t="s">
        <v>399</v>
      </c>
      <c r="B61" s="230" t="s">
        <v>401</v>
      </c>
      <c r="C61" s="230"/>
      <c r="D61" s="232" t="s">
        <v>402</v>
      </c>
      <c r="E61" s="232" t="s">
        <v>403</v>
      </c>
      <c r="F61" s="231">
        <v>124.77728</v>
      </c>
      <c r="G61" s="231"/>
      <c r="H61" s="231"/>
      <c r="I61" s="231"/>
      <c r="J61" s="231"/>
      <c r="K61" s="231"/>
      <c r="L61" s="231">
        <v>124.77728</v>
      </c>
      <c r="M61" s="231">
        <v>124.77728</v>
      </c>
      <c r="N61" s="231"/>
    </row>
    <row r="62" spans="1:14" ht="19.8" customHeight="1">
      <c r="A62" s="235" t="s">
        <v>399</v>
      </c>
      <c r="B62" s="235" t="s">
        <v>401</v>
      </c>
      <c r="C62" s="235" t="s">
        <v>386</v>
      </c>
      <c r="D62" s="236" t="s">
        <v>643</v>
      </c>
      <c r="E62" s="233" t="s">
        <v>644</v>
      </c>
      <c r="F62" s="228">
        <v>124.77728</v>
      </c>
      <c r="G62" s="228"/>
      <c r="H62" s="229"/>
      <c r="I62" s="229"/>
      <c r="J62" s="229"/>
      <c r="K62" s="229"/>
      <c r="L62" s="228">
        <v>124.77728</v>
      </c>
      <c r="M62" s="229">
        <v>124.77728</v>
      </c>
      <c r="N62" s="229"/>
    </row>
    <row r="63" spans="1:14" ht="19.8" customHeight="1">
      <c r="A63" s="230" t="s">
        <v>409</v>
      </c>
      <c r="B63" s="230"/>
      <c r="C63" s="230"/>
      <c r="D63" s="232" t="s">
        <v>409</v>
      </c>
      <c r="E63" s="232" t="s">
        <v>410</v>
      </c>
      <c r="F63" s="231">
        <v>11.94624</v>
      </c>
      <c r="G63" s="231"/>
      <c r="H63" s="231"/>
      <c r="I63" s="231"/>
      <c r="J63" s="231"/>
      <c r="K63" s="231"/>
      <c r="L63" s="231">
        <v>11.94624</v>
      </c>
      <c r="M63" s="231">
        <v>11.94624</v>
      </c>
      <c r="N63" s="231"/>
    </row>
    <row r="64" spans="1:14" ht="19.8" customHeight="1">
      <c r="A64" s="230" t="s">
        <v>409</v>
      </c>
      <c r="B64" s="230" t="s">
        <v>406</v>
      </c>
      <c r="C64" s="230"/>
      <c r="D64" s="232" t="s">
        <v>411</v>
      </c>
      <c r="E64" s="232" t="s">
        <v>412</v>
      </c>
      <c r="F64" s="231">
        <v>11.94624</v>
      </c>
      <c r="G64" s="231"/>
      <c r="H64" s="231"/>
      <c r="I64" s="231"/>
      <c r="J64" s="231"/>
      <c r="K64" s="231"/>
      <c r="L64" s="231">
        <v>11.94624</v>
      </c>
      <c r="M64" s="231">
        <v>11.94624</v>
      </c>
      <c r="N64" s="231"/>
    </row>
    <row r="65" spans="1:14" ht="19.8" customHeight="1">
      <c r="A65" s="235" t="s">
        <v>409</v>
      </c>
      <c r="B65" s="235" t="s">
        <v>406</v>
      </c>
      <c r="C65" s="235" t="s">
        <v>396</v>
      </c>
      <c r="D65" s="236" t="s">
        <v>413</v>
      </c>
      <c r="E65" s="233" t="s">
        <v>414</v>
      </c>
      <c r="F65" s="228">
        <v>11.94624</v>
      </c>
      <c r="G65" s="228"/>
      <c r="H65" s="229"/>
      <c r="I65" s="229"/>
      <c r="J65" s="229"/>
      <c r="K65" s="229"/>
      <c r="L65" s="228">
        <v>11.94624</v>
      </c>
      <c r="M65" s="229">
        <v>11.94624</v>
      </c>
      <c r="N65" s="229"/>
    </row>
    <row r="66" spans="1:14" ht="19.8" customHeight="1">
      <c r="A66" s="227"/>
      <c r="B66" s="227"/>
      <c r="C66" s="227"/>
      <c r="D66" s="234" t="s">
        <v>631</v>
      </c>
      <c r="E66" s="234" t="s">
        <v>632</v>
      </c>
      <c r="F66" s="231">
        <v>43.900398000000003</v>
      </c>
      <c r="G66" s="231"/>
      <c r="H66" s="231"/>
      <c r="I66" s="231"/>
      <c r="J66" s="231"/>
      <c r="K66" s="231"/>
      <c r="L66" s="231">
        <v>43.900398000000003</v>
      </c>
      <c r="M66" s="231">
        <v>43.900398000000003</v>
      </c>
      <c r="N66" s="231"/>
    </row>
    <row r="67" spans="1:14" ht="19.8" customHeight="1">
      <c r="A67" s="230" t="s">
        <v>376</v>
      </c>
      <c r="B67" s="230"/>
      <c r="C67" s="230"/>
      <c r="D67" s="232" t="s">
        <v>376</v>
      </c>
      <c r="E67" s="232" t="s">
        <v>377</v>
      </c>
      <c r="F67" s="231">
        <v>7.8560639999999999</v>
      </c>
      <c r="G67" s="231"/>
      <c r="H67" s="231"/>
      <c r="I67" s="231"/>
      <c r="J67" s="231"/>
      <c r="K67" s="231"/>
      <c r="L67" s="231">
        <v>7.8560639999999999</v>
      </c>
      <c r="M67" s="231">
        <v>7.8560639999999999</v>
      </c>
      <c r="N67" s="231"/>
    </row>
    <row r="68" spans="1:14" ht="19.8" customHeight="1">
      <c r="A68" s="230" t="s">
        <v>376</v>
      </c>
      <c r="B68" s="230" t="s">
        <v>378</v>
      </c>
      <c r="C68" s="230"/>
      <c r="D68" s="232" t="s">
        <v>379</v>
      </c>
      <c r="E68" s="232" t="s">
        <v>380</v>
      </c>
      <c r="F68" s="231">
        <v>7.8560639999999999</v>
      </c>
      <c r="G68" s="231"/>
      <c r="H68" s="231"/>
      <c r="I68" s="231"/>
      <c r="J68" s="231"/>
      <c r="K68" s="231"/>
      <c r="L68" s="231">
        <v>7.8560639999999999</v>
      </c>
      <c r="M68" s="231">
        <v>7.8560639999999999</v>
      </c>
      <c r="N68" s="231"/>
    </row>
    <row r="69" spans="1:14" ht="19.8" customHeight="1">
      <c r="A69" s="235" t="s">
        <v>376</v>
      </c>
      <c r="B69" s="235" t="s">
        <v>378</v>
      </c>
      <c r="C69" s="235" t="s">
        <v>378</v>
      </c>
      <c r="D69" s="236" t="s">
        <v>381</v>
      </c>
      <c r="E69" s="233" t="s">
        <v>382</v>
      </c>
      <c r="F69" s="228">
        <v>7.8560639999999999</v>
      </c>
      <c r="G69" s="228"/>
      <c r="H69" s="229"/>
      <c r="I69" s="229"/>
      <c r="J69" s="229"/>
      <c r="K69" s="229"/>
      <c r="L69" s="228">
        <v>7.8560639999999999</v>
      </c>
      <c r="M69" s="229">
        <v>7.8560639999999999</v>
      </c>
      <c r="N69" s="229"/>
    </row>
    <row r="70" spans="1:14" ht="19.8" customHeight="1">
      <c r="A70" s="230" t="s">
        <v>391</v>
      </c>
      <c r="B70" s="230"/>
      <c r="C70" s="230"/>
      <c r="D70" s="232" t="s">
        <v>391</v>
      </c>
      <c r="E70" s="232" t="s">
        <v>392</v>
      </c>
      <c r="F70" s="231">
        <v>4.1735340000000001</v>
      </c>
      <c r="G70" s="231"/>
      <c r="H70" s="231"/>
      <c r="I70" s="231"/>
      <c r="J70" s="231"/>
      <c r="K70" s="231"/>
      <c r="L70" s="231">
        <v>4.1735340000000001</v>
      </c>
      <c r="M70" s="231">
        <v>4.1735340000000001</v>
      </c>
      <c r="N70" s="231"/>
    </row>
    <row r="71" spans="1:14" ht="19.8" customHeight="1">
      <c r="A71" s="230" t="s">
        <v>391</v>
      </c>
      <c r="B71" s="230" t="s">
        <v>393</v>
      </c>
      <c r="C71" s="230"/>
      <c r="D71" s="232" t="s">
        <v>394</v>
      </c>
      <c r="E71" s="232" t="s">
        <v>395</v>
      </c>
      <c r="F71" s="231">
        <v>4.1735340000000001</v>
      </c>
      <c r="G71" s="231"/>
      <c r="H71" s="231"/>
      <c r="I71" s="231"/>
      <c r="J71" s="231"/>
      <c r="K71" s="231"/>
      <c r="L71" s="231">
        <v>4.1735340000000001</v>
      </c>
      <c r="M71" s="231">
        <v>4.1735340000000001</v>
      </c>
      <c r="N71" s="231"/>
    </row>
    <row r="72" spans="1:14" ht="19.8" customHeight="1">
      <c r="A72" s="235" t="s">
        <v>391</v>
      </c>
      <c r="B72" s="235" t="s">
        <v>393</v>
      </c>
      <c r="C72" s="235" t="s">
        <v>406</v>
      </c>
      <c r="D72" s="236" t="s">
        <v>639</v>
      </c>
      <c r="E72" s="233" t="s">
        <v>640</v>
      </c>
      <c r="F72" s="228">
        <v>4.1735340000000001</v>
      </c>
      <c r="G72" s="228"/>
      <c r="H72" s="229"/>
      <c r="I72" s="229"/>
      <c r="J72" s="229"/>
      <c r="K72" s="229"/>
      <c r="L72" s="228">
        <v>4.1735340000000001</v>
      </c>
      <c r="M72" s="229">
        <v>4.1735340000000001</v>
      </c>
      <c r="N72" s="229"/>
    </row>
    <row r="73" spans="1:14" ht="19.8" customHeight="1">
      <c r="A73" s="230" t="s">
        <v>399</v>
      </c>
      <c r="B73" s="230"/>
      <c r="C73" s="230"/>
      <c r="D73" s="232" t="s">
        <v>399</v>
      </c>
      <c r="E73" s="232" t="s">
        <v>400</v>
      </c>
      <c r="F73" s="231">
        <v>31.870799999999999</v>
      </c>
      <c r="G73" s="231"/>
      <c r="H73" s="231"/>
      <c r="I73" s="231"/>
      <c r="J73" s="231"/>
      <c r="K73" s="231"/>
      <c r="L73" s="231">
        <v>31.870799999999999</v>
      </c>
      <c r="M73" s="231">
        <v>31.870799999999999</v>
      </c>
      <c r="N73" s="231"/>
    </row>
    <row r="74" spans="1:14" ht="19.8" customHeight="1">
      <c r="A74" s="230" t="s">
        <v>399</v>
      </c>
      <c r="B74" s="230" t="s">
        <v>401</v>
      </c>
      <c r="C74" s="230"/>
      <c r="D74" s="232" t="s">
        <v>402</v>
      </c>
      <c r="E74" s="232" t="s">
        <v>403</v>
      </c>
      <c r="F74" s="231">
        <v>31.870799999999999</v>
      </c>
      <c r="G74" s="231"/>
      <c r="H74" s="231"/>
      <c r="I74" s="231"/>
      <c r="J74" s="231"/>
      <c r="K74" s="231"/>
      <c r="L74" s="231">
        <v>31.870799999999999</v>
      </c>
      <c r="M74" s="231">
        <v>31.870799999999999</v>
      </c>
      <c r="N74" s="231"/>
    </row>
    <row r="75" spans="1:14" ht="19.8" customHeight="1">
      <c r="A75" s="235" t="s">
        <v>399</v>
      </c>
      <c r="B75" s="235" t="s">
        <v>401</v>
      </c>
      <c r="C75" s="235" t="s">
        <v>386</v>
      </c>
      <c r="D75" s="236" t="s">
        <v>643</v>
      </c>
      <c r="E75" s="233" t="s">
        <v>644</v>
      </c>
      <c r="F75" s="228">
        <v>31.870799999999999</v>
      </c>
      <c r="G75" s="228"/>
      <c r="H75" s="229"/>
      <c r="I75" s="229"/>
      <c r="J75" s="229"/>
      <c r="K75" s="229"/>
      <c r="L75" s="228">
        <v>31.870799999999999</v>
      </c>
      <c r="M75" s="229">
        <v>31.870799999999999</v>
      </c>
      <c r="N75" s="229"/>
    </row>
    <row r="76" spans="1:14" ht="19.8" customHeight="1">
      <c r="A76" s="227"/>
      <c r="B76" s="227"/>
      <c r="C76" s="227"/>
      <c r="D76" s="234" t="s">
        <v>633</v>
      </c>
      <c r="E76" s="234" t="s">
        <v>634</v>
      </c>
      <c r="F76" s="231">
        <v>425.87538699999999</v>
      </c>
      <c r="G76" s="231"/>
      <c r="H76" s="231"/>
      <c r="I76" s="231"/>
      <c r="J76" s="231"/>
      <c r="K76" s="231"/>
      <c r="L76" s="231">
        <v>425.87538699999999</v>
      </c>
      <c r="M76" s="231">
        <v>425.87538699999999</v>
      </c>
      <c r="N76" s="231"/>
    </row>
    <row r="77" spans="1:14" ht="19.8" customHeight="1">
      <c r="A77" s="230" t="s">
        <v>376</v>
      </c>
      <c r="B77" s="230"/>
      <c r="C77" s="230"/>
      <c r="D77" s="232" t="s">
        <v>376</v>
      </c>
      <c r="E77" s="232" t="s">
        <v>377</v>
      </c>
      <c r="F77" s="231">
        <v>64.481196999999995</v>
      </c>
      <c r="G77" s="231"/>
      <c r="H77" s="231"/>
      <c r="I77" s="231"/>
      <c r="J77" s="231"/>
      <c r="K77" s="231"/>
      <c r="L77" s="231">
        <v>64.481196999999995</v>
      </c>
      <c r="M77" s="231">
        <v>64.481196999999995</v>
      </c>
      <c r="N77" s="231"/>
    </row>
    <row r="78" spans="1:14" ht="19.8" customHeight="1">
      <c r="A78" s="230" t="s">
        <v>376</v>
      </c>
      <c r="B78" s="230" t="s">
        <v>378</v>
      </c>
      <c r="C78" s="230"/>
      <c r="D78" s="232" t="s">
        <v>379</v>
      </c>
      <c r="E78" s="232" t="s">
        <v>380</v>
      </c>
      <c r="F78" s="231">
        <v>60.215904000000002</v>
      </c>
      <c r="G78" s="231"/>
      <c r="H78" s="231"/>
      <c r="I78" s="231"/>
      <c r="J78" s="231"/>
      <c r="K78" s="231"/>
      <c r="L78" s="231">
        <v>60.215904000000002</v>
      </c>
      <c r="M78" s="231">
        <v>60.215904000000002</v>
      </c>
      <c r="N78" s="231"/>
    </row>
    <row r="79" spans="1:14" ht="19.8" customHeight="1">
      <c r="A79" s="235" t="s">
        <v>376</v>
      </c>
      <c r="B79" s="235" t="s">
        <v>378</v>
      </c>
      <c r="C79" s="235" t="s">
        <v>378</v>
      </c>
      <c r="D79" s="236" t="s">
        <v>381</v>
      </c>
      <c r="E79" s="233" t="s">
        <v>382</v>
      </c>
      <c r="F79" s="228">
        <v>40.143935999999997</v>
      </c>
      <c r="G79" s="228"/>
      <c r="H79" s="229"/>
      <c r="I79" s="229"/>
      <c r="J79" s="229"/>
      <c r="K79" s="229"/>
      <c r="L79" s="228">
        <v>40.143935999999997</v>
      </c>
      <c r="M79" s="229">
        <v>40.143935999999997</v>
      </c>
      <c r="N79" s="229"/>
    </row>
    <row r="80" spans="1:14" ht="19.8" customHeight="1">
      <c r="A80" s="235" t="s">
        <v>376</v>
      </c>
      <c r="B80" s="235" t="s">
        <v>378</v>
      </c>
      <c r="C80" s="235" t="s">
        <v>383</v>
      </c>
      <c r="D80" s="236" t="s">
        <v>384</v>
      </c>
      <c r="E80" s="233" t="s">
        <v>385</v>
      </c>
      <c r="F80" s="228">
        <v>20.071967999999998</v>
      </c>
      <c r="G80" s="228"/>
      <c r="H80" s="229"/>
      <c r="I80" s="229"/>
      <c r="J80" s="229"/>
      <c r="K80" s="229"/>
      <c r="L80" s="228">
        <v>20.071967999999998</v>
      </c>
      <c r="M80" s="229">
        <v>20.071967999999998</v>
      </c>
      <c r="N80" s="229"/>
    </row>
    <row r="81" spans="1:14" ht="19.8" customHeight="1">
      <c r="A81" s="230" t="s">
        <v>376</v>
      </c>
      <c r="B81" s="230" t="s">
        <v>386</v>
      </c>
      <c r="C81" s="230"/>
      <c r="D81" s="232" t="s">
        <v>387</v>
      </c>
      <c r="E81" s="232" t="s">
        <v>388</v>
      </c>
      <c r="F81" s="231">
        <v>4.2652929999999998</v>
      </c>
      <c r="G81" s="231"/>
      <c r="H81" s="231"/>
      <c r="I81" s="231"/>
      <c r="J81" s="231"/>
      <c r="K81" s="231"/>
      <c r="L81" s="231">
        <v>4.2652929999999998</v>
      </c>
      <c r="M81" s="231">
        <v>4.2652929999999998</v>
      </c>
      <c r="N81" s="231"/>
    </row>
    <row r="82" spans="1:14" ht="19.8" customHeight="1">
      <c r="A82" s="235" t="s">
        <v>376</v>
      </c>
      <c r="B82" s="235" t="s">
        <v>386</v>
      </c>
      <c r="C82" s="235" t="s">
        <v>386</v>
      </c>
      <c r="D82" s="236" t="s">
        <v>389</v>
      </c>
      <c r="E82" s="233" t="s">
        <v>390</v>
      </c>
      <c r="F82" s="228">
        <v>4.2652929999999998</v>
      </c>
      <c r="G82" s="228"/>
      <c r="H82" s="229"/>
      <c r="I82" s="229"/>
      <c r="J82" s="229"/>
      <c r="K82" s="229"/>
      <c r="L82" s="228">
        <v>4.2652929999999998</v>
      </c>
      <c r="M82" s="229">
        <v>4.2652929999999998</v>
      </c>
      <c r="N82" s="229"/>
    </row>
    <row r="83" spans="1:14" ht="19.8" customHeight="1">
      <c r="A83" s="230" t="s">
        <v>391</v>
      </c>
      <c r="B83" s="230"/>
      <c r="C83" s="230"/>
      <c r="D83" s="232" t="s">
        <v>391</v>
      </c>
      <c r="E83" s="232" t="s">
        <v>392</v>
      </c>
      <c r="F83" s="231">
        <v>21.326466</v>
      </c>
      <c r="G83" s="231"/>
      <c r="H83" s="231"/>
      <c r="I83" s="231"/>
      <c r="J83" s="231"/>
      <c r="K83" s="231"/>
      <c r="L83" s="231">
        <v>21.326466</v>
      </c>
      <c r="M83" s="231">
        <v>21.326466</v>
      </c>
      <c r="N83" s="231"/>
    </row>
    <row r="84" spans="1:14" ht="19.8" customHeight="1">
      <c r="A84" s="230" t="s">
        <v>391</v>
      </c>
      <c r="B84" s="230" t="s">
        <v>393</v>
      </c>
      <c r="C84" s="230"/>
      <c r="D84" s="232" t="s">
        <v>394</v>
      </c>
      <c r="E84" s="232" t="s">
        <v>395</v>
      </c>
      <c r="F84" s="231">
        <v>21.326466</v>
      </c>
      <c r="G84" s="231"/>
      <c r="H84" s="231"/>
      <c r="I84" s="231"/>
      <c r="J84" s="231"/>
      <c r="K84" s="231"/>
      <c r="L84" s="231">
        <v>21.326466</v>
      </c>
      <c r="M84" s="231">
        <v>21.326466</v>
      </c>
      <c r="N84" s="231"/>
    </row>
    <row r="85" spans="1:14" ht="19.8" customHeight="1">
      <c r="A85" s="235" t="s">
        <v>391</v>
      </c>
      <c r="B85" s="235" t="s">
        <v>393</v>
      </c>
      <c r="C85" s="235" t="s">
        <v>406</v>
      </c>
      <c r="D85" s="236" t="s">
        <v>639</v>
      </c>
      <c r="E85" s="233" t="s">
        <v>640</v>
      </c>
      <c r="F85" s="228">
        <v>21.326466</v>
      </c>
      <c r="G85" s="228"/>
      <c r="H85" s="229"/>
      <c r="I85" s="229"/>
      <c r="J85" s="229"/>
      <c r="K85" s="229"/>
      <c r="L85" s="228">
        <v>21.326466</v>
      </c>
      <c r="M85" s="229">
        <v>21.326466</v>
      </c>
      <c r="N85" s="229"/>
    </row>
    <row r="86" spans="1:14" ht="19.8" customHeight="1">
      <c r="A86" s="230" t="s">
        <v>399</v>
      </c>
      <c r="B86" s="230"/>
      <c r="C86" s="230"/>
      <c r="D86" s="232" t="s">
        <v>399</v>
      </c>
      <c r="E86" s="232" t="s">
        <v>400</v>
      </c>
      <c r="F86" s="231">
        <v>309.95977199999999</v>
      </c>
      <c r="G86" s="231"/>
      <c r="H86" s="231"/>
      <c r="I86" s="231"/>
      <c r="J86" s="231"/>
      <c r="K86" s="231"/>
      <c r="L86" s="231">
        <v>309.95977199999999</v>
      </c>
      <c r="M86" s="231">
        <v>309.95977199999999</v>
      </c>
      <c r="N86" s="231"/>
    </row>
    <row r="87" spans="1:14" ht="19.8" customHeight="1">
      <c r="A87" s="230" t="s">
        <v>399</v>
      </c>
      <c r="B87" s="230" t="s">
        <v>401</v>
      </c>
      <c r="C87" s="230"/>
      <c r="D87" s="232" t="s">
        <v>402</v>
      </c>
      <c r="E87" s="232" t="s">
        <v>403</v>
      </c>
      <c r="F87" s="231">
        <v>309.95977199999999</v>
      </c>
      <c r="G87" s="231"/>
      <c r="H87" s="231"/>
      <c r="I87" s="231"/>
      <c r="J87" s="231"/>
      <c r="K87" s="231"/>
      <c r="L87" s="231">
        <v>309.95977199999999</v>
      </c>
      <c r="M87" s="231">
        <v>309.95977199999999</v>
      </c>
      <c r="N87" s="231"/>
    </row>
    <row r="88" spans="1:14" ht="19.8" customHeight="1">
      <c r="A88" s="235" t="s">
        <v>399</v>
      </c>
      <c r="B88" s="235" t="s">
        <v>401</v>
      </c>
      <c r="C88" s="235" t="s">
        <v>645</v>
      </c>
      <c r="D88" s="236" t="s">
        <v>646</v>
      </c>
      <c r="E88" s="233" t="s">
        <v>647</v>
      </c>
      <c r="F88" s="228">
        <v>309.95977199999999</v>
      </c>
      <c r="G88" s="228"/>
      <c r="H88" s="229"/>
      <c r="I88" s="229"/>
      <c r="J88" s="229"/>
      <c r="K88" s="229"/>
      <c r="L88" s="228">
        <v>309.95977199999999</v>
      </c>
      <c r="M88" s="229">
        <v>309.95977199999999</v>
      </c>
      <c r="N88" s="229"/>
    </row>
    <row r="89" spans="1:14" ht="19.8" customHeight="1">
      <c r="A89" s="230" t="s">
        <v>409</v>
      </c>
      <c r="B89" s="230"/>
      <c r="C89" s="230"/>
      <c r="D89" s="232" t="s">
        <v>409</v>
      </c>
      <c r="E89" s="232" t="s">
        <v>410</v>
      </c>
      <c r="F89" s="231">
        <v>30.107952000000001</v>
      </c>
      <c r="G89" s="231"/>
      <c r="H89" s="231"/>
      <c r="I89" s="231"/>
      <c r="J89" s="231"/>
      <c r="K89" s="231"/>
      <c r="L89" s="231">
        <v>30.107952000000001</v>
      </c>
      <c r="M89" s="231">
        <v>30.107952000000001</v>
      </c>
      <c r="N89" s="231"/>
    </row>
    <row r="90" spans="1:14" ht="19.8" customHeight="1">
      <c r="A90" s="230" t="s">
        <v>409</v>
      </c>
      <c r="B90" s="230" t="s">
        <v>406</v>
      </c>
      <c r="C90" s="230"/>
      <c r="D90" s="232" t="s">
        <v>411</v>
      </c>
      <c r="E90" s="232" t="s">
        <v>412</v>
      </c>
      <c r="F90" s="231">
        <v>30.107952000000001</v>
      </c>
      <c r="G90" s="231"/>
      <c r="H90" s="231"/>
      <c r="I90" s="231"/>
      <c r="J90" s="231"/>
      <c r="K90" s="231"/>
      <c r="L90" s="231">
        <v>30.107952000000001</v>
      </c>
      <c r="M90" s="231">
        <v>30.107952000000001</v>
      </c>
      <c r="N90" s="231"/>
    </row>
    <row r="91" spans="1:14" ht="19.8" customHeight="1">
      <c r="A91" s="235" t="s">
        <v>409</v>
      </c>
      <c r="B91" s="235" t="s">
        <v>406</v>
      </c>
      <c r="C91" s="235" t="s">
        <v>396</v>
      </c>
      <c r="D91" s="236" t="s">
        <v>413</v>
      </c>
      <c r="E91" s="233" t="s">
        <v>414</v>
      </c>
      <c r="F91" s="228">
        <v>30.107952000000001</v>
      </c>
      <c r="G91" s="228"/>
      <c r="H91" s="229"/>
      <c r="I91" s="229"/>
      <c r="J91" s="229"/>
      <c r="K91" s="229"/>
      <c r="L91" s="228">
        <v>30.107952000000001</v>
      </c>
      <c r="M91" s="229">
        <v>30.107952000000001</v>
      </c>
      <c r="N91" s="229"/>
    </row>
    <row r="92" spans="1:14" ht="19.8" customHeight="1">
      <c r="A92" s="227"/>
      <c r="B92" s="227"/>
      <c r="C92" s="227"/>
      <c r="D92" s="234" t="s">
        <v>635</v>
      </c>
      <c r="E92" s="234" t="s">
        <v>636</v>
      </c>
      <c r="F92" s="231">
        <v>351.87433800000002</v>
      </c>
      <c r="G92" s="231"/>
      <c r="H92" s="231"/>
      <c r="I92" s="231"/>
      <c r="J92" s="231"/>
      <c r="K92" s="231"/>
      <c r="L92" s="231">
        <v>351.87433800000002</v>
      </c>
      <c r="M92" s="231">
        <v>351.87433800000002</v>
      </c>
      <c r="N92" s="231"/>
    </row>
    <row r="93" spans="1:14" ht="19.8" customHeight="1">
      <c r="A93" s="230" t="s">
        <v>376</v>
      </c>
      <c r="B93" s="230"/>
      <c r="C93" s="230"/>
      <c r="D93" s="232" t="s">
        <v>376</v>
      </c>
      <c r="E93" s="232" t="s">
        <v>377</v>
      </c>
      <c r="F93" s="231">
        <v>53.25112</v>
      </c>
      <c r="G93" s="231"/>
      <c r="H93" s="231"/>
      <c r="I93" s="231"/>
      <c r="J93" s="231"/>
      <c r="K93" s="231"/>
      <c r="L93" s="231">
        <v>53.25112</v>
      </c>
      <c r="M93" s="231">
        <v>53.25112</v>
      </c>
      <c r="N93" s="231"/>
    </row>
    <row r="94" spans="1:14" ht="19.8" customHeight="1">
      <c r="A94" s="230" t="s">
        <v>376</v>
      </c>
      <c r="B94" s="230" t="s">
        <v>378</v>
      </c>
      <c r="C94" s="230"/>
      <c r="D94" s="232" t="s">
        <v>379</v>
      </c>
      <c r="E94" s="232" t="s">
        <v>380</v>
      </c>
      <c r="F94" s="231">
        <v>49.728672000000003</v>
      </c>
      <c r="G94" s="231"/>
      <c r="H94" s="231"/>
      <c r="I94" s="231"/>
      <c r="J94" s="231"/>
      <c r="K94" s="231"/>
      <c r="L94" s="231">
        <v>49.728672000000003</v>
      </c>
      <c r="M94" s="231">
        <v>49.728672000000003</v>
      </c>
      <c r="N94" s="231"/>
    </row>
    <row r="95" spans="1:14" ht="19.8" customHeight="1">
      <c r="A95" s="235" t="s">
        <v>376</v>
      </c>
      <c r="B95" s="235" t="s">
        <v>378</v>
      </c>
      <c r="C95" s="235" t="s">
        <v>378</v>
      </c>
      <c r="D95" s="236" t="s">
        <v>381</v>
      </c>
      <c r="E95" s="233" t="s">
        <v>382</v>
      </c>
      <c r="F95" s="228">
        <v>33.152448</v>
      </c>
      <c r="G95" s="228"/>
      <c r="H95" s="229"/>
      <c r="I95" s="229"/>
      <c r="J95" s="229"/>
      <c r="K95" s="229"/>
      <c r="L95" s="228">
        <v>33.152448</v>
      </c>
      <c r="M95" s="229">
        <v>33.152448</v>
      </c>
      <c r="N95" s="229"/>
    </row>
    <row r="96" spans="1:14" ht="19.8" customHeight="1">
      <c r="A96" s="235" t="s">
        <v>376</v>
      </c>
      <c r="B96" s="235" t="s">
        <v>378</v>
      </c>
      <c r="C96" s="235" t="s">
        <v>383</v>
      </c>
      <c r="D96" s="236" t="s">
        <v>384</v>
      </c>
      <c r="E96" s="233" t="s">
        <v>385</v>
      </c>
      <c r="F96" s="228">
        <v>16.576224</v>
      </c>
      <c r="G96" s="228"/>
      <c r="H96" s="229"/>
      <c r="I96" s="229"/>
      <c r="J96" s="229"/>
      <c r="K96" s="229"/>
      <c r="L96" s="228">
        <v>16.576224</v>
      </c>
      <c r="M96" s="229">
        <v>16.576224</v>
      </c>
      <c r="N96" s="229"/>
    </row>
    <row r="97" spans="1:14" ht="19.8" customHeight="1">
      <c r="A97" s="230" t="s">
        <v>376</v>
      </c>
      <c r="B97" s="230" t="s">
        <v>386</v>
      </c>
      <c r="C97" s="230"/>
      <c r="D97" s="232" t="s">
        <v>387</v>
      </c>
      <c r="E97" s="232" t="s">
        <v>388</v>
      </c>
      <c r="F97" s="231">
        <v>3.5224479999999998</v>
      </c>
      <c r="G97" s="231"/>
      <c r="H97" s="231"/>
      <c r="I97" s="231"/>
      <c r="J97" s="231"/>
      <c r="K97" s="231"/>
      <c r="L97" s="231">
        <v>3.5224479999999998</v>
      </c>
      <c r="M97" s="231">
        <v>3.5224479999999998</v>
      </c>
      <c r="N97" s="231"/>
    </row>
    <row r="98" spans="1:14" ht="19.8" customHeight="1">
      <c r="A98" s="235" t="s">
        <v>376</v>
      </c>
      <c r="B98" s="235" t="s">
        <v>386</v>
      </c>
      <c r="C98" s="235" t="s">
        <v>386</v>
      </c>
      <c r="D98" s="236" t="s">
        <v>389</v>
      </c>
      <c r="E98" s="233" t="s">
        <v>390</v>
      </c>
      <c r="F98" s="228">
        <v>3.5224479999999998</v>
      </c>
      <c r="G98" s="228"/>
      <c r="H98" s="229"/>
      <c r="I98" s="229"/>
      <c r="J98" s="229"/>
      <c r="K98" s="229"/>
      <c r="L98" s="228">
        <v>3.5224479999999998</v>
      </c>
      <c r="M98" s="229">
        <v>3.5224479999999998</v>
      </c>
      <c r="N98" s="229"/>
    </row>
    <row r="99" spans="1:14" ht="19.8" customHeight="1">
      <c r="A99" s="230" t="s">
        <v>391</v>
      </c>
      <c r="B99" s="230"/>
      <c r="C99" s="230"/>
      <c r="D99" s="232" t="s">
        <v>391</v>
      </c>
      <c r="E99" s="232" t="s">
        <v>392</v>
      </c>
      <c r="F99" s="231">
        <v>17.612238000000001</v>
      </c>
      <c r="G99" s="231"/>
      <c r="H99" s="231"/>
      <c r="I99" s="231"/>
      <c r="J99" s="231"/>
      <c r="K99" s="231"/>
      <c r="L99" s="231">
        <v>17.612238000000001</v>
      </c>
      <c r="M99" s="231">
        <v>17.612238000000001</v>
      </c>
      <c r="N99" s="231"/>
    </row>
    <row r="100" spans="1:14" ht="19.8" customHeight="1">
      <c r="A100" s="230" t="s">
        <v>391</v>
      </c>
      <c r="B100" s="230" t="s">
        <v>393</v>
      </c>
      <c r="C100" s="230"/>
      <c r="D100" s="232" t="s">
        <v>394</v>
      </c>
      <c r="E100" s="232" t="s">
        <v>395</v>
      </c>
      <c r="F100" s="231">
        <v>17.612238000000001</v>
      </c>
      <c r="G100" s="231"/>
      <c r="H100" s="231"/>
      <c r="I100" s="231"/>
      <c r="J100" s="231"/>
      <c r="K100" s="231"/>
      <c r="L100" s="231">
        <v>17.612238000000001</v>
      </c>
      <c r="M100" s="231">
        <v>17.612238000000001</v>
      </c>
      <c r="N100" s="231"/>
    </row>
    <row r="101" spans="1:14" ht="19.8" customHeight="1">
      <c r="A101" s="235" t="s">
        <v>391</v>
      </c>
      <c r="B101" s="235" t="s">
        <v>393</v>
      </c>
      <c r="C101" s="235" t="s">
        <v>406</v>
      </c>
      <c r="D101" s="236" t="s">
        <v>639</v>
      </c>
      <c r="E101" s="233" t="s">
        <v>640</v>
      </c>
      <c r="F101" s="228">
        <v>17.612238000000001</v>
      </c>
      <c r="G101" s="228"/>
      <c r="H101" s="229"/>
      <c r="I101" s="229"/>
      <c r="J101" s="229"/>
      <c r="K101" s="229"/>
      <c r="L101" s="228">
        <v>17.612238000000001</v>
      </c>
      <c r="M101" s="229">
        <v>17.612238000000001</v>
      </c>
      <c r="N101" s="229"/>
    </row>
    <row r="102" spans="1:14" ht="19.8" customHeight="1">
      <c r="A102" s="230" t="s">
        <v>399</v>
      </c>
      <c r="B102" s="230"/>
      <c r="C102" s="230"/>
      <c r="D102" s="232" t="s">
        <v>399</v>
      </c>
      <c r="E102" s="232" t="s">
        <v>400</v>
      </c>
      <c r="F102" s="231">
        <v>256.14664399999998</v>
      </c>
      <c r="G102" s="231"/>
      <c r="H102" s="231"/>
      <c r="I102" s="231"/>
      <c r="J102" s="231"/>
      <c r="K102" s="231"/>
      <c r="L102" s="231">
        <v>256.14664399999998</v>
      </c>
      <c r="M102" s="231">
        <v>256.14664399999998</v>
      </c>
      <c r="N102" s="231"/>
    </row>
    <row r="103" spans="1:14" ht="19.8" customHeight="1">
      <c r="A103" s="230" t="s">
        <v>399</v>
      </c>
      <c r="B103" s="230" t="s">
        <v>401</v>
      </c>
      <c r="C103" s="230"/>
      <c r="D103" s="232" t="s">
        <v>402</v>
      </c>
      <c r="E103" s="232" t="s">
        <v>403</v>
      </c>
      <c r="F103" s="231">
        <v>256.14664399999998</v>
      </c>
      <c r="G103" s="231"/>
      <c r="H103" s="231"/>
      <c r="I103" s="231"/>
      <c r="J103" s="231"/>
      <c r="K103" s="231"/>
      <c r="L103" s="231">
        <v>256.14664399999998</v>
      </c>
      <c r="M103" s="231">
        <v>256.14664399999998</v>
      </c>
      <c r="N103" s="231"/>
    </row>
    <row r="104" spans="1:14" ht="19.8" customHeight="1">
      <c r="A104" s="235" t="s">
        <v>399</v>
      </c>
      <c r="B104" s="235" t="s">
        <v>401</v>
      </c>
      <c r="C104" s="235" t="s">
        <v>386</v>
      </c>
      <c r="D104" s="236" t="s">
        <v>643</v>
      </c>
      <c r="E104" s="233" t="s">
        <v>644</v>
      </c>
      <c r="F104" s="228">
        <v>256.14664399999998</v>
      </c>
      <c r="G104" s="228"/>
      <c r="H104" s="229"/>
      <c r="I104" s="229"/>
      <c r="J104" s="229"/>
      <c r="K104" s="229"/>
      <c r="L104" s="228">
        <v>256.14664399999998</v>
      </c>
      <c r="M104" s="229">
        <v>256.14664399999998</v>
      </c>
      <c r="N104" s="229"/>
    </row>
    <row r="105" spans="1:14" ht="19.8" customHeight="1">
      <c r="A105" s="230" t="s">
        <v>409</v>
      </c>
      <c r="B105" s="230"/>
      <c r="C105" s="230"/>
      <c r="D105" s="232" t="s">
        <v>409</v>
      </c>
      <c r="E105" s="232" t="s">
        <v>410</v>
      </c>
      <c r="F105" s="231">
        <v>24.864336000000002</v>
      </c>
      <c r="G105" s="231"/>
      <c r="H105" s="231"/>
      <c r="I105" s="231"/>
      <c r="J105" s="231"/>
      <c r="K105" s="231"/>
      <c r="L105" s="231">
        <v>24.864336000000002</v>
      </c>
      <c r="M105" s="231">
        <v>24.864336000000002</v>
      </c>
      <c r="N105" s="231"/>
    </row>
    <row r="106" spans="1:14" ht="19.8" customHeight="1">
      <c r="A106" s="230" t="s">
        <v>409</v>
      </c>
      <c r="B106" s="230" t="s">
        <v>406</v>
      </c>
      <c r="C106" s="230"/>
      <c r="D106" s="232" t="s">
        <v>411</v>
      </c>
      <c r="E106" s="232" t="s">
        <v>412</v>
      </c>
      <c r="F106" s="231">
        <v>24.864336000000002</v>
      </c>
      <c r="G106" s="231"/>
      <c r="H106" s="231"/>
      <c r="I106" s="231"/>
      <c r="J106" s="231"/>
      <c r="K106" s="231"/>
      <c r="L106" s="231">
        <v>24.864336000000002</v>
      </c>
      <c r="M106" s="231">
        <v>24.864336000000002</v>
      </c>
      <c r="N106" s="231"/>
    </row>
    <row r="107" spans="1:14" ht="19.8" customHeight="1">
      <c r="A107" s="235" t="s">
        <v>409</v>
      </c>
      <c r="B107" s="235" t="s">
        <v>406</v>
      </c>
      <c r="C107" s="235" t="s">
        <v>396</v>
      </c>
      <c r="D107" s="236" t="s">
        <v>413</v>
      </c>
      <c r="E107" s="233" t="s">
        <v>414</v>
      </c>
      <c r="F107" s="228">
        <v>24.864336000000002</v>
      </c>
      <c r="G107" s="228"/>
      <c r="H107" s="229"/>
      <c r="I107" s="229"/>
      <c r="J107" s="229"/>
      <c r="K107" s="229"/>
      <c r="L107" s="228">
        <v>24.864336000000002</v>
      </c>
      <c r="M107" s="229">
        <v>24.864336000000002</v>
      </c>
      <c r="N107" s="229"/>
    </row>
    <row r="108" spans="1:14" ht="19.8" customHeight="1">
      <c r="A108" s="227"/>
      <c r="B108" s="227"/>
      <c r="C108" s="227"/>
      <c r="D108" s="234" t="s">
        <v>637</v>
      </c>
      <c r="E108" s="234" t="s">
        <v>638</v>
      </c>
      <c r="F108" s="231">
        <v>458.948734</v>
      </c>
      <c r="G108" s="231">
        <v>458.948734</v>
      </c>
      <c r="H108" s="231">
        <v>325.50979999999998</v>
      </c>
      <c r="I108" s="231">
        <v>93.044246000000001</v>
      </c>
      <c r="J108" s="231">
        <v>32.647103999999999</v>
      </c>
      <c r="K108" s="231">
        <v>7.7475839999999998</v>
      </c>
      <c r="L108" s="231"/>
      <c r="M108" s="231"/>
      <c r="N108" s="231"/>
    </row>
    <row r="109" spans="1:14" ht="19.8" customHeight="1">
      <c r="A109" s="230" t="s">
        <v>376</v>
      </c>
      <c r="B109" s="230"/>
      <c r="C109" s="230"/>
      <c r="D109" s="232" t="s">
        <v>376</v>
      </c>
      <c r="E109" s="232" t="s">
        <v>377</v>
      </c>
      <c r="F109" s="231">
        <v>77.342798000000002</v>
      </c>
      <c r="G109" s="231">
        <v>77.342798000000002</v>
      </c>
      <c r="H109" s="231"/>
      <c r="I109" s="231">
        <v>69.919213999999997</v>
      </c>
      <c r="J109" s="231"/>
      <c r="K109" s="231">
        <v>7.423584</v>
      </c>
      <c r="L109" s="231"/>
      <c r="M109" s="231"/>
      <c r="N109" s="231"/>
    </row>
    <row r="110" spans="1:14" ht="19.8" customHeight="1">
      <c r="A110" s="230" t="s">
        <v>376</v>
      </c>
      <c r="B110" s="230" t="s">
        <v>378</v>
      </c>
      <c r="C110" s="230"/>
      <c r="D110" s="232" t="s">
        <v>379</v>
      </c>
      <c r="E110" s="232" t="s">
        <v>380</v>
      </c>
      <c r="F110" s="231">
        <v>65.294207999999998</v>
      </c>
      <c r="G110" s="231">
        <v>65.294207999999998</v>
      </c>
      <c r="H110" s="231"/>
      <c r="I110" s="231">
        <v>65.294207999999998</v>
      </c>
      <c r="J110" s="231"/>
      <c r="K110" s="231"/>
      <c r="L110" s="231"/>
      <c r="M110" s="231"/>
      <c r="N110" s="231"/>
    </row>
    <row r="111" spans="1:14" ht="19.8" customHeight="1">
      <c r="A111" s="235" t="s">
        <v>376</v>
      </c>
      <c r="B111" s="235" t="s">
        <v>378</v>
      </c>
      <c r="C111" s="235" t="s">
        <v>378</v>
      </c>
      <c r="D111" s="236" t="s">
        <v>381</v>
      </c>
      <c r="E111" s="233" t="s">
        <v>382</v>
      </c>
      <c r="F111" s="228">
        <v>43.529471999999998</v>
      </c>
      <c r="G111" s="228">
        <v>43.529471999999998</v>
      </c>
      <c r="H111" s="229"/>
      <c r="I111" s="229">
        <v>43.529471999999998</v>
      </c>
      <c r="J111" s="229"/>
      <c r="K111" s="229"/>
      <c r="L111" s="228"/>
      <c r="M111" s="229"/>
      <c r="N111" s="229"/>
    </row>
    <row r="112" spans="1:14" ht="19.8" customHeight="1">
      <c r="A112" s="235" t="s">
        <v>376</v>
      </c>
      <c r="B112" s="235" t="s">
        <v>378</v>
      </c>
      <c r="C112" s="235" t="s">
        <v>383</v>
      </c>
      <c r="D112" s="236" t="s">
        <v>384</v>
      </c>
      <c r="E112" s="233" t="s">
        <v>385</v>
      </c>
      <c r="F112" s="228">
        <v>21.764735999999999</v>
      </c>
      <c r="G112" s="228">
        <v>21.764735999999999</v>
      </c>
      <c r="H112" s="229"/>
      <c r="I112" s="229">
        <v>21.764735999999999</v>
      </c>
      <c r="J112" s="229"/>
      <c r="K112" s="229"/>
      <c r="L112" s="228"/>
      <c r="M112" s="229"/>
      <c r="N112" s="229"/>
    </row>
    <row r="113" spans="1:14" ht="19.8" customHeight="1">
      <c r="A113" s="230" t="s">
        <v>376</v>
      </c>
      <c r="B113" s="230" t="s">
        <v>386</v>
      </c>
      <c r="C113" s="230"/>
      <c r="D113" s="232" t="s">
        <v>387</v>
      </c>
      <c r="E113" s="232" t="s">
        <v>388</v>
      </c>
      <c r="F113" s="231">
        <v>12.048590000000001</v>
      </c>
      <c r="G113" s="231">
        <v>12.048590000000001</v>
      </c>
      <c r="H113" s="231"/>
      <c r="I113" s="231">
        <v>4.625006</v>
      </c>
      <c r="J113" s="231"/>
      <c r="K113" s="231">
        <v>7.423584</v>
      </c>
      <c r="L113" s="231"/>
      <c r="M113" s="231"/>
      <c r="N113" s="231"/>
    </row>
    <row r="114" spans="1:14" ht="19.8" customHeight="1">
      <c r="A114" s="235" t="s">
        <v>376</v>
      </c>
      <c r="B114" s="235" t="s">
        <v>386</v>
      </c>
      <c r="C114" s="235" t="s">
        <v>386</v>
      </c>
      <c r="D114" s="236" t="s">
        <v>389</v>
      </c>
      <c r="E114" s="233" t="s">
        <v>390</v>
      </c>
      <c r="F114" s="228">
        <v>12.048590000000001</v>
      </c>
      <c r="G114" s="228">
        <v>12.048590000000001</v>
      </c>
      <c r="H114" s="229"/>
      <c r="I114" s="229">
        <v>4.625006</v>
      </c>
      <c r="J114" s="229"/>
      <c r="K114" s="229">
        <v>7.423584</v>
      </c>
      <c r="L114" s="228"/>
      <c r="M114" s="229"/>
      <c r="N114" s="229"/>
    </row>
    <row r="115" spans="1:14" ht="19.8" customHeight="1">
      <c r="A115" s="230" t="s">
        <v>391</v>
      </c>
      <c r="B115" s="230"/>
      <c r="C115" s="230"/>
      <c r="D115" s="232" t="s">
        <v>391</v>
      </c>
      <c r="E115" s="232" t="s">
        <v>392</v>
      </c>
      <c r="F115" s="231">
        <v>23.125032000000001</v>
      </c>
      <c r="G115" s="231">
        <v>23.125032000000001</v>
      </c>
      <c r="H115" s="231"/>
      <c r="I115" s="231">
        <v>23.125032000000001</v>
      </c>
      <c r="J115" s="231"/>
      <c r="K115" s="231"/>
      <c r="L115" s="231"/>
      <c r="M115" s="231"/>
      <c r="N115" s="231"/>
    </row>
    <row r="116" spans="1:14" ht="19.8" customHeight="1">
      <c r="A116" s="230" t="s">
        <v>391</v>
      </c>
      <c r="B116" s="230" t="s">
        <v>393</v>
      </c>
      <c r="C116" s="230"/>
      <c r="D116" s="232" t="s">
        <v>394</v>
      </c>
      <c r="E116" s="232" t="s">
        <v>395</v>
      </c>
      <c r="F116" s="231">
        <v>23.125032000000001</v>
      </c>
      <c r="G116" s="231">
        <v>23.125032000000001</v>
      </c>
      <c r="H116" s="231"/>
      <c r="I116" s="231">
        <v>23.125032000000001</v>
      </c>
      <c r="J116" s="231"/>
      <c r="K116" s="231"/>
      <c r="L116" s="231"/>
      <c r="M116" s="231"/>
      <c r="N116" s="231"/>
    </row>
    <row r="117" spans="1:14" ht="19.8" customHeight="1">
      <c r="A117" s="235" t="s">
        <v>391</v>
      </c>
      <c r="B117" s="235" t="s">
        <v>393</v>
      </c>
      <c r="C117" s="235" t="s">
        <v>406</v>
      </c>
      <c r="D117" s="236" t="s">
        <v>639</v>
      </c>
      <c r="E117" s="233" t="s">
        <v>640</v>
      </c>
      <c r="F117" s="228">
        <v>23.125032000000001</v>
      </c>
      <c r="G117" s="228">
        <v>23.125032000000001</v>
      </c>
      <c r="H117" s="229"/>
      <c r="I117" s="229">
        <v>23.125032000000001</v>
      </c>
      <c r="J117" s="229"/>
      <c r="K117" s="229"/>
      <c r="L117" s="228"/>
      <c r="M117" s="229"/>
      <c r="N117" s="229"/>
    </row>
    <row r="118" spans="1:14" ht="19.8" customHeight="1">
      <c r="A118" s="230" t="s">
        <v>399</v>
      </c>
      <c r="B118" s="230"/>
      <c r="C118" s="230"/>
      <c r="D118" s="232" t="s">
        <v>399</v>
      </c>
      <c r="E118" s="232" t="s">
        <v>400</v>
      </c>
      <c r="F118" s="231">
        <v>325.8338</v>
      </c>
      <c r="G118" s="231">
        <v>325.8338</v>
      </c>
      <c r="H118" s="231">
        <v>325.50979999999998</v>
      </c>
      <c r="I118" s="231"/>
      <c r="J118" s="231"/>
      <c r="K118" s="231">
        <v>0.32400000000000001</v>
      </c>
      <c r="L118" s="231"/>
      <c r="M118" s="231"/>
      <c r="N118" s="231"/>
    </row>
    <row r="119" spans="1:14" ht="19.8" customHeight="1">
      <c r="A119" s="230" t="s">
        <v>399</v>
      </c>
      <c r="B119" s="230" t="s">
        <v>401</v>
      </c>
      <c r="C119" s="230"/>
      <c r="D119" s="232" t="s">
        <v>402</v>
      </c>
      <c r="E119" s="232" t="s">
        <v>403</v>
      </c>
      <c r="F119" s="231">
        <v>325.8338</v>
      </c>
      <c r="G119" s="231">
        <v>325.8338</v>
      </c>
      <c r="H119" s="231">
        <v>325.50979999999998</v>
      </c>
      <c r="I119" s="231"/>
      <c r="J119" s="231"/>
      <c r="K119" s="231">
        <v>0.32400000000000001</v>
      </c>
      <c r="L119" s="231"/>
      <c r="M119" s="231"/>
      <c r="N119" s="231"/>
    </row>
    <row r="120" spans="1:14" ht="19.8" customHeight="1">
      <c r="A120" s="235" t="s">
        <v>399</v>
      </c>
      <c r="B120" s="235" t="s">
        <v>401</v>
      </c>
      <c r="C120" s="235" t="s">
        <v>648</v>
      </c>
      <c r="D120" s="236" t="s">
        <v>649</v>
      </c>
      <c r="E120" s="233" t="s">
        <v>650</v>
      </c>
      <c r="F120" s="228">
        <v>325.8338</v>
      </c>
      <c r="G120" s="228">
        <v>325.8338</v>
      </c>
      <c r="H120" s="229">
        <v>325.50979999999998</v>
      </c>
      <c r="I120" s="229"/>
      <c r="J120" s="229"/>
      <c r="K120" s="229">
        <v>0.32400000000000001</v>
      </c>
      <c r="L120" s="228"/>
      <c r="M120" s="229"/>
      <c r="N120" s="229"/>
    </row>
    <row r="121" spans="1:14" ht="19.8" customHeight="1">
      <c r="A121" s="230" t="s">
        <v>409</v>
      </c>
      <c r="B121" s="230"/>
      <c r="C121" s="230"/>
      <c r="D121" s="232" t="s">
        <v>409</v>
      </c>
      <c r="E121" s="232" t="s">
        <v>410</v>
      </c>
      <c r="F121" s="231">
        <v>32.647103999999999</v>
      </c>
      <c r="G121" s="231">
        <v>32.647103999999999</v>
      </c>
      <c r="H121" s="231"/>
      <c r="I121" s="231"/>
      <c r="J121" s="231">
        <v>32.647103999999999</v>
      </c>
      <c r="K121" s="231"/>
      <c r="L121" s="231"/>
      <c r="M121" s="231"/>
      <c r="N121" s="231"/>
    </row>
    <row r="122" spans="1:14" ht="19.8" customHeight="1">
      <c r="A122" s="230" t="s">
        <v>409</v>
      </c>
      <c r="B122" s="230" t="s">
        <v>406</v>
      </c>
      <c r="C122" s="230"/>
      <c r="D122" s="232" t="s">
        <v>411</v>
      </c>
      <c r="E122" s="232" t="s">
        <v>412</v>
      </c>
      <c r="F122" s="231">
        <v>32.647103999999999</v>
      </c>
      <c r="G122" s="231">
        <v>32.647103999999999</v>
      </c>
      <c r="H122" s="231"/>
      <c r="I122" s="231"/>
      <c r="J122" s="231">
        <v>32.647103999999999</v>
      </c>
      <c r="K122" s="231"/>
      <c r="L122" s="231"/>
      <c r="M122" s="231"/>
      <c r="N122" s="231"/>
    </row>
    <row r="123" spans="1:14" ht="19.8" customHeight="1">
      <c r="A123" s="235" t="s">
        <v>409</v>
      </c>
      <c r="B123" s="235" t="s">
        <v>406</v>
      </c>
      <c r="C123" s="235" t="s">
        <v>396</v>
      </c>
      <c r="D123" s="236" t="s">
        <v>413</v>
      </c>
      <c r="E123" s="233" t="s">
        <v>414</v>
      </c>
      <c r="F123" s="228">
        <v>32.647103999999999</v>
      </c>
      <c r="G123" s="228">
        <v>32.647103999999999</v>
      </c>
      <c r="H123" s="229"/>
      <c r="I123" s="229"/>
      <c r="J123" s="229">
        <v>32.647103999999999</v>
      </c>
      <c r="K123" s="229"/>
      <c r="L123" s="228"/>
      <c r="M123" s="229"/>
      <c r="N123" s="22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3"/>
  <sheetViews>
    <sheetView workbookViewId="0">
      <selection activeCell="A24" sqref="A24:XFD123"/>
    </sheetView>
  </sheetViews>
  <sheetFormatPr defaultColWidth="10" defaultRowHeight="14.4"/>
  <cols>
    <col min="1" max="1" width="5" customWidth="1"/>
    <col min="2" max="2" width="5.109375" customWidth="1"/>
    <col min="3" max="3" width="5.77734375" customWidth="1"/>
    <col min="4" max="4" width="9.109375" customWidth="1"/>
    <col min="5" max="5" width="20.109375" customWidth="1"/>
    <col min="6" max="6" width="14" customWidth="1"/>
    <col min="7" max="22" width="7.77734375" customWidth="1"/>
    <col min="23" max="23" width="9.77734375" customWidth="1"/>
  </cols>
  <sheetData>
    <row r="1" spans="1:22" ht="16.350000000000001" customHeight="1">
      <c r="A1" s="8"/>
      <c r="U1" s="364" t="s">
        <v>218</v>
      </c>
      <c r="V1" s="364"/>
    </row>
    <row r="2" spans="1:22" ht="50.1" customHeight="1">
      <c r="A2" s="359" t="s">
        <v>14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22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2" t="s">
        <v>31</v>
      </c>
      <c r="V3" s="362"/>
    </row>
    <row r="4" spans="1:22" ht="26.7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184</v>
      </c>
      <c r="G4" s="363" t="s">
        <v>219</v>
      </c>
      <c r="H4" s="363"/>
      <c r="I4" s="363"/>
      <c r="J4" s="363"/>
      <c r="K4" s="363"/>
      <c r="L4" s="363" t="s">
        <v>220</v>
      </c>
      <c r="M4" s="363"/>
      <c r="N4" s="363"/>
      <c r="O4" s="363"/>
      <c r="P4" s="363"/>
      <c r="Q4" s="363"/>
      <c r="R4" s="363" t="s">
        <v>215</v>
      </c>
      <c r="S4" s="363" t="s">
        <v>221</v>
      </c>
      <c r="T4" s="363"/>
      <c r="U4" s="363"/>
      <c r="V4" s="363"/>
    </row>
    <row r="5" spans="1:22" ht="56.1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20" t="s">
        <v>135</v>
      </c>
      <c r="H5" s="20" t="s">
        <v>222</v>
      </c>
      <c r="I5" s="20" t="s">
        <v>223</v>
      </c>
      <c r="J5" s="20" t="s">
        <v>224</v>
      </c>
      <c r="K5" s="20" t="s">
        <v>225</v>
      </c>
      <c r="L5" s="20" t="s">
        <v>135</v>
      </c>
      <c r="M5" s="20" t="s">
        <v>226</v>
      </c>
      <c r="N5" s="20" t="s">
        <v>227</v>
      </c>
      <c r="O5" s="20" t="s">
        <v>228</v>
      </c>
      <c r="P5" s="20" t="s">
        <v>229</v>
      </c>
      <c r="Q5" s="20" t="s">
        <v>230</v>
      </c>
      <c r="R5" s="363"/>
      <c r="S5" s="20" t="s">
        <v>135</v>
      </c>
      <c r="T5" s="20" t="s">
        <v>231</v>
      </c>
      <c r="U5" s="20" t="s">
        <v>232</v>
      </c>
      <c r="V5" s="20" t="s">
        <v>216</v>
      </c>
    </row>
    <row r="6" spans="1:22" ht="22.95" customHeight="1">
      <c r="A6" s="237"/>
      <c r="B6" s="237"/>
      <c r="C6" s="237"/>
      <c r="D6" s="237"/>
      <c r="E6" s="237" t="s">
        <v>135</v>
      </c>
      <c r="F6" s="240">
        <v>2348.1483410000001</v>
      </c>
      <c r="G6" s="240">
        <v>1673.2867000000001</v>
      </c>
      <c r="H6" s="240">
        <v>869.26355999999998</v>
      </c>
      <c r="I6" s="240">
        <v>543.98724000000004</v>
      </c>
      <c r="J6" s="240">
        <v>260.03590000000003</v>
      </c>
      <c r="K6" s="240"/>
      <c r="L6" s="240">
        <v>485.12474500000002</v>
      </c>
      <c r="M6" s="240">
        <v>237.57350400000001</v>
      </c>
      <c r="N6" s="240">
        <v>102.199584</v>
      </c>
      <c r="O6" s="240">
        <v>126.21092400000001</v>
      </c>
      <c r="P6" s="240"/>
      <c r="Q6" s="240">
        <v>19.140733000000001</v>
      </c>
      <c r="R6" s="240">
        <v>153.299376</v>
      </c>
      <c r="S6" s="240">
        <v>36.437519999999999</v>
      </c>
      <c r="T6" s="240"/>
      <c r="U6" s="240"/>
      <c r="V6" s="240">
        <v>36.437519999999999</v>
      </c>
    </row>
    <row r="7" spans="1:22" ht="22.95" customHeight="1">
      <c r="A7" s="237"/>
      <c r="B7" s="237"/>
      <c r="C7" s="237"/>
      <c r="D7" s="243" t="s">
        <v>371</v>
      </c>
      <c r="E7" s="243" t="s">
        <v>372</v>
      </c>
      <c r="F7" s="240">
        <v>2348.1483410000001</v>
      </c>
      <c r="G7" s="240">
        <v>1673.2867000000001</v>
      </c>
      <c r="H7" s="240">
        <v>869.26355999999998</v>
      </c>
      <c r="I7" s="240">
        <v>543.98724000000004</v>
      </c>
      <c r="J7" s="240">
        <v>260.03590000000003</v>
      </c>
      <c r="K7" s="240"/>
      <c r="L7" s="240">
        <v>485.12474500000002</v>
      </c>
      <c r="M7" s="240">
        <v>237.57350400000001</v>
      </c>
      <c r="N7" s="240">
        <v>102.199584</v>
      </c>
      <c r="O7" s="240">
        <v>126.21092400000001</v>
      </c>
      <c r="P7" s="240"/>
      <c r="Q7" s="240">
        <v>19.140733000000001</v>
      </c>
      <c r="R7" s="240">
        <v>153.299376</v>
      </c>
      <c r="S7" s="240">
        <v>36.437519999999999</v>
      </c>
      <c r="T7" s="240"/>
      <c r="U7" s="240"/>
      <c r="V7" s="240">
        <v>36.437519999999999</v>
      </c>
    </row>
    <row r="8" spans="1:22" ht="22.95" customHeight="1">
      <c r="A8" s="237"/>
      <c r="B8" s="237"/>
      <c r="C8" s="237"/>
      <c r="D8" s="245" t="s">
        <v>373</v>
      </c>
      <c r="E8" s="245" t="s">
        <v>374</v>
      </c>
      <c r="F8" s="240">
        <v>621.29857800000002</v>
      </c>
      <c r="G8" s="240">
        <v>442.53480000000002</v>
      </c>
      <c r="H8" s="240">
        <v>215.06054399999999</v>
      </c>
      <c r="I8" s="240">
        <v>154.655856</v>
      </c>
      <c r="J8" s="240">
        <v>72.818399999999997</v>
      </c>
      <c r="K8" s="240"/>
      <c r="L8" s="240">
        <v>123.854994</v>
      </c>
      <c r="M8" s="240">
        <v>59.154623999999998</v>
      </c>
      <c r="N8" s="240">
        <v>29.577311999999999</v>
      </c>
      <c r="O8" s="240">
        <v>31.425894</v>
      </c>
      <c r="P8" s="240"/>
      <c r="Q8" s="240">
        <v>3.6971639999999999</v>
      </c>
      <c r="R8" s="240">
        <v>44.365968000000002</v>
      </c>
      <c r="S8" s="240">
        <v>10.542816</v>
      </c>
      <c r="T8" s="240"/>
      <c r="U8" s="240"/>
      <c r="V8" s="240">
        <v>10.542816</v>
      </c>
    </row>
    <row r="9" spans="1:22" ht="22.95" customHeight="1">
      <c r="A9" s="241" t="s">
        <v>376</v>
      </c>
      <c r="B9" s="241"/>
      <c r="C9" s="241"/>
      <c r="D9" s="243" t="s">
        <v>376</v>
      </c>
      <c r="E9" s="243" t="s">
        <v>377</v>
      </c>
      <c r="F9" s="242">
        <v>92.429100000000005</v>
      </c>
      <c r="G9" s="242"/>
      <c r="H9" s="242"/>
      <c r="I9" s="242"/>
      <c r="J9" s="242"/>
      <c r="K9" s="242"/>
      <c r="L9" s="242">
        <v>92.429100000000005</v>
      </c>
      <c r="M9" s="242">
        <v>59.154623999999998</v>
      </c>
      <c r="N9" s="242">
        <v>29.577311999999999</v>
      </c>
      <c r="O9" s="242"/>
      <c r="P9" s="242"/>
      <c r="Q9" s="242">
        <v>3.6971639999999999</v>
      </c>
      <c r="R9" s="242"/>
      <c r="S9" s="242"/>
      <c r="T9" s="242"/>
      <c r="U9" s="242"/>
      <c r="V9" s="242"/>
    </row>
    <row r="10" spans="1:22" ht="22.95" customHeight="1">
      <c r="A10" s="241" t="s">
        <v>376</v>
      </c>
      <c r="B10" s="241" t="s">
        <v>378</v>
      </c>
      <c r="C10" s="241"/>
      <c r="D10" s="243" t="s">
        <v>379</v>
      </c>
      <c r="E10" s="243" t="s">
        <v>380</v>
      </c>
      <c r="F10" s="242">
        <v>88.731936000000005</v>
      </c>
      <c r="G10" s="242"/>
      <c r="H10" s="242"/>
      <c r="I10" s="242"/>
      <c r="J10" s="242"/>
      <c r="K10" s="242"/>
      <c r="L10" s="242">
        <v>88.731936000000005</v>
      </c>
      <c r="M10" s="242">
        <v>59.154623999999998</v>
      </c>
      <c r="N10" s="242">
        <v>29.577311999999999</v>
      </c>
      <c r="O10" s="242"/>
      <c r="P10" s="242"/>
      <c r="Q10" s="242"/>
      <c r="R10" s="242"/>
      <c r="S10" s="242"/>
      <c r="T10" s="242"/>
      <c r="U10" s="242"/>
      <c r="V10" s="242"/>
    </row>
    <row r="11" spans="1:22" ht="22.95" customHeight="1">
      <c r="A11" s="246" t="s">
        <v>376</v>
      </c>
      <c r="B11" s="246" t="s">
        <v>378</v>
      </c>
      <c r="C11" s="246" t="s">
        <v>378</v>
      </c>
      <c r="D11" s="247" t="s">
        <v>381</v>
      </c>
      <c r="E11" s="244" t="s">
        <v>382</v>
      </c>
      <c r="F11" s="238">
        <v>59.154623999999998</v>
      </c>
      <c r="G11" s="239"/>
      <c r="H11" s="239"/>
      <c r="I11" s="239"/>
      <c r="J11" s="239"/>
      <c r="K11" s="239"/>
      <c r="L11" s="238">
        <v>59.154623999999998</v>
      </c>
      <c r="M11" s="239">
        <v>59.154623999999998</v>
      </c>
      <c r="N11" s="239"/>
      <c r="O11" s="239"/>
      <c r="P11" s="239"/>
      <c r="Q11" s="239"/>
      <c r="R11" s="239"/>
      <c r="S11" s="238"/>
      <c r="T11" s="239"/>
      <c r="U11" s="239"/>
      <c r="V11" s="239"/>
    </row>
    <row r="12" spans="1:22" ht="22.95" customHeight="1">
      <c r="A12" s="246" t="s">
        <v>376</v>
      </c>
      <c r="B12" s="246" t="s">
        <v>378</v>
      </c>
      <c r="C12" s="246" t="s">
        <v>383</v>
      </c>
      <c r="D12" s="247" t="s">
        <v>384</v>
      </c>
      <c r="E12" s="244" t="s">
        <v>385</v>
      </c>
      <c r="F12" s="238">
        <v>29.577311999999999</v>
      </c>
      <c r="G12" s="239"/>
      <c r="H12" s="239"/>
      <c r="I12" s="239"/>
      <c r="J12" s="239"/>
      <c r="K12" s="239"/>
      <c r="L12" s="238">
        <v>29.577311999999999</v>
      </c>
      <c r="M12" s="239"/>
      <c r="N12" s="239">
        <v>29.577311999999999</v>
      </c>
      <c r="O12" s="239"/>
      <c r="P12" s="239"/>
      <c r="Q12" s="239"/>
      <c r="R12" s="239"/>
      <c r="S12" s="238"/>
      <c r="T12" s="239"/>
      <c r="U12" s="239"/>
      <c r="V12" s="239"/>
    </row>
    <row r="13" spans="1:22" ht="22.95" customHeight="1">
      <c r="A13" s="241" t="s">
        <v>376</v>
      </c>
      <c r="B13" s="241" t="s">
        <v>386</v>
      </c>
      <c r="C13" s="241"/>
      <c r="D13" s="243" t="s">
        <v>387</v>
      </c>
      <c r="E13" s="243" t="s">
        <v>388</v>
      </c>
      <c r="F13" s="242">
        <v>3.6971639999999999</v>
      </c>
      <c r="G13" s="242"/>
      <c r="H13" s="242"/>
      <c r="I13" s="242"/>
      <c r="J13" s="242"/>
      <c r="K13" s="242"/>
      <c r="L13" s="242">
        <v>3.6971639999999999</v>
      </c>
      <c r="M13" s="242"/>
      <c r="N13" s="242"/>
      <c r="O13" s="242"/>
      <c r="P13" s="242"/>
      <c r="Q13" s="242">
        <v>3.6971639999999999</v>
      </c>
      <c r="R13" s="242"/>
      <c r="S13" s="242"/>
      <c r="T13" s="242"/>
      <c r="U13" s="242"/>
      <c r="V13" s="242"/>
    </row>
    <row r="14" spans="1:22" ht="22.95" customHeight="1">
      <c r="A14" s="246" t="s">
        <v>376</v>
      </c>
      <c r="B14" s="246" t="s">
        <v>386</v>
      </c>
      <c r="C14" s="246" t="s">
        <v>386</v>
      </c>
      <c r="D14" s="247" t="s">
        <v>389</v>
      </c>
      <c r="E14" s="244" t="s">
        <v>390</v>
      </c>
      <c r="F14" s="238">
        <v>3.6971639999999999</v>
      </c>
      <c r="G14" s="239"/>
      <c r="H14" s="239"/>
      <c r="I14" s="239"/>
      <c r="J14" s="239"/>
      <c r="K14" s="239"/>
      <c r="L14" s="238">
        <v>3.6971639999999999</v>
      </c>
      <c r="M14" s="239"/>
      <c r="N14" s="239"/>
      <c r="O14" s="239"/>
      <c r="P14" s="239"/>
      <c r="Q14" s="239">
        <v>3.6971639999999999</v>
      </c>
      <c r="R14" s="239"/>
      <c r="S14" s="238"/>
      <c r="T14" s="239"/>
      <c r="U14" s="239"/>
      <c r="V14" s="239"/>
    </row>
    <row r="15" spans="1:22" ht="22.95" customHeight="1">
      <c r="A15" s="241" t="s">
        <v>391</v>
      </c>
      <c r="B15" s="241"/>
      <c r="C15" s="241"/>
      <c r="D15" s="243" t="s">
        <v>391</v>
      </c>
      <c r="E15" s="243" t="s">
        <v>392</v>
      </c>
      <c r="F15" s="242">
        <v>31.425894</v>
      </c>
      <c r="G15" s="242"/>
      <c r="H15" s="242"/>
      <c r="I15" s="242"/>
      <c r="J15" s="242"/>
      <c r="K15" s="242"/>
      <c r="L15" s="242">
        <v>31.425894</v>
      </c>
      <c r="M15" s="242"/>
      <c r="N15" s="242"/>
      <c r="O15" s="242">
        <v>31.425894</v>
      </c>
      <c r="P15" s="242"/>
      <c r="Q15" s="242"/>
      <c r="R15" s="242"/>
      <c r="S15" s="242"/>
      <c r="T15" s="242"/>
      <c r="U15" s="242"/>
      <c r="V15" s="242"/>
    </row>
    <row r="16" spans="1:22" ht="22.95" customHeight="1">
      <c r="A16" s="241" t="s">
        <v>391</v>
      </c>
      <c r="B16" s="241" t="s">
        <v>393</v>
      </c>
      <c r="C16" s="241"/>
      <c r="D16" s="243" t="s">
        <v>394</v>
      </c>
      <c r="E16" s="243" t="s">
        <v>395</v>
      </c>
      <c r="F16" s="242">
        <v>31.425894</v>
      </c>
      <c r="G16" s="242"/>
      <c r="H16" s="242"/>
      <c r="I16" s="242"/>
      <c r="J16" s="242"/>
      <c r="K16" s="242"/>
      <c r="L16" s="242">
        <v>31.425894</v>
      </c>
      <c r="M16" s="242"/>
      <c r="N16" s="242"/>
      <c r="O16" s="242">
        <v>31.425894</v>
      </c>
      <c r="P16" s="242"/>
      <c r="Q16" s="242"/>
      <c r="R16" s="242"/>
      <c r="S16" s="242"/>
      <c r="T16" s="242"/>
      <c r="U16" s="242"/>
      <c r="V16" s="242"/>
    </row>
    <row r="17" spans="1:22" ht="22.95" customHeight="1">
      <c r="A17" s="246" t="s">
        <v>391</v>
      </c>
      <c r="B17" s="246" t="s">
        <v>393</v>
      </c>
      <c r="C17" s="246" t="s">
        <v>396</v>
      </c>
      <c r="D17" s="247" t="s">
        <v>397</v>
      </c>
      <c r="E17" s="244" t="s">
        <v>398</v>
      </c>
      <c r="F17" s="238">
        <v>31.425894</v>
      </c>
      <c r="G17" s="239"/>
      <c r="H17" s="239"/>
      <c r="I17" s="239"/>
      <c r="J17" s="239"/>
      <c r="K17" s="239"/>
      <c r="L17" s="238">
        <v>31.425894</v>
      </c>
      <c r="M17" s="239"/>
      <c r="N17" s="239"/>
      <c r="O17" s="239">
        <v>31.425894</v>
      </c>
      <c r="P17" s="239"/>
      <c r="Q17" s="239"/>
      <c r="R17" s="239"/>
      <c r="S17" s="238"/>
      <c r="T17" s="239"/>
      <c r="U17" s="239"/>
      <c r="V17" s="239"/>
    </row>
    <row r="18" spans="1:22" ht="22.95" customHeight="1">
      <c r="A18" s="241" t="s">
        <v>399</v>
      </c>
      <c r="B18" s="241"/>
      <c r="C18" s="241"/>
      <c r="D18" s="243" t="s">
        <v>399</v>
      </c>
      <c r="E18" s="243" t="s">
        <v>400</v>
      </c>
      <c r="F18" s="242">
        <v>453.07761599999998</v>
      </c>
      <c r="G18" s="242">
        <v>442.53480000000002</v>
      </c>
      <c r="H18" s="242">
        <v>215.06054399999999</v>
      </c>
      <c r="I18" s="242">
        <v>154.655856</v>
      </c>
      <c r="J18" s="242">
        <v>72.818399999999997</v>
      </c>
      <c r="K18" s="242"/>
      <c r="L18" s="242"/>
      <c r="M18" s="242"/>
      <c r="N18" s="242"/>
      <c r="O18" s="242"/>
      <c r="P18" s="242"/>
      <c r="Q18" s="242"/>
      <c r="R18" s="242"/>
      <c r="S18" s="242">
        <v>10.542816</v>
      </c>
      <c r="T18" s="242"/>
      <c r="U18" s="242"/>
      <c r="V18" s="242">
        <v>10.542816</v>
      </c>
    </row>
    <row r="19" spans="1:22" ht="22.95" customHeight="1">
      <c r="A19" s="241" t="s">
        <v>399</v>
      </c>
      <c r="B19" s="241" t="s">
        <v>401</v>
      </c>
      <c r="C19" s="241"/>
      <c r="D19" s="243" t="s">
        <v>402</v>
      </c>
      <c r="E19" s="243" t="s">
        <v>403</v>
      </c>
      <c r="F19" s="242">
        <v>453.07761599999998</v>
      </c>
      <c r="G19" s="242">
        <v>442.53480000000002</v>
      </c>
      <c r="H19" s="242">
        <v>215.06054399999999</v>
      </c>
      <c r="I19" s="242">
        <v>154.655856</v>
      </c>
      <c r="J19" s="242">
        <v>72.818399999999997</v>
      </c>
      <c r="K19" s="242"/>
      <c r="L19" s="242"/>
      <c r="M19" s="242"/>
      <c r="N19" s="242"/>
      <c r="O19" s="242"/>
      <c r="P19" s="242"/>
      <c r="Q19" s="242"/>
      <c r="R19" s="242"/>
      <c r="S19" s="242">
        <v>10.542816</v>
      </c>
      <c r="T19" s="242"/>
      <c r="U19" s="242"/>
      <c r="V19" s="242">
        <v>10.542816</v>
      </c>
    </row>
    <row r="20" spans="1:22" ht="22.95" customHeight="1">
      <c r="A20" s="246" t="s">
        <v>399</v>
      </c>
      <c r="B20" s="246" t="s">
        <v>401</v>
      </c>
      <c r="C20" s="246" t="s">
        <v>396</v>
      </c>
      <c r="D20" s="247" t="s">
        <v>404</v>
      </c>
      <c r="E20" s="244" t="s">
        <v>405</v>
      </c>
      <c r="F20" s="238">
        <v>453.07761599999998</v>
      </c>
      <c r="G20" s="239">
        <v>442.53480000000002</v>
      </c>
      <c r="H20" s="239">
        <v>215.06054399999999</v>
      </c>
      <c r="I20" s="239">
        <v>154.655856</v>
      </c>
      <c r="J20" s="239">
        <v>72.818399999999997</v>
      </c>
      <c r="K20" s="239"/>
      <c r="L20" s="238"/>
      <c r="M20" s="239"/>
      <c r="N20" s="239"/>
      <c r="O20" s="239"/>
      <c r="P20" s="239"/>
      <c r="Q20" s="239"/>
      <c r="R20" s="239"/>
      <c r="S20" s="238">
        <v>10.542816</v>
      </c>
      <c r="T20" s="239"/>
      <c r="U20" s="239"/>
      <c r="V20" s="239">
        <v>10.542816</v>
      </c>
    </row>
    <row r="21" spans="1:22" ht="22.95" customHeight="1">
      <c r="A21" s="241" t="s">
        <v>409</v>
      </c>
      <c r="B21" s="241"/>
      <c r="C21" s="241"/>
      <c r="D21" s="243" t="s">
        <v>409</v>
      </c>
      <c r="E21" s="243" t="s">
        <v>410</v>
      </c>
      <c r="F21" s="242">
        <v>44.365968000000002</v>
      </c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>
        <v>44.365968000000002</v>
      </c>
      <c r="S21" s="242"/>
      <c r="T21" s="242"/>
      <c r="U21" s="242"/>
      <c r="V21" s="242"/>
    </row>
    <row r="22" spans="1:22" ht="22.95" customHeight="1">
      <c r="A22" s="241" t="s">
        <v>409</v>
      </c>
      <c r="B22" s="241" t="s">
        <v>406</v>
      </c>
      <c r="C22" s="241"/>
      <c r="D22" s="243" t="s">
        <v>411</v>
      </c>
      <c r="E22" s="243" t="s">
        <v>412</v>
      </c>
      <c r="F22" s="242">
        <v>44.365968000000002</v>
      </c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>
        <v>44.365968000000002</v>
      </c>
      <c r="S22" s="242"/>
      <c r="T22" s="242"/>
      <c r="U22" s="242"/>
      <c r="V22" s="242"/>
    </row>
    <row r="23" spans="1:22" ht="22.95" customHeight="1">
      <c r="A23" s="246" t="s">
        <v>409</v>
      </c>
      <c r="B23" s="246" t="s">
        <v>406</v>
      </c>
      <c r="C23" s="246" t="s">
        <v>396</v>
      </c>
      <c r="D23" s="247" t="s">
        <v>413</v>
      </c>
      <c r="E23" s="244" t="s">
        <v>414</v>
      </c>
      <c r="F23" s="238">
        <v>44.365968000000002</v>
      </c>
      <c r="G23" s="239"/>
      <c r="H23" s="239"/>
      <c r="I23" s="239"/>
      <c r="J23" s="239"/>
      <c r="K23" s="239"/>
      <c r="L23" s="238"/>
      <c r="M23" s="239"/>
      <c r="N23" s="239"/>
      <c r="O23" s="239"/>
      <c r="P23" s="239"/>
      <c r="Q23" s="239"/>
      <c r="R23" s="239">
        <v>44.365968000000002</v>
      </c>
      <c r="S23" s="238"/>
      <c r="T23" s="239"/>
      <c r="U23" s="239"/>
      <c r="V23" s="239"/>
    </row>
    <row r="24" spans="1:22" ht="21.6" customHeight="1">
      <c r="A24" s="237"/>
      <c r="B24" s="237"/>
      <c r="C24" s="237"/>
      <c r="D24" s="245" t="s">
        <v>625</v>
      </c>
      <c r="E24" s="245" t="s">
        <v>626</v>
      </c>
      <c r="F24" s="240">
        <v>133.52298200000001</v>
      </c>
      <c r="G24" s="240">
        <v>95.284899999999993</v>
      </c>
      <c r="H24" s="240">
        <v>43.605096000000003</v>
      </c>
      <c r="I24" s="240">
        <v>34.459704000000002</v>
      </c>
      <c r="J24" s="240">
        <v>17.220099999999999</v>
      </c>
      <c r="K24" s="240"/>
      <c r="L24" s="240">
        <v>26.698162</v>
      </c>
      <c r="M24" s="240">
        <v>12.490368</v>
      </c>
      <c r="N24" s="240">
        <v>6.2451840000000001</v>
      </c>
      <c r="O24" s="240">
        <v>6.6355079999999997</v>
      </c>
      <c r="P24" s="240"/>
      <c r="Q24" s="240">
        <v>1.327102</v>
      </c>
      <c r="R24" s="240">
        <v>9.3677759999999992</v>
      </c>
      <c r="S24" s="240">
        <v>2.1721439999999999</v>
      </c>
      <c r="T24" s="240"/>
      <c r="U24" s="240"/>
      <c r="V24" s="240">
        <v>2.1721439999999999</v>
      </c>
    </row>
    <row r="25" spans="1:22" ht="21.6" customHeight="1">
      <c r="A25" s="241" t="s">
        <v>376</v>
      </c>
      <c r="B25" s="241"/>
      <c r="C25" s="241"/>
      <c r="D25" s="243" t="s">
        <v>376</v>
      </c>
      <c r="E25" s="243" t="s">
        <v>377</v>
      </c>
      <c r="F25" s="242">
        <v>20.062653999999998</v>
      </c>
      <c r="G25" s="242"/>
      <c r="H25" s="242"/>
      <c r="I25" s="242"/>
      <c r="J25" s="242"/>
      <c r="K25" s="242"/>
      <c r="L25" s="242">
        <v>20.062653999999998</v>
      </c>
      <c r="M25" s="242">
        <v>12.490368</v>
      </c>
      <c r="N25" s="242">
        <v>6.2451840000000001</v>
      </c>
      <c r="O25" s="242"/>
      <c r="P25" s="242"/>
      <c r="Q25" s="242">
        <v>1.327102</v>
      </c>
      <c r="R25" s="242"/>
      <c r="S25" s="242"/>
      <c r="T25" s="242"/>
      <c r="U25" s="242"/>
      <c r="V25" s="242"/>
    </row>
    <row r="26" spans="1:22" ht="21.6" customHeight="1">
      <c r="A26" s="241" t="s">
        <v>376</v>
      </c>
      <c r="B26" s="241" t="s">
        <v>378</v>
      </c>
      <c r="C26" s="241"/>
      <c r="D26" s="243" t="s">
        <v>379</v>
      </c>
      <c r="E26" s="243" t="s">
        <v>380</v>
      </c>
      <c r="F26" s="242">
        <v>18.735551999999998</v>
      </c>
      <c r="G26" s="242"/>
      <c r="H26" s="242"/>
      <c r="I26" s="242"/>
      <c r="J26" s="242"/>
      <c r="K26" s="242"/>
      <c r="L26" s="242">
        <v>18.735551999999998</v>
      </c>
      <c r="M26" s="242">
        <v>12.490368</v>
      </c>
      <c r="N26" s="242">
        <v>6.2451840000000001</v>
      </c>
      <c r="O26" s="242"/>
      <c r="P26" s="242"/>
      <c r="Q26" s="242"/>
      <c r="R26" s="242"/>
      <c r="S26" s="242"/>
      <c r="T26" s="242"/>
      <c r="U26" s="242"/>
      <c r="V26" s="242"/>
    </row>
    <row r="27" spans="1:22" ht="21.6" customHeight="1">
      <c r="A27" s="246" t="s">
        <v>376</v>
      </c>
      <c r="B27" s="246" t="s">
        <v>378</v>
      </c>
      <c r="C27" s="246" t="s">
        <v>378</v>
      </c>
      <c r="D27" s="247" t="s">
        <v>381</v>
      </c>
      <c r="E27" s="244" t="s">
        <v>382</v>
      </c>
      <c r="F27" s="238">
        <v>12.490368</v>
      </c>
      <c r="G27" s="239"/>
      <c r="H27" s="239"/>
      <c r="I27" s="239"/>
      <c r="J27" s="239"/>
      <c r="K27" s="239"/>
      <c r="L27" s="238">
        <v>12.490368</v>
      </c>
      <c r="M27" s="239">
        <v>12.490368</v>
      </c>
      <c r="N27" s="239"/>
      <c r="O27" s="239"/>
      <c r="P27" s="239"/>
      <c r="Q27" s="239"/>
      <c r="R27" s="239"/>
      <c r="S27" s="238"/>
      <c r="T27" s="239"/>
      <c r="U27" s="239"/>
      <c r="V27" s="239"/>
    </row>
    <row r="28" spans="1:22" ht="21.6" customHeight="1">
      <c r="A28" s="246" t="s">
        <v>376</v>
      </c>
      <c r="B28" s="246" t="s">
        <v>378</v>
      </c>
      <c r="C28" s="246" t="s">
        <v>383</v>
      </c>
      <c r="D28" s="247" t="s">
        <v>384</v>
      </c>
      <c r="E28" s="244" t="s">
        <v>385</v>
      </c>
      <c r="F28" s="238">
        <v>6.2451840000000001</v>
      </c>
      <c r="G28" s="239"/>
      <c r="H28" s="239"/>
      <c r="I28" s="239"/>
      <c r="J28" s="239"/>
      <c r="K28" s="239"/>
      <c r="L28" s="238">
        <v>6.2451840000000001</v>
      </c>
      <c r="M28" s="239"/>
      <c r="N28" s="239">
        <v>6.2451840000000001</v>
      </c>
      <c r="O28" s="239"/>
      <c r="P28" s="239"/>
      <c r="Q28" s="239"/>
      <c r="R28" s="239"/>
      <c r="S28" s="238"/>
      <c r="T28" s="239"/>
      <c r="U28" s="239"/>
      <c r="V28" s="239"/>
    </row>
    <row r="29" spans="1:22" ht="21.6" customHeight="1">
      <c r="A29" s="241" t="s">
        <v>376</v>
      </c>
      <c r="B29" s="241" t="s">
        <v>386</v>
      </c>
      <c r="C29" s="241"/>
      <c r="D29" s="243" t="s">
        <v>387</v>
      </c>
      <c r="E29" s="243" t="s">
        <v>388</v>
      </c>
      <c r="F29" s="242">
        <v>1.327102</v>
      </c>
      <c r="G29" s="242"/>
      <c r="H29" s="242"/>
      <c r="I29" s="242"/>
      <c r="J29" s="242"/>
      <c r="K29" s="242"/>
      <c r="L29" s="242">
        <v>1.327102</v>
      </c>
      <c r="M29" s="242"/>
      <c r="N29" s="242"/>
      <c r="O29" s="242"/>
      <c r="P29" s="242"/>
      <c r="Q29" s="242">
        <v>1.327102</v>
      </c>
      <c r="R29" s="242"/>
      <c r="S29" s="242"/>
      <c r="T29" s="242"/>
      <c r="U29" s="242"/>
      <c r="V29" s="242"/>
    </row>
    <row r="30" spans="1:22" ht="21.6" customHeight="1">
      <c r="A30" s="246" t="s">
        <v>376</v>
      </c>
      <c r="B30" s="246" t="s">
        <v>386</v>
      </c>
      <c r="C30" s="246" t="s">
        <v>386</v>
      </c>
      <c r="D30" s="247" t="s">
        <v>389</v>
      </c>
      <c r="E30" s="244" t="s">
        <v>390</v>
      </c>
      <c r="F30" s="238">
        <v>1.327102</v>
      </c>
      <c r="G30" s="239"/>
      <c r="H30" s="239"/>
      <c r="I30" s="239"/>
      <c r="J30" s="239"/>
      <c r="K30" s="239"/>
      <c r="L30" s="238">
        <v>1.327102</v>
      </c>
      <c r="M30" s="239"/>
      <c r="N30" s="239"/>
      <c r="O30" s="239"/>
      <c r="P30" s="239"/>
      <c r="Q30" s="239">
        <v>1.327102</v>
      </c>
      <c r="R30" s="239"/>
      <c r="S30" s="238"/>
      <c r="T30" s="239"/>
      <c r="U30" s="239"/>
      <c r="V30" s="239"/>
    </row>
    <row r="31" spans="1:22" ht="21.6" customHeight="1">
      <c r="A31" s="241" t="s">
        <v>391</v>
      </c>
      <c r="B31" s="241"/>
      <c r="C31" s="241"/>
      <c r="D31" s="243" t="s">
        <v>391</v>
      </c>
      <c r="E31" s="243" t="s">
        <v>392</v>
      </c>
      <c r="F31" s="242">
        <v>6.6355079999999997</v>
      </c>
      <c r="G31" s="242"/>
      <c r="H31" s="242"/>
      <c r="I31" s="242"/>
      <c r="J31" s="242"/>
      <c r="K31" s="242"/>
      <c r="L31" s="242">
        <v>6.6355079999999997</v>
      </c>
      <c r="M31" s="242"/>
      <c r="N31" s="242"/>
      <c r="O31" s="242">
        <v>6.6355079999999997</v>
      </c>
      <c r="P31" s="242"/>
      <c r="Q31" s="242"/>
      <c r="R31" s="242"/>
      <c r="S31" s="242"/>
      <c r="T31" s="242"/>
      <c r="U31" s="242"/>
      <c r="V31" s="242"/>
    </row>
    <row r="32" spans="1:22" ht="21.6" customHeight="1">
      <c r="A32" s="241" t="s">
        <v>391</v>
      </c>
      <c r="B32" s="241" t="s">
        <v>393</v>
      </c>
      <c r="C32" s="241"/>
      <c r="D32" s="243" t="s">
        <v>394</v>
      </c>
      <c r="E32" s="243" t="s">
        <v>395</v>
      </c>
      <c r="F32" s="242">
        <v>6.6355079999999997</v>
      </c>
      <c r="G32" s="242"/>
      <c r="H32" s="242"/>
      <c r="I32" s="242"/>
      <c r="J32" s="242"/>
      <c r="K32" s="242"/>
      <c r="L32" s="242">
        <v>6.6355079999999997</v>
      </c>
      <c r="M32" s="242"/>
      <c r="N32" s="242"/>
      <c r="O32" s="242">
        <v>6.6355079999999997</v>
      </c>
      <c r="P32" s="242"/>
      <c r="Q32" s="242"/>
      <c r="R32" s="242"/>
      <c r="S32" s="242"/>
      <c r="T32" s="242"/>
      <c r="U32" s="242"/>
      <c r="V32" s="242"/>
    </row>
    <row r="33" spans="1:22" ht="21.6" customHeight="1">
      <c r="A33" s="246" t="s">
        <v>391</v>
      </c>
      <c r="B33" s="246" t="s">
        <v>393</v>
      </c>
      <c r="C33" s="246" t="s">
        <v>406</v>
      </c>
      <c r="D33" s="247" t="s">
        <v>639</v>
      </c>
      <c r="E33" s="244" t="s">
        <v>640</v>
      </c>
      <c r="F33" s="238">
        <v>6.6355079999999997</v>
      </c>
      <c r="G33" s="239"/>
      <c r="H33" s="239"/>
      <c r="I33" s="239"/>
      <c r="J33" s="239"/>
      <c r="K33" s="239"/>
      <c r="L33" s="238">
        <v>6.6355079999999997</v>
      </c>
      <c r="M33" s="239"/>
      <c r="N33" s="239"/>
      <c r="O33" s="239">
        <v>6.6355079999999997</v>
      </c>
      <c r="P33" s="239"/>
      <c r="Q33" s="239"/>
      <c r="R33" s="239"/>
      <c r="S33" s="238"/>
      <c r="T33" s="239"/>
      <c r="U33" s="239"/>
      <c r="V33" s="239"/>
    </row>
    <row r="34" spans="1:22" ht="21.6" customHeight="1">
      <c r="A34" s="241" t="s">
        <v>399</v>
      </c>
      <c r="B34" s="241"/>
      <c r="C34" s="241"/>
      <c r="D34" s="243" t="s">
        <v>399</v>
      </c>
      <c r="E34" s="243" t="s">
        <v>400</v>
      </c>
      <c r="F34" s="242">
        <v>97.457043999999996</v>
      </c>
      <c r="G34" s="242">
        <v>95.284899999999993</v>
      </c>
      <c r="H34" s="242">
        <v>43.605096000000003</v>
      </c>
      <c r="I34" s="242">
        <v>34.459704000000002</v>
      </c>
      <c r="J34" s="242">
        <v>17.220099999999999</v>
      </c>
      <c r="K34" s="242"/>
      <c r="L34" s="242"/>
      <c r="M34" s="242"/>
      <c r="N34" s="242"/>
      <c r="O34" s="242"/>
      <c r="P34" s="242"/>
      <c r="Q34" s="242"/>
      <c r="R34" s="242"/>
      <c r="S34" s="242">
        <v>2.1721439999999999</v>
      </c>
      <c r="T34" s="242"/>
      <c r="U34" s="242"/>
      <c r="V34" s="242">
        <v>2.1721439999999999</v>
      </c>
    </row>
    <row r="35" spans="1:22" ht="21.6" customHeight="1">
      <c r="A35" s="241" t="s">
        <v>399</v>
      </c>
      <c r="B35" s="241" t="s">
        <v>401</v>
      </c>
      <c r="C35" s="241"/>
      <c r="D35" s="243" t="s">
        <v>402</v>
      </c>
      <c r="E35" s="243" t="s">
        <v>403</v>
      </c>
      <c r="F35" s="242">
        <v>97.457043999999996</v>
      </c>
      <c r="G35" s="242">
        <v>95.284899999999993</v>
      </c>
      <c r="H35" s="242">
        <v>43.605096000000003</v>
      </c>
      <c r="I35" s="242">
        <v>34.459704000000002</v>
      </c>
      <c r="J35" s="242">
        <v>17.220099999999999</v>
      </c>
      <c r="K35" s="242"/>
      <c r="L35" s="242"/>
      <c r="M35" s="242"/>
      <c r="N35" s="242"/>
      <c r="O35" s="242"/>
      <c r="P35" s="242"/>
      <c r="Q35" s="242"/>
      <c r="R35" s="242"/>
      <c r="S35" s="242">
        <v>2.1721439999999999</v>
      </c>
      <c r="T35" s="242"/>
      <c r="U35" s="242"/>
      <c r="V35" s="242">
        <v>2.1721439999999999</v>
      </c>
    </row>
    <row r="36" spans="1:22" ht="21.6" customHeight="1">
      <c r="A36" s="246" t="s">
        <v>399</v>
      </c>
      <c r="B36" s="246" t="s">
        <v>401</v>
      </c>
      <c r="C36" s="246" t="s">
        <v>386</v>
      </c>
      <c r="D36" s="247" t="s">
        <v>643</v>
      </c>
      <c r="E36" s="244" t="s">
        <v>644</v>
      </c>
      <c r="F36" s="238">
        <v>97.457043999999996</v>
      </c>
      <c r="G36" s="239">
        <v>95.284899999999993</v>
      </c>
      <c r="H36" s="239">
        <v>43.605096000000003</v>
      </c>
      <c r="I36" s="239">
        <v>34.459704000000002</v>
      </c>
      <c r="J36" s="239">
        <v>17.220099999999999</v>
      </c>
      <c r="K36" s="239"/>
      <c r="L36" s="238"/>
      <c r="M36" s="239"/>
      <c r="N36" s="239"/>
      <c r="O36" s="239"/>
      <c r="P36" s="239"/>
      <c r="Q36" s="239"/>
      <c r="R36" s="239"/>
      <c r="S36" s="238">
        <v>2.1721439999999999</v>
      </c>
      <c r="T36" s="239"/>
      <c r="U36" s="239"/>
      <c r="V36" s="239">
        <v>2.1721439999999999</v>
      </c>
    </row>
    <row r="37" spans="1:22" ht="21.6" customHeight="1">
      <c r="A37" s="241" t="s">
        <v>409</v>
      </c>
      <c r="B37" s="241"/>
      <c r="C37" s="241"/>
      <c r="D37" s="243" t="s">
        <v>409</v>
      </c>
      <c r="E37" s="243" t="s">
        <v>410</v>
      </c>
      <c r="F37" s="242">
        <v>9.3677759999999992</v>
      </c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>
        <v>9.3677759999999992</v>
      </c>
      <c r="S37" s="242"/>
      <c r="T37" s="242"/>
      <c r="U37" s="242"/>
      <c r="V37" s="242"/>
    </row>
    <row r="38" spans="1:22" ht="21.6" customHeight="1">
      <c r="A38" s="241" t="s">
        <v>409</v>
      </c>
      <c r="B38" s="241" t="s">
        <v>406</v>
      </c>
      <c r="C38" s="241"/>
      <c r="D38" s="243" t="s">
        <v>411</v>
      </c>
      <c r="E38" s="243" t="s">
        <v>412</v>
      </c>
      <c r="F38" s="242">
        <v>9.3677759999999992</v>
      </c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>
        <v>9.3677759999999992</v>
      </c>
      <c r="S38" s="242"/>
      <c r="T38" s="242"/>
      <c r="U38" s="242"/>
      <c r="V38" s="242"/>
    </row>
    <row r="39" spans="1:22" ht="21.6" customHeight="1">
      <c r="A39" s="246" t="s">
        <v>409</v>
      </c>
      <c r="B39" s="246" t="s">
        <v>406</v>
      </c>
      <c r="C39" s="246" t="s">
        <v>396</v>
      </c>
      <c r="D39" s="247" t="s">
        <v>413</v>
      </c>
      <c r="E39" s="244" t="s">
        <v>414</v>
      </c>
      <c r="F39" s="238">
        <v>9.3677759999999992</v>
      </c>
      <c r="G39" s="239"/>
      <c r="H39" s="239"/>
      <c r="I39" s="239"/>
      <c r="J39" s="239"/>
      <c r="K39" s="239"/>
      <c r="L39" s="238"/>
      <c r="M39" s="239"/>
      <c r="N39" s="239"/>
      <c r="O39" s="239"/>
      <c r="P39" s="239"/>
      <c r="Q39" s="239"/>
      <c r="R39" s="239">
        <v>9.3677759999999992</v>
      </c>
      <c r="S39" s="238"/>
      <c r="T39" s="239"/>
      <c r="U39" s="239"/>
      <c r="V39" s="239"/>
    </row>
    <row r="40" spans="1:22" ht="21.6" customHeight="1">
      <c r="A40" s="237"/>
      <c r="B40" s="237"/>
      <c r="C40" s="237"/>
      <c r="D40" s="245" t="s">
        <v>627</v>
      </c>
      <c r="E40" s="245" t="s">
        <v>628</v>
      </c>
      <c r="F40" s="240">
        <v>142.94180399999999</v>
      </c>
      <c r="G40" s="240">
        <v>103.9932</v>
      </c>
      <c r="H40" s="240">
        <v>103.9932</v>
      </c>
      <c r="I40" s="240"/>
      <c r="J40" s="240"/>
      <c r="K40" s="240"/>
      <c r="L40" s="240">
        <v>38.768604000000003</v>
      </c>
      <c r="M40" s="240">
        <v>25.318272</v>
      </c>
      <c r="N40" s="240"/>
      <c r="O40" s="240">
        <v>13.450332</v>
      </c>
      <c r="P40" s="240"/>
      <c r="Q40" s="240"/>
      <c r="R40" s="240"/>
      <c r="S40" s="240">
        <v>0.18</v>
      </c>
      <c r="T40" s="240"/>
      <c r="U40" s="240"/>
      <c r="V40" s="240">
        <v>0.18</v>
      </c>
    </row>
    <row r="41" spans="1:22" ht="21.6" customHeight="1">
      <c r="A41" s="241" t="s">
        <v>376</v>
      </c>
      <c r="B41" s="241"/>
      <c r="C41" s="241"/>
      <c r="D41" s="243" t="s">
        <v>376</v>
      </c>
      <c r="E41" s="243" t="s">
        <v>377</v>
      </c>
      <c r="F41" s="242">
        <v>25.318272</v>
      </c>
      <c r="G41" s="242"/>
      <c r="H41" s="242"/>
      <c r="I41" s="242"/>
      <c r="J41" s="242"/>
      <c r="K41" s="242"/>
      <c r="L41" s="242">
        <v>25.318272</v>
      </c>
      <c r="M41" s="242">
        <v>25.318272</v>
      </c>
      <c r="N41" s="242"/>
      <c r="O41" s="242"/>
      <c r="P41" s="242"/>
      <c r="Q41" s="242"/>
      <c r="R41" s="242"/>
      <c r="S41" s="242"/>
      <c r="T41" s="242"/>
      <c r="U41" s="242"/>
      <c r="V41" s="242"/>
    </row>
    <row r="42" spans="1:22" ht="21.6" customHeight="1">
      <c r="A42" s="241" t="s">
        <v>376</v>
      </c>
      <c r="B42" s="241" t="s">
        <v>378</v>
      </c>
      <c r="C42" s="241"/>
      <c r="D42" s="243" t="s">
        <v>379</v>
      </c>
      <c r="E42" s="243" t="s">
        <v>380</v>
      </c>
      <c r="F42" s="242">
        <v>25.318272</v>
      </c>
      <c r="G42" s="242"/>
      <c r="H42" s="242"/>
      <c r="I42" s="242"/>
      <c r="J42" s="242"/>
      <c r="K42" s="242"/>
      <c r="L42" s="242">
        <v>25.318272</v>
      </c>
      <c r="M42" s="242">
        <v>25.318272</v>
      </c>
      <c r="N42" s="242"/>
      <c r="O42" s="242"/>
      <c r="P42" s="242"/>
      <c r="Q42" s="242"/>
      <c r="R42" s="242"/>
      <c r="S42" s="242"/>
      <c r="T42" s="242"/>
      <c r="U42" s="242"/>
      <c r="V42" s="242"/>
    </row>
    <row r="43" spans="1:22" ht="21.6" customHeight="1">
      <c r="A43" s="246" t="s">
        <v>376</v>
      </c>
      <c r="B43" s="246" t="s">
        <v>378</v>
      </c>
      <c r="C43" s="246" t="s">
        <v>378</v>
      </c>
      <c r="D43" s="247" t="s">
        <v>381</v>
      </c>
      <c r="E43" s="244" t="s">
        <v>382</v>
      </c>
      <c r="F43" s="238">
        <v>25.318272</v>
      </c>
      <c r="G43" s="239"/>
      <c r="H43" s="239"/>
      <c r="I43" s="239"/>
      <c r="J43" s="239"/>
      <c r="K43" s="239"/>
      <c r="L43" s="238">
        <v>25.318272</v>
      </c>
      <c r="M43" s="239">
        <v>25.318272</v>
      </c>
      <c r="N43" s="239"/>
      <c r="O43" s="239"/>
      <c r="P43" s="239"/>
      <c r="Q43" s="239"/>
      <c r="R43" s="239"/>
      <c r="S43" s="238"/>
      <c r="T43" s="239"/>
      <c r="U43" s="239"/>
      <c r="V43" s="239"/>
    </row>
    <row r="44" spans="1:22" ht="21.6" customHeight="1">
      <c r="A44" s="241" t="s">
        <v>391</v>
      </c>
      <c r="B44" s="241"/>
      <c r="C44" s="241"/>
      <c r="D44" s="243" t="s">
        <v>391</v>
      </c>
      <c r="E44" s="243" t="s">
        <v>392</v>
      </c>
      <c r="F44" s="242">
        <v>13.450332</v>
      </c>
      <c r="G44" s="242"/>
      <c r="H44" s="242"/>
      <c r="I44" s="242"/>
      <c r="J44" s="242"/>
      <c r="K44" s="242"/>
      <c r="L44" s="242">
        <v>13.450332</v>
      </c>
      <c r="M44" s="242"/>
      <c r="N44" s="242"/>
      <c r="O44" s="242">
        <v>13.450332</v>
      </c>
      <c r="P44" s="242"/>
      <c r="Q44" s="242"/>
      <c r="R44" s="242"/>
      <c r="S44" s="242"/>
      <c r="T44" s="242"/>
      <c r="U44" s="242"/>
      <c r="V44" s="242"/>
    </row>
    <row r="45" spans="1:22" ht="21.6" customHeight="1">
      <c r="A45" s="241" t="s">
        <v>391</v>
      </c>
      <c r="B45" s="241" t="s">
        <v>393</v>
      </c>
      <c r="C45" s="241"/>
      <c r="D45" s="243" t="s">
        <v>394</v>
      </c>
      <c r="E45" s="243" t="s">
        <v>395</v>
      </c>
      <c r="F45" s="242">
        <v>13.450332</v>
      </c>
      <c r="G45" s="242"/>
      <c r="H45" s="242"/>
      <c r="I45" s="242"/>
      <c r="J45" s="242"/>
      <c r="K45" s="242"/>
      <c r="L45" s="242">
        <v>13.450332</v>
      </c>
      <c r="M45" s="242"/>
      <c r="N45" s="242"/>
      <c r="O45" s="242">
        <v>13.450332</v>
      </c>
      <c r="P45" s="242"/>
      <c r="Q45" s="242"/>
      <c r="R45" s="242"/>
      <c r="S45" s="242"/>
      <c r="T45" s="242"/>
      <c r="U45" s="242"/>
      <c r="V45" s="242"/>
    </row>
    <row r="46" spans="1:22" ht="21.6" customHeight="1">
      <c r="A46" s="246" t="s">
        <v>391</v>
      </c>
      <c r="B46" s="246" t="s">
        <v>393</v>
      </c>
      <c r="C46" s="246" t="s">
        <v>406</v>
      </c>
      <c r="D46" s="247" t="s">
        <v>639</v>
      </c>
      <c r="E46" s="244" t="s">
        <v>640</v>
      </c>
      <c r="F46" s="238">
        <v>13.450332</v>
      </c>
      <c r="G46" s="239"/>
      <c r="H46" s="239"/>
      <c r="I46" s="239"/>
      <c r="J46" s="239"/>
      <c r="K46" s="239"/>
      <c r="L46" s="238">
        <v>13.450332</v>
      </c>
      <c r="M46" s="239"/>
      <c r="N46" s="239"/>
      <c r="O46" s="239">
        <v>13.450332</v>
      </c>
      <c r="P46" s="239"/>
      <c r="Q46" s="239"/>
      <c r="R46" s="239"/>
      <c r="S46" s="238"/>
      <c r="T46" s="239"/>
      <c r="U46" s="239"/>
      <c r="V46" s="239"/>
    </row>
    <row r="47" spans="1:22" ht="21.6" customHeight="1">
      <c r="A47" s="241" t="s">
        <v>399</v>
      </c>
      <c r="B47" s="241"/>
      <c r="C47" s="241"/>
      <c r="D47" s="243" t="s">
        <v>399</v>
      </c>
      <c r="E47" s="243" t="s">
        <v>400</v>
      </c>
      <c r="F47" s="242">
        <v>104.17319999999999</v>
      </c>
      <c r="G47" s="242">
        <v>103.9932</v>
      </c>
      <c r="H47" s="242">
        <v>103.9932</v>
      </c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>
        <v>0.18</v>
      </c>
      <c r="T47" s="242"/>
      <c r="U47" s="242"/>
      <c r="V47" s="242">
        <v>0.18</v>
      </c>
    </row>
    <row r="48" spans="1:22" ht="21.6" customHeight="1">
      <c r="A48" s="241" t="s">
        <v>399</v>
      </c>
      <c r="B48" s="241" t="s">
        <v>401</v>
      </c>
      <c r="C48" s="241"/>
      <c r="D48" s="243" t="s">
        <v>402</v>
      </c>
      <c r="E48" s="243" t="s">
        <v>403</v>
      </c>
      <c r="F48" s="242">
        <v>104.17319999999999</v>
      </c>
      <c r="G48" s="242">
        <v>103.9932</v>
      </c>
      <c r="H48" s="242">
        <v>103.9932</v>
      </c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>
        <v>0.18</v>
      </c>
      <c r="T48" s="242"/>
      <c r="U48" s="242"/>
      <c r="V48" s="242">
        <v>0.18</v>
      </c>
    </row>
    <row r="49" spans="1:22" ht="21.6" customHeight="1">
      <c r="A49" s="246" t="s">
        <v>399</v>
      </c>
      <c r="B49" s="246" t="s">
        <v>401</v>
      </c>
      <c r="C49" s="246" t="s">
        <v>386</v>
      </c>
      <c r="D49" s="247" t="s">
        <v>643</v>
      </c>
      <c r="E49" s="244" t="s">
        <v>644</v>
      </c>
      <c r="F49" s="238">
        <v>104.17319999999999</v>
      </c>
      <c r="G49" s="239">
        <v>103.9932</v>
      </c>
      <c r="H49" s="239">
        <v>103.9932</v>
      </c>
      <c r="I49" s="239"/>
      <c r="J49" s="239"/>
      <c r="K49" s="239"/>
      <c r="L49" s="238"/>
      <c r="M49" s="239"/>
      <c r="N49" s="239"/>
      <c r="O49" s="239"/>
      <c r="P49" s="239"/>
      <c r="Q49" s="239"/>
      <c r="R49" s="239"/>
      <c r="S49" s="238">
        <v>0.18</v>
      </c>
      <c r="T49" s="239"/>
      <c r="U49" s="239"/>
      <c r="V49" s="239">
        <v>0.18</v>
      </c>
    </row>
    <row r="50" spans="1:22" ht="21.6" customHeight="1">
      <c r="A50" s="237"/>
      <c r="B50" s="237"/>
      <c r="C50" s="237"/>
      <c r="D50" s="245" t="s">
        <v>629</v>
      </c>
      <c r="E50" s="245" t="s">
        <v>630</v>
      </c>
      <c r="F50" s="240">
        <v>169.78612000000001</v>
      </c>
      <c r="G50" s="240">
        <v>121.0376</v>
      </c>
      <c r="H50" s="240">
        <v>56.314320000000002</v>
      </c>
      <c r="I50" s="240">
        <v>43.237679999999997</v>
      </c>
      <c r="J50" s="240">
        <v>21.485600000000002</v>
      </c>
      <c r="K50" s="240"/>
      <c r="L50" s="240">
        <v>34.058120000000002</v>
      </c>
      <c r="M50" s="240">
        <v>15.928319999999999</v>
      </c>
      <c r="N50" s="240">
        <v>7.9641599999999997</v>
      </c>
      <c r="O50" s="240">
        <v>8.4619199999999992</v>
      </c>
      <c r="P50" s="240"/>
      <c r="Q50" s="240">
        <v>1.7037199999999999</v>
      </c>
      <c r="R50" s="240">
        <v>11.94624</v>
      </c>
      <c r="S50" s="240">
        <v>2.7441599999999999</v>
      </c>
      <c r="T50" s="240"/>
      <c r="U50" s="240"/>
      <c r="V50" s="240">
        <v>2.7441599999999999</v>
      </c>
    </row>
    <row r="51" spans="1:22" ht="21.6" customHeight="1">
      <c r="A51" s="241" t="s">
        <v>376</v>
      </c>
      <c r="B51" s="241"/>
      <c r="C51" s="241"/>
      <c r="D51" s="243" t="s">
        <v>376</v>
      </c>
      <c r="E51" s="243" t="s">
        <v>377</v>
      </c>
      <c r="F51" s="242">
        <v>24.600680000000001</v>
      </c>
      <c r="G51" s="242"/>
      <c r="H51" s="242"/>
      <c r="I51" s="242"/>
      <c r="J51" s="242"/>
      <c r="K51" s="242"/>
      <c r="L51" s="242">
        <v>24.600680000000001</v>
      </c>
      <c r="M51" s="242">
        <v>15.928319999999999</v>
      </c>
      <c r="N51" s="242">
        <v>7.9641599999999997</v>
      </c>
      <c r="O51" s="242"/>
      <c r="P51" s="242"/>
      <c r="Q51" s="242">
        <v>0.70820000000000005</v>
      </c>
      <c r="R51" s="242"/>
      <c r="S51" s="242"/>
      <c r="T51" s="242"/>
      <c r="U51" s="242"/>
      <c r="V51" s="242"/>
    </row>
    <row r="52" spans="1:22" ht="21.6" customHeight="1">
      <c r="A52" s="241" t="s">
        <v>376</v>
      </c>
      <c r="B52" s="241" t="s">
        <v>378</v>
      </c>
      <c r="C52" s="241"/>
      <c r="D52" s="243" t="s">
        <v>379</v>
      </c>
      <c r="E52" s="243" t="s">
        <v>380</v>
      </c>
      <c r="F52" s="242">
        <v>23.892479999999999</v>
      </c>
      <c r="G52" s="242"/>
      <c r="H52" s="242"/>
      <c r="I52" s="242"/>
      <c r="J52" s="242"/>
      <c r="K52" s="242"/>
      <c r="L52" s="242">
        <v>23.892479999999999</v>
      </c>
      <c r="M52" s="242">
        <v>15.928319999999999</v>
      </c>
      <c r="N52" s="242">
        <v>7.9641599999999997</v>
      </c>
      <c r="O52" s="242"/>
      <c r="P52" s="242"/>
      <c r="Q52" s="242"/>
      <c r="R52" s="242"/>
      <c r="S52" s="242"/>
      <c r="T52" s="242"/>
      <c r="U52" s="242"/>
      <c r="V52" s="242"/>
    </row>
    <row r="53" spans="1:22" ht="21.6" customHeight="1">
      <c r="A53" s="246" t="s">
        <v>376</v>
      </c>
      <c r="B53" s="246" t="s">
        <v>378</v>
      </c>
      <c r="C53" s="246" t="s">
        <v>378</v>
      </c>
      <c r="D53" s="247" t="s">
        <v>381</v>
      </c>
      <c r="E53" s="244" t="s">
        <v>382</v>
      </c>
      <c r="F53" s="238">
        <v>15.928319999999999</v>
      </c>
      <c r="G53" s="239"/>
      <c r="H53" s="239"/>
      <c r="I53" s="239"/>
      <c r="J53" s="239"/>
      <c r="K53" s="239"/>
      <c r="L53" s="238">
        <v>15.928319999999999</v>
      </c>
      <c r="M53" s="239">
        <v>15.928319999999999</v>
      </c>
      <c r="N53" s="239"/>
      <c r="O53" s="239"/>
      <c r="P53" s="239"/>
      <c r="Q53" s="239"/>
      <c r="R53" s="239"/>
      <c r="S53" s="238"/>
      <c r="T53" s="239"/>
      <c r="U53" s="239"/>
      <c r="V53" s="239"/>
    </row>
    <row r="54" spans="1:22" ht="21.6" customHeight="1">
      <c r="A54" s="246" t="s">
        <v>376</v>
      </c>
      <c r="B54" s="246" t="s">
        <v>378</v>
      </c>
      <c r="C54" s="246" t="s">
        <v>383</v>
      </c>
      <c r="D54" s="247" t="s">
        <v>384</v>
      </c>
      <c r="E54" s="244" t="s">
        <v>385</v>
      </c>
      <c r="F54" s="238">
        <v>7.9641599999999997</v>
      </c>
      <c r="G54" s="239"/>
      <c r="H54" s="239"/>
      <c r="I54" s="239"/>
      <c r="J54" s="239"/>
      <c r="K54" s="239"/>
      <c r="L54" s="238">
        <v>7.9641599999999997</v>
      </c>
      <c r="M54" s="239"/>
      <c r="N54" s="239">
        <v>7.9641599999999997</v>
      </c>
      <c r="O54" s="239"/>
      <c r="P54" s="239"/>
      <c r="Q54" s="239"/>
      <c r="R54" s="239"/>
      <c r="S54" s="238"/>
      <c r="T54" s="239"/>
      <c r="U54" s="239"/>
      <c r="V54" s="239"/>
    </row>
    <row r="55" spans="1:22" ht="21.6" customHeight="1">
      <c r="A55" s="241" t="s">
        <v>376</v>
      </c>
      <c r="B55" s="241" t="s">
        <v>386</v>
      </c>
      <c r="C55" s="241"/>
      <c r="D55" s="243" t="s">
        <v>387</v>
      </c>
      <c r="E55" s="243" t="s">
        <v>388</v>
      </c>
      <c r="F55" s="242">
        <v>0.70820000000000005</v>
      </c>
      <c r="G55" s="242"/>
      <c r="H55" s="242"/>
      <c r="I55" s="242"/>
      <c r="J55" s="242"/>
      <c r="K55" s="242"/>
      <c r="L55" s="242">
        <v>0.70820000000000005</v>
      </c>
      <c r="M55" s="242"/>
      <c r="N55" s="242"/>
      <c r="O55" s="242"/>
      <c r="P55" s="242"/>
      <c r="Q55" s="242">
        <v>0.70820000000000005</v>
      </c>
      <c r="R55" s="242"/>
      <c r="S55" s="242"/>
      <c r="T55" s="242"/>
      <c r="U55" s="242"/>
      <c r="V55" s="242"/>
    </row>
    <row r="56" spans="1:22" ht="21.6" customHeight="1">
      <c r="A56" s="246" t="s">
        <v>376</v>
      </c>
      <c r="B56" s="246" t="s">
        <v>386</v>
      </c>
      <c r="C56" s="246" t="s">
        <v>386</v>
      </c>
      <c r="D56" s="247" t="s">
        <v>389</v>
      </c>
      <c r="E56" s="244" t="s">
        <v>390</v>
      </c>
      <c r="F56" s="238">
        <v>0.70820000000000005</v>
      </c>
      <c r="G56" s="239"/>
      <c r="H56" s="239"/>
      <c r="I56" s="239"/>
      <c r="J56" s="239"/>
      <c r="K56" s="239"/>
      <c r="L56" s="238">
        <v>0.70820000000000005</v>
      </c>
      <c r="M56" s="239"/>
      <c r="N56" s="239"/>
      <c r="O56" s="239"/>
      <c r="P56" s="239"/>
      <c r="Q56" s="239">
        <v>0.70820000000000005</v>
      </c>
      <c r="R56" s="239"/>
      <c r="S56" s="238"/>
      <c r="T56" s="239"/>
      <c r="U56" s="239"/>
      <c r="V56" s="239"/>
    </row>
    <row r="57" spans="1:22" ht="21.6" customHeight="1">
      <c r="A57" s="241" t="s">
        <v>391</v>
      </c>
      <c r="B57" s="241"/>
      <c r="C57" s="241"/>
      <c r="D57" s="243" t="s">
        <v>391</v>
      </c>
      <c r="E57" s="243" t="s">
        <v>392</v>
      </c>
      <c r="F57" s="242">
        <v>8.4619199999999992</v>
      </c>
      <c r="G57" s="242"/>
      <c r="H57" s="242"/>
      <c r="I57" s="242"/>
      <c r="J57" s="242"/>
      <c r="K57" s="242"/>
      <c r="L57" s="242">
        <v>8.4619199999999992</v>
      </c>
      <c r="M57" s="242"/>
      <c r="N57" s="242"/>
      <c r="O57" s="242">
        <v>8.4619199999999992</v>
      </c>
      <c r="P57" s="242"/>
      <c r="Q57" s="242"/>
      <c r="R57" s="242"/>
      <c r="S57" s="242"/>
      <c r="T57" s="242"/>
      <c r="U57" s="242"/>
      <c r="V57" s="242"/>
    </row>
    <row r="58" spans="1:22" ht="21.6" customHeight="1">
      <c r="A58" s="241" t="s">
        <v>391</v>
      </c>
      <c r="B58" s="241" t="s">
        <v>393</v>
      </c>
      <c r="C58" s="241"/>
      <c r="D58" s="243" t="s">
        <v>394</v>
      </c>
      <c r="E58" s="243" t="s">
        <v>395</v>
      </c>
      <c r="F58" s="242">
        <v>8.4619199999999992</v>
      </c>
      <c r="G58" s="242"/>
      <c r="H58" s="242"/>
      <c r="I58" s="242"/>
      <c r="J58" s="242"/>
      <c r="K58" s="242"/>
      <c r="L58" s="242">
        <v>8.4619199999999992</v>
      </c>
      <c r="M58" s="242"/>
      <c r="N58" s="242"/>
      <c r="O58" s="242">
        <v>8.4619199999999992</v>
      </c>
      <c r="P58" s="242"/>
      <c r="Q58" s="242"/>
      <c r="R58" s="242"/>
      <c r="S58" s="242"/>
      <c r="T58" s="242"/>
      <c r="U58" s="242"/>
      <c r="V58" s="242"/>
    </row>
    <row r="59" spans="1:22" ht="21.6" customHeight="1">
      <c r="A59" s="246" t="s">
        <v>391</v>
      </c>
      <c r="B59" s="246" t="s">
        <v>393</v>
      </c>
      <c r="C59" s="246" t="s">
        <v>406</v>
      </c>
      <c r="D59" s="247" t="s">
        <v>639</v>
      </c>
      <c r="E59" s="244" t="s">
        <v>640</v>
      </c>
      <c r="F59" s="238">
        <v>8.4619199999999992</v>
      </c>
      <c r="G59" s="239"/>
      <c r="H59" s="239"/>
      <c r="I59" s="239"/>
      <c r="J59" s="239"/>
      <c r="K59" s="239"/>
      <c r="L59" s="238">
        <v>8.4619199999999992</v>
      </c>
      <c r="M59" s="239"/>
      <c r="N59" s="239"/>
      <c r="O59" s="239">
        <v>8.4619199999999992</v>
      </c>
      <c r="P59" s="239"/>
      <c r="Q59" s="239"/>
      <c r="R59" s="239"/>
      <c r="S59" s="238"/>
      <c r="T59" s="239"/>
      <c r="U59" s="239"/>
      <c r="V59" s="239"/>
    </row>
    <row r="60" spans="1:22" ht="21.6" customHeight="1">
      <c r="A60" s="241" t="s">
        <v>399</v>
      </c>
      <c r="B60" s="241"/>
      <c r="C60" s="241"/>
      <c r="D60" s="243" t="s">
        <v>399</v>
      </c>
      <c r="E60" s="243" t="s">
        <v>400</v>
      </c>
      <c r="F60" s="242">
        <v>124.77728</v>
      </c>
      <c r="G60" s="242">
        <v>121.0376</v>
      </c>
      <c r="H60" s="242">
        <v>56.314320000000002</v>
      </c>
      <c r="I60" s="242">
        <v>43.237679999999997</v>
      </c>
      <c r="J60" s="242">
        <v>21.485600000000002</v>
      </c>
      <c r="K60" s="242"/>
      <c r="L60" s="242">
        <v>0.99551999999999996</v>
      </c>
      <c r="M60" s="242"/>
      <c r="N60" s="242"/>
      <c r="O60" s="242"/>
      <c r="P60" s="242"/>
      <c r="Q60" s="242">
        <v>0.99551999999999996</v>
      </c>
      <c r="R60" s="242"/>
      <c r="S60" s="242">
        <v>2.7441599999999999</v>
      </c>
      <c r="T60" s="242"/>
      <c r="U60" s="242"/>
      <c r="V60" s="242">
        <v>2.7441599999999999</v>
      </c>
    </row>
    <row r="61" spans="1:22" ht="21.6" customHeight="1">
      <c r="A61" s="241" t="s">
        <v>399</v>
      </c>
      <c r="B61" s="241" t="s">
        <v>401</v>
      </c>
      <c r="C61" s="241"/>
      <c r="D61" s="243" t="s">
        <v>402</v>
      </c>
      <c r="E61" s="243" t="s">
        <v>403</v>
      </c>
      <c r="F61" s="242">
        <v>124.77728</v>
      </c>
      <c r="G61" s="242">
        <v>121.0376</v>
      </c>
      <c r="H61" s="242">
        <v>56.314320000000002</v>
      </c>
      <c r="I61" s="242">
        <v>43.237679999999997</v>
      </c>
      <c r="J61" s="242">
        <v>21.485600000000002</v>
      </c>
      <c r="K61" s="242"/>
      <c r="L61" s="242">
        <v>0.99551999999999996</v>
      </c>
      <c r="M61" s="242"/>
      <c r="N61" s="242"/>
      <c r="O61" s="242"/>
      <c r="P61" s="242"/>
      <c r="Q61" s="242">
        <v>0.99551999999999996</v>
      </c>
      <c r="R61" s="242"/>
      <c r="S61" s="242">
        <v>2.7441599999999999</v>
      </c>
      <c r="T61" s="242"/>
      <c r="U61" s="242"/>
      <c r="V61" s="242">
        <v>2.7441599999999999</v>
      </c>
    </row>
    <row r="62" spans="1:22" ht="21.6" customHeight="1">
      <c r="A62" s="246" t="s">
        <v>399</v>
      </c>
      <c r="B62" s="246" t="s">
        <v>401</v>
      </c>
      <c r="C62" s="246" t="s">
        <v>386</v>
      </c>
      <c r="D62" s="247" t="s">
        <v>643</v>
      </c>
      <c r="E62" s="244" t="s">
        <v>644</v>
      </c>
      <c r="F62" s="238">
        <v>124.77728</v>
      </c>
      <c r="G62" s="239">
        <v>121.0376</v>
      </c>
      <c r="H62" s="239">
        <v>56.314320000000002</v>
      </c>
      <c r="I62" s="239">
        <v>43.237679999999997</v>
      </c>
      <c r="J62" s="239">
        <v>21.485600000000002</v>
      </c>
      <c r="K62" s="239"/>
      <c r="L62" s="238">
        <v>0.99551999999999996</v>
      </c>
      <c r="M62" s="239"/>
      <c r="N62" s="239"/>
      <c r="O62" s="239"/>
      <c r="P62" s="239"/>
      <c r="Q62" s="239">
        <v>0.99551999999999996</v>
      </c>
      <c r="R62" s="239"/>
      <c r="S62" s="238">
        <v>2.7441599999999999</v>
      </c>
      <c r="T62" s="239"/>
      <c r="U62" s="239"/>
      <c r="V62" s="239">
        <v>2.7441599999999999</v>
      </c>
    </row>
    <row r="63" spans="1:22" ht="21.6" customHeight="1">
      <c r="A63" s="241" t="s">
        <v>409</v>
      </c>
      <c r="B63" s="241"/>
      <c r="C63" s="241"/>
      <c r="D63" s="243" t="s">
        <v>409</v>
      </c>
      <c r="E63" s="243" t="s">
        <v>410</v>
      </c>
      <c r="F63" s="242">
        <v>11.94624</v>
      </c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>
        <v>11.94624</v>
      </c>
      <c r="S63" s="242"/>
      <c r="T63" s="242"/>
      <c r="U63" s="242"/>
      <c r="V63" s="242"/>
    </row>
    <row r="64" spans="1:22" ht="21.6" customHeight="1">
      <c r="A64" s="241" t="s">
        <v>409</v>
      </c>
      <c r="B64" s="241" t="s">
        <v>406</v>
      </c>
      <c r="C64" s="241"/>
      <c r="D64" s="243" t="s">
        <v>411</v>
      </c>
      <c r="E64" s="243" t="s">
        <v>412</v>
      </c>
      <c r="F64" s="242">
        <v>11.94624</v>
      </c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>
        <v>11.94624</v>
      </c>
      <c r="S64" s="242"/>
      <c r="T64" s="242"/>
      <c r="U64" s="242"/>
      <c r="V64" s="242"/>
    </row>
    <row r="65" spans="1:22" ht="21.6" customHeight="1">
      <c r="A65" s="246" t="s">
        <v>409</v>
      </c>
      <c r="B65" s="246" t="s">
        <v>406</v>
      </c>
      <c r="C65" s="246" t="s">
        <v>396</v>
      </c>
      <c r="D65" s="247" t="s">
        <v>413</v>
      </c>
      <c r="E65" s="244" t="s">
        <v>414</v>
      </c>
      <c r="F65" s="238">
        <v>11.94624</v>
      </c>
      <c r="G65" s="239"/>
      <c r="H65" s="239"/>
      <c r="I65" s="239"/>
      <c r="J65" s="239"/>
      <c r="K65" s="239"/>
      <c r="L65" s="238"/>
      <c r="M65" s="239"/>
      <c r="N65" s="239"/>
      <c r="O65" s="239"/>
      <c r="P65" s="239"/>
      <c r="Q65" s="239"/>
      <c r="R65" s="239">
        <v>11.94624</v>
      </c>
      <c r="S65" s="238"/>
      <c r="T65" s="239"/>
      <c r="U65" s="239"/>
      <c r="V65" s="239"/>
    </row>
    <row r="66" spans="1:22" ht="21.6" customHeight="1">
      <c r="A66" s="237"/>
      <c r="B66" s="237"/>
      <c r="C66" s="237"/>
      <c r="D66" s="245" t="s">
        <v>631</v>
      </c>
      <c r="E66" s="245" t="s">
        <v>632</v>
      </c>
      <c r="F66" s="240">
        <v>43.900398000000003</v>
      </c>
      <c r="G66" s="240">
        <v>31.762799999999999</v>
      </c>
      <c r="H66" s="240">
        <v>31.762799999999999</v>
      </c>
      <c r="I66" s="240"/>
      <c r="J66" s="240"/>
      <c r="K66" s="240"/>
      <c r="L66" s="240">
        <v>12.029598</v>
      </c>
      <c r="M66" s="240">
        <v>7.8560639999999999</v>
      </c>
      <c r="N66" s="240"/>
      <c r="O66" s="240">
        <v>4.1735340000000001</v>
      </c>
      <c r="P66" s="240"/>
      <c r="Q66" s="240"/>
      <c r="R66" s="240"/>
      <c r="S66" s="240">
        <v>0.108</v>
      </c>
      <c r="T66" s="240"/>
      <c r="U66" s="240"/>
      <c r="V66" s="240">
        <v>0.108</v>
      </c>
    </row>
    <row r="67" spans="1:22" ht="21.6" customHeight="1">
      <c r="A67" s="241" t="s">
        <v>376</v>
      </c>
      <c r="B67" s="241"/>
      <c r="C67" s="241"/>
      <c r="D67" s="243" t="s">
        <v>376</v>
      </c>
      <c r="E67" s="243" t="s">
        <v>377</v>
      </c>
      <c r="F67" s="242">
        <v>7.8560639999999999</v>
      </c>
      <c r="G67" s="242"/>
      <c r="H67" s="242"/>
      <c r="I67" s="242"/>
      <c r="J67" s="242"/>
      <c r="K67" s="242"/>
      <c r="L67" s="242">
        <v>7.8560639999999999</v>
      </c>
      <c r="M67" s="242">
        <v>7.8560639999999999</v>
      </c>
      <c r="N67" s="242"/>
      <c r="O67" s="242"/>
      <c r="P67" s="242"/>
      <c r="Q67" s="242"/>
      <c r="R67" s="242"/>
      <c r="S67" s="242"/>
      <c r="T67" s="242"/>
      <c r="U67" s="242"/>
      <c r="V67" s="242"/>
    </row>
    <row r="68" spans="1:22" ht="21.6" customHeight="1">
      <c r="A68" s="241" t="s">
        <v>376</v>
      </c>
      <c r="B68" s="241" t="s">
        <v>378</v>
      </c>
      <c r="C68" s="241"/>
      <c r="D68" s="243" t="s">
        <v>379</v>
      </c>
      <c r="E68" s="243" t="s">
        <v>380</v>
      </c>
      <c r="F68" s="242">
        <v>7.8560639999999999</v>
      </c>
      <c r="G68" s="242"/>
      <c r="H68" s="242"/>
      <c r="I68" s="242"/>
      <c r="J68" s="242"/>
      <c r="K68" s="242"/>
      <c r="L68" s="242">
        <v>7.8560639999999999</v>
      </c>
      <c r="M68" s="242">
        <v>7.8560639999999999</v>
      </c>
      <c r="N68" s="242"/>
      <c r="O68" s="242"/>
      <c r="P68" s="242"/>
      <c r="Q68" s="242"/>
      <c r="R68" s="242"/>
      <c r="S68" s="242"/>
      <c r="T68" s="242"/>
      <c r="U68" s="242"/>
      <c r="V68" s="242"/>
    </row>
    <row r="69" spans="1:22" ht="21.6" customHeight="1">
      <c r="A69" s="246" t="s">
        <v>376</v>
      </c>
      <c r="B69" s="246" t="s">
        <v>378</v>
      </c>
      <c r="C69" s="246" t="s">
        <v>378</v>
      </c>
      <c r="D69" s="247" t="s">
        <v>381</v>
      </c>
      <c r="E69" s="244" t="s">
        <v>382</v>
      </c>
      <c r="F69" s="238">
        <v>7.8560639999999999</v>
      </c>
      <c r="G69" s="239"/>
      <c r="H69" s="239"/>
      <c r="I69" s="239"/>
      <c r="J69" s="239"/>
      <c r="K69" s="239"/>
      <c r="L69" s="238">
        <v>7.8560639999999999</v>
      </c>
      <c r="M69" s="239">
        <v>7.8560639999999999</v>
      </c>
      <c r="N69" s="239"/>
      <c r="O69" s="239"/>
      <c r="P69" s="239"/>
      <c r="Q69" s="239"/>
      <c r="R69" s="239"/>
      <c r="S69" s="238"/>
      <c r="T69" s="239"/>
      <c r="U69" s="239"/>
      <c r="V69" s="239"/>
    </row>
    <row r="70" spans="1:22" ht="21.6" customHeight="1">
      <c r="A70" s="241" t="s">
        <v>391</v>
      </c>
      <c r="B70" s="241"/>
      <c r="C70" s="241"/>
      <c r="D70" s="243" t="s">
        <v>391</v>
      </c>
      <c r="E70" s="243" t="s">
        <v>392</v>
      </c>
      <c r="F70" s="242">
        <v>4.1735340000000001</v>
      </c>
      <c r="G70" s="242"/>
      <c r="H70" s="242"/>
      <c r="I70" s="242"/>
      <c r="J70" s="242"/>
      <c r="K70" s="242"/>
      <c r="L70" s="242">
        <v>4.1735340000000001</v>
      </c>
      <c r="M70" s="242"/>
      <c r="N70" s="242"/>
      <c r="O70" s="242">
        <v>4.1735340000000001</v>
      </c>
      <c r="P70" s="242"/>
      <c r="Q70" s="242"/>
      <c r="R70" s="242"/>
      <c r="S70" s="242"/>
      <c r="T70" s="242"/>
      <c r="U70" s="242"/>
      <c r="V70" s="242"/>
    </row>
    <row r="71" spans="1:22" ht="21.6" customHeight="1">
      <c r="A71" s="241" t="s">
        <v>391</v>
      </c>
      <c r="B71" s="241" t="s">
        <v>393</v>
      </c>
      <c r="C71" s="241"/>
      <c r="D71" s="243" t="s">
        <v>394</v>
      </c>
      <c r="E71" s="243" t="s">
        <v>395</v>
      </c>
      <c r="F71" s="242">
        <v>4.1735340000000001</v>
      </c>
      <c r="G71" s="242"/>
      <c r="H71" s="242"/>
      <c r="I71" s="242"/>
      <c r="J71" s="242"/>
      <c r="K71" s="242"/>
      <c r="L71" s="242">
        <v>4.1735340000000001</v>
      </c>
      <c r="M71" s="242"/>
      <c r="N71" s="242"/>
      <c r="O71" s="242">
        <v>4.1735340000000001</v>
      </c>
      <c r="P71" s="242"/>
      <c r="Q71" s="242"/>
      <c r="R71" s="242"/>
      <c r="S71" s="242"/>
      <c r="T71" s="242"/>
      <c r="U71" s="242"/>
      <c r="V71" s="242"/>
    </row>
    <row r="72" spans="1:22" ht="21.6" customHeight="1">
      <c r="A72" s="246" t="s">
        <v>391</v>
      </c>
      <c r="B72" s="246" t="s">
        <v>393</v>
      </c>
      <c r="C72" s="246" t="s">
        <v>406</v>
      </c>
      <c r="D72" s="247" t="s">
        <v>639</v>
      </c>
      <c r="E72" s="244" t="s">
        <v>640</v>
      </c>
      <c r="F72" s="238">
        <v>4.1735340000000001</v>
      </c>
      <c r="G72" s="239"/>
      <c r="H72" s="239"/>
      <c r="I72" s="239"/>
      <c r="J72" s="239"/>
      <c r="K72" s="239"/>
      <c r="L72" s="238">
        <v>4.1735340000000001</v>
      </c>
      <c r="M72" s="239"/>
      <c r="N72" s="239"/>
      <c r="O72" s="239">
        <v>4.1735340000000001</v>
      </c>
      <c r="P72" s="239"/>
      <c r="Q72" s="239"/>
      <c r="R72" s="239"/>
      <c r="S72" s="238"/>
      <c r="T72" s="239"/>
      <c r="U72" s="239"/>
      <c r="V72" s="239"/>
    </row>
    <row r="73" spans="1:22" ht="21.6" customHeight="1">
      <c r="A73" s="241" t="s">
        <v>399</v>
      </c>
      <c r="B73" s="241"/>
      <c r="C73" s="241"/>
      <c r="D73" s="243" t="s">
        <v>399</v>
      </c>
      <c r="E73" s="243" t="s">
        <v>400</v>
      </c>
      <c r="F73" s="242">
        <v>31.870799999999999</v>
      </c>
      <c r="G73" s="242">
        <v>31.762799999999999</v>
      </c>
      <c r="H73" s="242">
        <v>31.762799999999999</v>
      </c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>
        <v>0.108</v>
      </c>
      <c r="T73" s="242"/>
      <c r="U73" s="242"/>
      <c r="V73" s="242">
        <v>0.108</v>
      </c>
    </row>
    <row r="74" spans="1:22" ht="21.6" customHeight="1">
      <c r="A74" s="241" t="s">
        <v>399</v>
      </c>
      <c r="B74" s="241" t="s">
        <v>401</v>
      </c>
      <c r="C74" s="241"/>
      <c r="D74" s="243" t="s">
        <v>402</v>
      </c>
      <c r="E74" s="243" t="s">
        <v>403</v>
      </c>
      <c r="F74" s="242">
        <v>31.870799999999999</v>
      </c>
      <c r="G74" s="242">
        <v>31.762799999999999</v>
      </c>
      <c r="H74" s="242">
        <v>31.762799999999999</v>
      </c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>
        <v>0.108</v>
      </c>
      <c r="T74" s="242"/>
      <c r="U74" s="242"/>
      <c r="V74" s="242">
        <v>0.108</v>
      </c>
    </row>
    <row r="75" spans="1:22" ht="21.6" customHeight="1">
      <c r="A75" s="246" t="s">
        <v>399</v>
      </c>
      <c r="B75" s="246" t="s">
        <v>401</v>
      </c>
      <c r="C75" s="246" t="s">
        <v>386</v>
      </c>
      <c r="D75" s="247" t="s">
        <v>643</v>
      </c>
      <c r="E75" s="244" t="s">
        <v>644</v>
      </c>
      <c r="F75" s="238">
        <v>31.870799999999999</v>
      </c>
      <c r="G75" s="239">
        <v>31.762799999999999</v>
      </c>
      <c r="H75" s="239">
        <v>31.762799999999999</v>
      </c>
      <c r="I75" s="239"/>
      <c r="J75" s="239"/>
      <c r="K75" s="239"/>
      <c r="L75" s="238"/>
      <c r="M75" s="239"/>
      <c r="N75" s="239"/>
      <c r="O75" s="239"/>
      <c r="P75" s="239"/>
      <c r="Q75" s="239"/>
      <c r="R75" s="239"/>
      <c r="S75" s="238">
        <v>0.108</v>
      </c>
      <c r="T75" s="239"/>
      <c r="U75" s="239"/>
      <c r="V75" s="239">
        <v>0.108</v>
      </c>
    </row>
    <row r="76" spans="1:22" ht="21.6" customHeight="1">
      <c r="A76" s="237"/>
      <c r="B76" s="237"/>
      <c r="C76" s="237"/>
      <c r="D76" s="245" t="s">
        <v>633</v>
      </c>
      <c r="E76" s="245" t="s">
        <v>634</v>
      </c>
      <c r="F76" s="240">
        <v>425.87538699999999</v>
      </c>
      <c r="G76" s="240">
        <v>302.80829999999997</v>
      </c>
      <c r="H76" s="240">
        <v>143.694648</v>
      </c>
      <c r="I76" s="240">
        <v>107.20495200000001</v>
      </c>
      <c r="J76" s="240">
        <v>51.908700000000003</v>
      </c>
      <c r="K76" s="240"/>
      <c r="L76" s="240">
        <v>85.807663000000005</v>
      </c>
      <c r="M76" s="240">
        <v>40.143935999999997</v>
      </c>
      <c r="N76" s="240">
        <v>20.071967999999998</v>
      </c>
      <c r="O76" s="240">
        <v>21.326466</v>
      </c>
      <c r="P76" s="240"/>
      <c r="Q76" s="240">
        <v>4.2652929999999998</v>
      </c>
      <c r="R76" s="240">
        <v>30.107952000000001</v>
      </c>
      <c r="S76" s="240">
        <v>7.1514720000000001</v>
      </c>
      <c r="T76" s="240"/>
      <c r="U76" s="240"/>
      <c r="V76" s="240">
        <v>7.1514720000000001</v>
      </c>
    </row>
    <row r="77" spans="1:22" ht="21.6" customHeight="1">
      <c r="A77" s="241" t="s">
        <v>376</v>
      </c>
      <c r="B77" s="241"/>
      <c r="C77" s="241"/>
      <c r="D77" s="243" t="s">
        <v>376</v>
      </c>
      <c r="E77" s="243" t="s">
        <v>377</v>
      </c>
      <c r="F77" s="242">
        <v>64.481196999999995</v>
      </c>
      <c r="G77" s="242"/>
      <c r="H77" s="242"/>
      <c r="I77" s="242"/>
      <c r="J77" s="242"/>
      <c r="K77" s="242"/>
      <c r="L77" s="242">
        <v>64.481196999999995</v>
      </c>
      <c r="M77" s="242">
        <v>40.143935999999997</v>
      </c>
      <c r="N77" s="242">
        <v>20.071967999999998</v>
      </c>
      <c r="O77" s="242"/>
      <c r="P77" s="242"/>
      <c r="Q77" s="242">
        <v>4.2652929999999998</v>
      </c>
      <c r="R77" s="242"/>
      <c r="S77" s="242"/>
      <c r="T77" s="242"/>
      <c r="U77" s="242"/>
      <c r="V77" s="242"/>
    </row>
    <row r="78" spans="1:22" ht="21.6" customHeight="1">
      <c r="A78" s="241" t="s">
        <v>376</v>
      </c>
      <c r="B78" s="241" t="s">
        <v>378</v>
      </c>
      <c r="C78" s="241"/>
      <c r="D78" s="243" t="s">
        <v>379</v>
      </c>
      <c r="E78" s="243" t="s">
        <v>380</v>
      </c>
      <c r="F78" s="242">
        <v>60.215904000000002</v>
      </c>
      <c r="G78" s="242"/>
      <c r="H78" s="242"/>
      <c r="I78" s="242"/>
      <c r="J78" s="242"/>
      <c r="K78" s="242"/>
      <c r="L78" s="242">
        <v>60.215904000000002</v>
      </c>
      <c r="M78" s="242">
        <v>40.143935999999997</v>
      </c>
      <c r="N78" s="242">
        <v>20.071967999999998</v>
      </c>
      <c r="O78" s="242"/>
      <c r="P78" s="242"/>
      <c r="Q78" s="242"/>
      <c r="R78" s="242"/>
      <c r="S78" s="242"/>
      <c r="T78" s="242"/>
      <c r="U78" s="242"/>
      <c r="V78" s="242"/>
    </row>
    <row r="79" spans="1:22" ht="21.6" customHeight="1">
      <c r="A79" s="246" t="s">
        <v>376</v>
      </c>
      <c r="B79" s="246" t="s">
        <v>378</v>
      </c>
      <c r="C79" s="246" t="s">
        <v>378</v>
      </c>
      <c r="D79" s="247" t="s">
        <v>381</v>
      </c>
      <c r="E79" s="244" t="s">
        <v>382</v>
      </c>
      <c r="F79" s="238">
        <v>40.143935999999997</v>
      </c>
      <c r="G79" s="239"/>
      <c r="H79" s="239"/>
      <c r="I79" s="239"/>
      <c r="J79" s="239"/>
      <c r="K79" s="239"/>
      <c r="L79" s="238">
        <v>40.143935999999997</v>
      </c>
      <c r="M79" s="239">
        <v>40.143935999999997</v>
      </c>
      <c r="N79" s="239"/>
      <c r="O79" s="239"/>
      <c r="P79" s="239"/>
      <c r="Q79" s="239"/>
      <c r="R79" s="239"/>
      <c r="S79" s="238"/>
      <c r="T79" s="239"/>
      <c r="U79" s="239"/>
      <c r="V79" s="239"/>
    </row>
    <row r="80" spans="1:22" ht="21.6" customHeight="1">
      <c r="A80" s="246" t="s">
        <v>376</v>
      </c>
      <c r="B80" s="246" t="s">
        <v>378</v>
      </c>
      <c r="C80" s="246" t="s">
        <v>383</v>
      </c>
      <c r="D80" s="247" t="s">
        <v>384</v>
      </c>
      <c r="E80" s="244" t="s">
        <v>385</v>
      </c>
      <c r="F80" s="238">
        <v>20.071967999999998</v>
      </c>
      <c r="G80" s="239"/>
      <c r="H80" s="239"/>
      <c r="I80" s="239"/>
      <c r="J80" s="239"/>
      <c r="K80" s="239"/>
      <c r="L80" s="238">
        <v>20.071967999999998</v>
      </c>
      <c r="M80" s="239"/>
      <c r="N80" s="239">
        <v>20.071967999999998</v>
      </c>
      <c r="O80" s="239"/>
      <c r="P80" s="239"/>
      <c r="Q80" s="239"/>
      <c r="R80" s="239"/>
      <c r="S80" s="238"/>
      <c r="T80" s="239"/>
      <c r="U80" s="239"/>
      <c r="V80" s="239"/>
    </row>
    <row r="81" spans="1:22" ht="21.6" customHeight="1">
      <c r="A81" s="241" t="s">
        <v>376</v>
      </c>
      <c r="B81" s="241" t="s">
        <v>386</v>
      </c>
      <c r="C81" s="241"/>
      <c r="D81" s="243" t="s">
        <v>387</v>
      </c>
      <c r="E81" s="243" t="s">
        <v>388</v>
      </c>
      <c r="F81" s="242">
        <v>4.2652929999999998</v>
      </c>
      <c r="G81" s="242"/>
      <c r="H81" s="242"/>
      <c r="I81" s="242"/>
      <c r="J81" s="242"/>
      <c r="K81" s="242"/>
      <c r="L81" s="242">
        <v>4.2652929999999998</v>
      </c>
      <c r="M81" s="242"/>
      <c r="N81" s="242"/>
      <c r="O81" s="242"/>
      <c r="P81" s="242"/>
      <c r="Q81" s="242">
        <v>4.2652929999999998</v>
      </c>
      <c r="R81" s="242"/>
      <c r="S81" s="242"/>
      <c r="T81" s="242"/>
      <c r="U81" s="242"/>
      <c r="V81" s="242"/>
    </row>
    <row r="82" spans="1:22" ht="21.6" customHeight="1">
      <c r="A82" s="246" t="s">
        <v>376</v>
      </c>
      <c r="B82" s="246" t="s">
        <v>386</v>
      </c>
      <c r="C82" s="246" t="s">
        <v>386</v>
      </c>
      <c r="D82" s="247" t="s">
        <v>389</v>
      </c>
      <c r="E82" s="244" t="s">
        <v>390</v>
      </c>
      <c r="F82" s="238">
        <v>4.2652929999999998</v>
      </c>
      <c r="G82" s="239"/>
      <c r="H82" s="239"/>
      <c r="I82" s="239"/>
      <c r="J82" s="239"/>
      <c r="K82" s="239"/>
      <c r="L82" s="238">
        <v>4.2652929999999998</v>
      </c>
      <c r="M82" s="239"/>
      <c r="N82" s="239"/>
      <c r="O82" s="239"/>
      <c r="P82" s="239"/>
      <c r="Q82" s="239">
        <v>4.2652929999999998</v>
      </c>
      <c r="R82" s="239"/>
      <c r="S82" s="238"/>
      <c r="T82" s="239"/>
      <c r="U82" s="239"/>
      <c r="V82" s="239"/>
    </row>
    <row r="83" spans="1:22" ht="21.6" customHeight="1">
      <c r="A83" s="241" t="s">
        <v>391</v>
      </c>
      <c r="B83" s="241"/>
      <c r="C83" s="241"/>
      <c r="D83" s="243" t="s">
        <v>391</v>
      </c>
      <c r="E83" s="243" t="s">
        <v>392</v>
      </c>
      <c r="F83" s="242">
        <v>21.326466</v>
      </c>
      <c r="G83" s="242"/>
      <c r="H83" s="242"/>
      <c r="I83" s="242"/>
      <c r="J83" s="242"/>
      <c r="K83" s="242"/>
      <c r="L83" s="242">
        <v>21.326466</v>
      </c>
      <c r="M83" s="242"/>
      <c r="N83" s="242"/>
      <c r="O83" s="242">
        <v>21.326466</v>
      </c>
      <c r="P83" s="242"/>
      <c r="Q83" s="242"/>
      <c r="R83" s="242"/>
      <c r="S83" s="242"/>
      <c r="T83" s="242"/>
      <c r="U83" s="242"/>
      <c r="V83" s="242"/>
    </row>
    <row r="84" spans="1:22" ht="21.6" customHeight="1">
      <c r="A84" s="241" t="s">
        <v>391</v>
      </c>
      <c r="B84" s="241" t="s">
        <v>393</v>
      </c>
      <c r="C84" s="241"/>
      <c r="D84" s="243" t="s">
        <v>394</v>
      </c>
      <c r="E84" s="243" t="s">
        <v>395</v>
      </c>
      <c r="F84" s="242">
        <v>21.326466</v>
      </c>
      <c r="G84" s="242"/>
      <c r="H84" s="242"/>
      <c r="I84" s="242"/>
      <c r="J84" s="242"/>
      <c r="K84" s="242"/>
      <c r="L84" s="242">
        <v>21.326466</v>
      </c>
      <c r="M84" s="242"/>
      <c r="N84" s="242"/>
      <c r="O84" s="242">
        <v>21.326466</v>
      </c>
      <c r="P84" s="242"/>
      <c r="Q84" s="242"/>
      <c r="R84" s="242"/>
      <c r="S84" s="242"/>
      <c r="T84" s="242"/>
      <c r="U84" s="242"/>
      <c r="V84" s="242"/>
    </row>
    <row r="85" spans="1:22" ht="21.6" customHeight="1">
      <c r="A85" s="246" t="s">
        <v>391</v>
      </c>
      <c r="B85" s="246" t="s">
        <v>393</v>
      </c>
      <c r="C85" s="246" t="s">
        <v>406</v>
      </c>
      <c r="D85" s="247" t="s">
        <v>639</v>
      </c>
      <c r="E85" s="244" t="s">
        <v>640</v>
      </c>
      <c r="F85" s="238">
        <v>21.326466</v>
      </c>
      <c r="G85" s="239"/>
      <c r="H85" s="239"/>
      <c r="I85" s="239"/>
      <c r="J85" s="239"/>
      <c r="K85" s="239"/>
      <c r="L85" s="238">
        <v>21.326466</v>
      </c>
      <c r="M85" s="239"/>
      <c r="N85" s="239"/>
      <c r="O85" s="239">
        <v>21.326466</v>
      </c>
      <c r="P85" s="239"/>
      <c r="Q85" s="239"/>
      <c r="R85" s="239"/>
      <c r="S85" s="238"/>
      <c r="T85" s="239"/>
      <c r="U85" s="239"/>
      <c r="V85" s="239"/>
    </row>
    <row r="86" spans="1:22" ht="21.6" customHeight="1">
      <c r="A86" s="241" t="s">
        <v>399</v>
      </c>
      <c r="B86" s="241"/>
      <c r="C86" s="241"/>
      <c r="D86" s="243" t="s">
        <v>399</v>
      </c>
      <c r="E86" s="243" t="s">
        <v>400</v>
      </c>
      <c r="F86" s="242">
        <v>309.95977199999999</v>
      </c>
      <c r="G86" s="242">
        <v>302.80829999999997</v>
      </c>
      <c r="H86" s="242">
        <v>143.694648</v>
      </c>
      <c r="I86" s="242">
        <v>107.20495200000001</v>
      </c>
      <c r="J86" s="242">
        <v>51.908700000000003</v>
      </c>
      <c r="K86" s="242"/>
      <c r="L86" s="242"/>
      <c r="M86" s="242"/>
      <c r="N86" s="242"/>
      <c r="O86" s="242"/>
      <c r="P86" s="242"/>
      <c r="Q86" s="242"/>
      <c r="R86" s="242"/>
      <c r="S86" s="242">
        <v>7.1514720000000001</v>
      </c>
      <c r="T86" s="242"/>
      <c r="U86" s="242"/>
      <c r="V86" s="242">
        <v>7.1514720000000001</v>
      </c>
    </row>
    <row r="87" spans="1:22" ht="21.6" customHeight="1">
      <c r="A87" s="241" t="s">
        <v>399</v>
      </c>
      <c r="B87" s="241" t="s">
        <v>401</v>
      </c>
      <c r="C87" s="241"/>
      <c r="D87" s="243" t="s">
        <v>402</v>
      </c>
      <c r="E87" s="243" t="s">
        <v>403</v>
      </c>
      <c r="F87" s="242">
        <v>309.95977199999999</v>
      </c>
      <c r="G87" s="242">
        <v>302.80829999999997</v>
      </c>
      <c r="H87" s="242">
        <v>143.694648</v>
      </c>
      <c r="I87" s="242">
        <v>107.20495200000001</v>
      </c>
      <c r="J87" s="242">
        <v>51.908700000000003</v>
      </c>
      <c r="K87" s="242"/>
      <c r="L87" s="242"/>
      <c r="M87" s="242"/>
      <c r="N87" s="242"/>
      <c r="O87" s="242"/>
      <c r="P87" s="242"/>
      <c r="Q87" s="242"/>
      <c r="R87" s="242"/>
      <c r="S87" s="242">
        <v>7.1514720000000001</v>
      </c>
      <c r="T87" s="242"/>
      <c r="U87" s="242"/>
      <c r="V87" s="242">
        <v>7.1514720000000001</v>
      </c>
    </row>
    <row r="88" spans="1:22" ht="21.6" customHeight="1">
      <c r="A88" s="246" t="s">
        <v>399</v>
      </c>
      <c r="B88" s="246" t="s">
        <v>401</v>
      </c>
      <c r="C88" s="246" t="s">
        <v>645</v>
      </c>
      <c r="D88" s="247" t="s">
        <v>646</v>
      </c>
      <c r="E88" s="244" t="s">
        <v>647</v>
      </c>
      <c r="F88" s="238">
        <v>309.95977199999999</v>
      </c>
      <c r="G88" s="239">
        <v>302.80829999999997</v>
      </c>
      <c r="H88" s="239">
        <v>143.694648</v>
      </c>
      <c r="I88" s="239">
        <v>107.20495200000001</v>
      </c>
      <c r="J88" s="239">
        <v>51.908700000000003</v>
      </c>
      <c r="K88" s="239"/>
      <c r="L88" s="238"/>
      <c r="M88" s="239"/>
      <c r="N88" s="239"/>
      <c r="O88" s="239"/>
      <c r="P88" s="239"/>
      <c r="Q88" s="239"/>
      <c r="R88" s="239"/>
      <c r="S88" s="238">
        <v>7.1514720000000001</v>
      </c>
      <c r="T88" s="239"/>
      <c r="U88" s="239"/>
      <c r="V88" s="239">
        <v>7.1514720000000001</v>
      </c>
    </row>
    <row r="89" spans="1:22" ht="21.6" customHeight="1">
      <c r="A89" s="241" t="s">
        <v>409</v>
      </c>
      <c r="B89" s="241"/>
      <c r="C89" s="241"/>
      <c r="D89" s="243" t="s">
        <v>409</v>
      </c>
      <c r="E89" s="243" t="s">
        <v>410</v>
      </c>
      <c r="F89" s="242">
        <v>30.107952000000001</v>
      </c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>
        <v>30.107952000000001</v>
      </c>
      <c r="S89" s="242"/>
      <c r="T89" s="242"/>
      <c r="U89" s="242"/>
      <c r="V89" s="242"/>
    </row>
    <row r="90" spans="1:22" ht="21.6" customHeight="1">
      <c r="A90" s="241" t="s">
        <v>409</v>
      </c>
      <c r="B90" s="241" t="s">
        <v>406</v>
      </c>
      <c r="C90" s="241"/>
      <c r="D90" s="243" t="s">
        <v>411</v>
      </c>
      <c r="E90" s="243" t="s">
        <v>412</v>
      </c>
      <c r="F90" s="242">
        <v>30.107952000000001</v>
      </c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>
        <v>30.107952000000001</v>
      </c>
      <c r="S90" s="242"/>
      <c r="T90" s="242"/>
      <c r="U90" s="242"/>
      <c r="V90" s="242"/>
    </row>
    <row r="91" spans="1:22" ht="21.6" customHeight="1">
      <c r="A91" s="246" t="s">
        <v>409</v>
      </c>
      <c r="B91" s="246" t="s">
        <v>406</v>
      </c>
      <c r="C91" s="246" t="s">
        <v>396</v>
      </c>
      <c r="D91" s="247" t="s">
        <v>413</v>
      </c>
      <c r="E91" s="244" t="s">
        <v>414</v>
      </c>
      <c r="F91" s="238">
        <v>30.107952000000001</v>
      </c>
      <c r="G91" s="239"/>
      <c r="H91" s="239"/>
      <c r="I91" s="239"/>
      <c r="J91" s="239"/>
      <c r="K91" s="239"/>
      <c r="L91" s="238"/>
      <c r="M91" s="239"/>
      <c r="N91" s="239"/>
      <c r="O91" s="239"/>
      <c r="P91" s="239"/>
      <c r="Q91" s="239"/>
      <c r="R91" s="239">
        <v>30.107952000000001</v>
      </c>
      <c r="S91" s="238"/>
      <c r="T91" s="239"/>
      <c r="U91" s="239"/>
      <c r="V91" s="239"/>
    </row>
    <row r="92" spans="1:22" ht="21.6" customHeight="1">
      <c r="A92" s="237"/>
      <c r="B92" s="237"/>
      <c r="C92" s="237"/>
      <c r="D92" s="245" t="s">
        <v>635</v>
      </c>
      <c r="E92" s="245" t="s">
        <v>636</v>
      </c>
      <c r="F92" s="240">
        <v>351.87433800000002</v>
      </c>
      <c r="G92" s="240">
        <v>250.3553</v>
      </c>
      <c r="H92" s="240">
        <v>115.22589600000001</v>
      </c>
      <c r="I92" s="240">
        <v>91.976904000000005</v>
      </c>
      <c r="J92" s="240">
        <v>43.152500000000003</v>
      </c>
      <c r="K92" s="240"/>
      <c r="L92" s="240">
        <v>70.863358000000005</v>
      </c>
      <c r="M92" s="240">
        <v>33.152448</v>
      </c>
      <c r="N92" s="240">
        <v>16.576224</v>
      </c>
      <c r="O92" s="240">
        <v>17.612238000000001</v>
      </c>
      <c r="P92" s="240"/>
      <c r="Q92" s="240">
        <v>3.5224479999999998</v>
      </c>
      <c r="R92" s="240">
        <v>24.864336000000002</v>
      </c>
      <c r="S92" s="240">
        <v>5.7913439999999996</v>
      </c>
      <c r="T92" s="240"/>
      <c r="U92" s="240"/>
      <c r="V92" s="240">
        <v>5.7913439999999996</v>
      </c>
    </row>
    <row r="93" spans="1:22" ht="21.6" customHeight="1">
      <c r="A93" s="241" t="s">
        <v>376</v>
      </c>
      <c r="B93" s="241"/>
      <c r="C93" s="241"/>
      <c r="D93" s="243" t="s">
        <v>376</v>
      </c>
      <c r="E93" s="243" t="s">
        <v>377</v>
      </c>
      <c r="F93" s="242">
        <v>53.25112</v>
      </c>
      <c r="G93" s="242"/>
      <c r="H93" s="242"/>
      <c r="I93" s="242"/>
      <c r="J93" s="242"/>
      <c r="K93" s="242"/>
      <c r="L93" s="242">
        <v>53.25112</v>
      </c>
      <c r="M93" s="242">
        <v>33.152448</v>
      </c>
      <c r="N93" s="242">
        <v>16.576224</v>
      </c>
      <c r="O93" s="242"/>
      <c r="P93" s="242"/>
      <c r="Q93" s="242">
        <v>3.5224479999999998</v>
      </c>
      <c r="R93" s="242"/>
      <c r="S93" s="242"/>
      <c r="T93" s="242"/>
      <c r="U93" s="242"/>
      <c r="V93" s="242"/>
    </row>
    <row r="94" spans="1:22" ht="21.6" customHeight="1">
      <c r="A94" s="241" t="s">
        <v>376</v>
      </c>
      <c r="B94" s="241" t="s">
        <v>378</v>
      </c>
      <c r="C94" s="241"/>
      <c r="D94" s="243" t="s">
        <v>379</v>
      </c>
      <c r="E94" s="243" t="s">
        <v>380</v>
      </c>
      <c r="F94" s="242">
        <v>49.728672000000003</v>
      </c>
      <c r="G94" s="242"/>
      <c r="H94" s="242"/>
      <c r="I94" s="242"/>
      <c r="J94" s="242"/>
      <c r="K94" s="242"/>
      <c r="L94" s="242">
        <v>49.728672000000003</v>
      </c>
      <c r="M94" s="242">
        <v>33.152448</v>
      </c>
      <c r="N94" s="242">
        <v>16.576224</v>
      </c>
      <c r="O94" s="242"/>
      <c r="P94" s="242"/>
      <c r="Q94" s="242"/>
      <c r="R94" s="242"/>
      <c r="S94" s="242"/>
      <c r="T94" s="242"/>
      <c r="U94" s="242"/>
      <c r="V94" s="242"/>
    </row>
    <row r="95" spans="1:22" ht="21.6" customHeight="1">
      <c r="A95" s="246" t="s">
        <v>376</v>
      </c>
      <c r="B95" s="246" t="s">
        <v>378</v>
      </c>
      <c r="C95" s="246" t="s">
        <v>378</v>
      </c>
      <c r="D95" s="247" t="s">
        <v>381</v>
      </c>
      <c r="E95" s="244" t="s">
        <v>382</v>
      </c>
      <c r="F95" s="238">
        <v>33.152448</v>
      </c>
      <c r="G95" s="239"/>
      <c r="H95" s="239"/>
      <c r="I95" s="239"/>
      <c r="J95" s="239"/>
      <c r="K95" s="239"/>
      <c r="L95" s="238">
        <v>33.152448</v>
      </c>
      <c r="M95" s="239">
        <v>33.152448</v>
      </c>
      <c r="N95" s="239"/>
      <c r="O95" s="239"/>
      <c r="P95" s="239"/>
      <c r="Q95" s="239"/>
      <c r="R95" s="239"/>
      <c r="S95" s="238"/>
      <c r="T95" s="239"/>
      <c r="U95" s="239"/>
      <c r="V95" s="239"/>
    </row>
    <row r="96" spans="1:22" ht="21.6" customHeight="1">
      <c r="A96" s="246" t="s">
        <v>376</v>
      </c>
      <c r="B96" s="246" t="s">
        <v>378</v>
      </c>
      <c r="C96" s="246" t="s">
        <v>383</v>
      </c>
      <c r="D96" s="247" t="s">
        <v>384</v>
      </c>
      <c r="E96" s="244" t="s">
        <v>385</v>
      </c>
      <c r="F96" s="238">
        <v>16.576224</v>
      </c>
      <c r="G96" s="239"/>
      <c r="H96" s="239"/>
      <c r="I96" s="239"/>
      <c r="J96" s="239"/>
      <c r="K96" s="239"/>
      <c r="L96" s="238">
        <v>16.576224</v>
      </c>
      <c r="M96" s="239"/>
      <c r="N96" s="239">
        <v>16.576224</v>
      </c>
      <c r="O96" s="239"/>
      <c r="P96" s="239"/>
      <c r="Q96" s="239"/>
      <c r="R96" s="239"/>
      <c r="S96" s="238"/>
      <c r="T96" s="239"/>
      <c r="U96" s="239"/>
      <c r="V96" s="239"/>
    </row>
    <row r="97" spans="1:22" ht="21.6" customHeight="1">
      <c r="A97" s="241" t="s">
        <v>376</v>
      </c>
      <c r="B97" s="241" t="s">
        <v>386</v>
      </c>
      <c r="C97" s="241"/>
      <c r="D97" s="243" t="s">
        <v>387</v>
      </c>
      <c r="E97" s="243" t="s">
        <v>388</v>
      </c>
      <c r="F97" s="242">
        <v>3.5224479999999998</v>
      </c>
      <c r="G97" s="242"/>
      <c r="H97" s="242"/>
      <c r="I97" s="242"/>
      <c r="J97" s="242"/>
      <c r="K97" s="242"/>
      <c r="L97" s="242">
        <v>3.5224479999999998</v>
      </c>
      <c r="M97" s="242"/>
      <c r="N97" s="242"/>
      <c r="O97" s="242"/>
      <c r="P97" s="242"/>
      <c r="Q97" s="242">
        <v>3.5224479999999998</v>
      </c>
      <c r="R97" s="242"/>
      <c r="S97" s="242"/>
      <c r="T97" s="242"/>
      <c r="U97" s="242"/>
      <c r="V97" s="242"/>
    </row>
    <row r="98" spans="1:22" ht="21.6" customHeight="1">
      <c r="A98" s="246" t="s">
        <v>376</v>
      </c>
      <c r="B98" s="246" t="s">
        <v>386</v>
      </c>
      <c r="C98" s="246" t="s">
        <v>386</v>
      </c>
      <c r="D98" s="247" t="s">
        <v>389</v>
      </c>
      <c r="E98" s="244" t="s">
        <v>390</v>
      </c>
      <c r="F98" s="238">
        <v>3.5224479999999998</v>
      </c>
      <c r="G98" s="239"/>
      <c r="H98" s="239"/>
      <c r="I98" s="239"/>
      <c r="J98" s="239"/>
      <c r="K98" s="239"/>
      <c r="L98" s="238">
        <v>3.5224479999999998</v>
      </c>
      <c r="M98" s="239"/>
      <c r="N98" s="239"/>
      <c r="O98" s="239"/>
      <c r="P98" s="239"/>
      <c r="Q98" s="239">
        <v>3.5224479999999998</v>
      </c>
      <c r="R98" s="239"/>
      <c r="S98" s="238"/>
      <c r="T98" s="239"/>
      <c r="U98" s="239"/>
      <c r="V98" s="239"/>
    </row>
    <row r="99" spans="1:22" ht="21.6" customHeight="1">
      <c r="A99" s="241" t="s">
        <v>391</v>
      </c>
      <c r="B99" s="241"/>
      <c r="C99" s="241"/>
      <c r="D99" s="243" t="s">
        <v>391</v>
      </c>
      <c r="E99" s="243" t="s">
        <v>392</v>
      </c>
      <c r="F99" s="242">
        <v>17.612238000000001</v>
      </c>
      <c r="G99" s="242"/>
      <c r="H99" s="242"/>
      <c r="I99" s="242"/>
      <c r="J99" s="242"/>
      <c r="K99" s="242"/>
      <c r="L99" s="242">
        <v>17.612238000000001</v>
      </c>
      <c r="M99" s="242"/>
      <c r="N99" s="242"/>
      <c r="O99" s="242">
        <v>17.612238000000001</v>
      </c>
      <c r="P99" s="242"/>
      <c r="Q99" s="242"/>
      <c r="R99" s="242"/>
      <c r="S99" s="242"/>
      <c r="T99" s="242"/>
      <c r="U99" s="242"/>
      <c r="V99" s="242"/>
    </row>
    <row r="100" spans="1:22" ht="21.6" customHeight="1">
      <c r="A100" s="241" t="s">
        <v>391</v>
      </c>
      <c r="B100" s="241" t="s">
        <v>393</v>
      </c>
      <c r="C100" s="241"/>
      <c r="D100" s="243" t="s">
        <v>394</v>
      </c>
      <c r="E100" s="243" t="s">
        <v>395</v>
      </c>
      <c r="F100" s="242">
        <v>17.612238000000001</v>
      </c>
      <c r="G100" s="242"/>
      <c r="H100" s="242"/>
      <c r="I100" s="242"/>
      <c r="J100" s="242"/>
      <c r="K100" s="242"/>
      <c r="L100" s="242">
        <v>17.612238000000001</v>
      </c>
      <c r="M100" s="242"/>
      <c r="N100" s="242"/>
      <c r="O100" s="242">
        <v>17.612238000000001</v>
      </c>
      <c r="P100" s="242"/>
      <c r="Q100" s="242"/>
      <c r="R100" s="242"/>
      <c r="S100" s="242"/>
      <c r="T100" s="242"/>
      <c r="U100" s="242"/>
      <c r="V100" s="242"/>
    </row>
    <row r="101" spans="1:22" ht="21.6" customHeight="1">
      <c r="A101" s="246" t="s">
        <v>391</v>
      </c>
      <c r="B101" s="246" t="s">
        <v>393</v>
      </c>
      <c r="C101" s="246" t="s">
        <v>406</v>
      </c>
      <c r="D101" s="247" t="s">
        <v>639</v>
      </c>
      <c r="E101" s="244" t="s">
        <v>640</v>
      </c>
      <c r="F101" s="238">
        <v>17.612238000000001</v>
      </c>
      <c r="G101" s="239"/>
      <c r="H101" s="239"/>
      <c r="I101" s="239"/>
      <c r="J101" s="239"/>
      <c r="K101" s="239"/>
      <c r="L101" s="238">
        <v>17.612238000000001</v>
      </c>
      <c r="M101" s="239"/>
      <c r="N101" s="239"/>
      <c r="O101" s="239">
        <v>17.612238000000001</v>
      </c>
      <c r="P101" s="239"/>
      <c r="Q101" s="239"/>
      <c r="R101" s="239"/>
      <c r="S101" s="238"/>
      <c r="T101" s="239"/>
      <c r="U101" s="239"/>
      <c r="V101" s="239"/>
    </row>
    <row r="102" spans="1:22" ht="21.6" customHeight="1">
      <c r="A102" s="241" t="s">
        <v>399</v>
      </c>
      <c r="B102" s="241"/>
      <c r="C102" s="241"/>
      <c r="D102" s="243" t="s">
        <v>399</v>
      </c>
      <c r="E102" s="243" t="s">
        <v>400</v>
      </c>
      <c r="F102" s="242">
        <v>256.14664399999998</v>
      </c>
      <c r="G102" s="242">
        <v>250.3553</v>
      </c>
      <c r="H102" s="242">
        <v>115.22589600000001</v>
      </c>
      <c r="I102" s="242">
        <v>91.976904000000005</v>
      </c>
      <c r="J102" s="242">
        <v>43.152500000000003</v>
      </c>
      <c r="K102" s="242"/>
      <c r="L102" s="242"/>
      <c r="M102" s="242"/>
      <c r="N102" s="242"/>
      <c r="O102" s="242"/>
      <c r="P102" s="242"/>
      <c r="Q102" s="242"/>
      <c r="R102" s="242"/>
      <c r="S102" s="242">
        <v>5.7913439999999996</v>
      </c>
      <c r="T102" s="242"/>
      <c r="U102" s="242"/>
      <c r="V102" s="242">
        <v>5.7913439999999996</v>
      </c>
    </row>
    <row r="103" spans="1:22" ht="21.6" customHeight="1">
      <c r="A103" s="241" t="s">
        <v>399</v>
      </c>
      <c r="B103" s="241" t="s">
        <v>401</v>
      </c>
      <c r="C103" s="241"/>
      <c r="D103" s="243" t="s">
        <v>402</v>
      </c>
      <c r="E103" s="243" t="s">
        <v>403</v>
      </c>
      <c r="F103" s="242">
        <v>256.14664399999998</v>
      </c>
      <c r="G103" s="242">
        <v>250.3553</v>
      </c>
      <c r="H103" s="242">
        <v>115.22589600000001</v>
      </c>
      <c r="I103" s="242">
        <v>91.976904000000005</v>
      </c>
      <c r="J103" s="242">
        <v>43.152500000000003</v>
      </c>
      <c r="K103" s="242"/>
      <c r="L103" s="242"/>
      <c r="M103" s="242"/>
      <c r="N103" s="242"/>
      <c r="O103" s="242"/>
      <c r="P103" s="242"/>
      <c r="Q103" s="242"/>
      <c r="R103" s="242"/>
      <c r="S103" s="242">
        <v>5.7913439999999996</v>
      </c>
      <c r="T103" s="242"/>
      <c r="U103" s="242"/>
      <c r="V103" s="242">
        <v>5.7913439999999996</v>
      </c>
    </row>
    <row r="104" spans="1:22" ht="21.6" customHeight="1">
      <c r="A104" s="246" t="s">
        <v>399</v>
      </c>
      <c r="B104" s="246" t="s">
        <v>401</v>
      </c>
      <c r="C104" s="246" t="s">
        <v>386</v>
      </c>
      <c r="D104" s="247" t="s">
        <v>643</v>
      </c>
      <c r="E104" s="244" t="s">
        <v>644</v>
      </c>
      <c r="F104" s="238">
        <v>256.14664399999998</v>
      </c>
      <c r="G104" s="239">
        <v>250.3553</v>
      </c>
      <c r="H104" s="239">
        <v>115.22589600000001</v>
      </c>
      <c r="I104" s="239">
        <v>91.976904000000005</v>
      </c>
      <c r="J104" s="239">
        <v>43.152500000000003</v>
      </c>
      <c r="K104" s="239"/>
      <c r="L104" s="238"/>
      <c r="M104" s="239"/>
      <c r="N104" s="239"/>
      <c r="O104" s="239"/>
      <c r="P104" s="239"/>
      <c r="Q104" s="239"/>
      <c r="R104" s="239"/>
      <c r="S104" s="238">
        <v>5.7913439999999996</v>
      </c>
      <c r="T104" s="239"/>
      <c r="U104" s="239"/>
      <c r="V104" s="239">
        <v>5.7913439999999996</v>
      </c>
    </row>
    <row r="105" spans="1:22" ht="21.6" customHeight="1">
      <c r="A105" s="241" t="s">
        <v>409</v>
      </c>
      <c r="B105" s="241"/>
      <c r="C105" s="241"/>
      <c r="D105" s="243" t="s">
        <v>409</v>
      </c>
      <c r="E105" s="243" t="s">
        <v>410</v>
      </c>
      <c r="F105" s="242">
        <v>24.864336000000002</v>
      </c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>
        <v>24.864336000000002</v>
      </c>
      <c r="S105" s="242"/>
      <c r="T105" s="242"/>
      <c r="U105" s="242"/>
      <c r="V105" s="242"/>
    </row>
    <row r="106" spans="1:22" ht="21.6" customHeight="1">
      <c r="A106" s="241" t="s">
        <v>409</v>
      </c>
      <c r="B106" s="241" t="s">
        <v>406</v>
      </c>
      <c r="C106" s="241"/>
      <c r="D106" s="243" t="s">
        <v>411</v>
      </c>
      <c r="E106" s="243" t="s">
        <v>412</v>
      </c>
      <c r="F106" s="242">
        <v>24.864336000000002</v>
      </c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>
        <v>24.864336000000002</v>
      </c>
      <c r="S106" s="242"/>
      <c r="T106" s="242"/>
      <c r="U106" s="242"/>
      <c r="V106" s="242"/>
    </row>
    <row r="107" spans="1:22" ht="21.6" customHeight="1">
      <c r="A107" s="246" t="s">
        <v>409</v>
      </c>
      <c r="B107" s="246" t="s">
        <v>406</v>
      </c>
      <c r="C107" s="246" t="s">
        <v>396</v>
      </c>
      <c r="D107" s="247" t="s">
        <v>413</v>
      </c>
      <c r="E107" s="244" t="s">
        <v>414</v>
      </c>
      <c r="F107" s="238">
        <v>24.864336000000002</v>
      </c>
      <c r="G107" s="239"/>
      <c r="H107" s="239"/>
      <c r="I107" s="239"/>
      <c r="J107" s="239"/>
      <c r="K107" s="239"/>
      <c r="L107" s="238"/>
      <c r="M107" s="239"/>
      <c r="N107" s="239"/>
      <c r="O107" s="239"/>
      <c r="P107" s="239"/>
      <c r="Q107" s="239"/>
      <c r="R107" s="239">
        <v>24.864336000000002</v>
      </c>
      <c r="S107" s="238"/>
      <c r="T107" s="239"/>
      <c r="U107" s="239"/>
      <c r="V107" s="239"/>
    </row>
    <row r="108" spans="1:22" ht="21.6" customHeight="1">
      <c r="A108" s="237"/>
      <c r="B108" s="237"/>
      <c r="C108" s="237"/>
      <c r="D108" s="245" t="s">
        <v>637</v>
      </c>
      <c r="E108" s="245" t="s">
        <v>638</v>
      </c>
      <c r="F108" s="240">
        <v>458.948734</v>
      </c>
      <c r="G108" s="240">
        <v>325.50979999999998</v>
      </c>
      <c r="H108" s="240">
        <v>159.607056</v>
      </c>
      <c r="I108" s="240">
        <v>112.452144</v>
      </c>
      <c r="J108" s="240">
        <v>53.450600000000001</v>
      </c>
      <c r="K108" s="240"/>
      <c r="L108" s="240">
        <v>93.044246000000001</v>
      </c>
      <c r="M108" s="240">
        <v>43.529471999999998</v>
      </c>
      <c r="N108" s="240">
        <v>21.764735999999999</v>
      </c>
      <c r="O108" s="240">
        <v>23.125032000000001</v>
      </c>
      <c r="P108" s="240"/>
      <c r="Q108" s="240">
        <v>4.625006</v>
      </c>
      <c r="R108" s="240">
        <v>32.647103999999999</v>
      </c>
      <c r="S108" s="240">
        <v>7.7475839999999998</v>
      </c>
      <c r="T108" s="240"/>
      <c r="U108" s="240"/>
      <c r="V108" s="240">
        <v>7.7475839999999998</v>
      </c>
    </row>
    <row r="109" spans="1:22" ht="21.6" customHeight="1">
      <c r="A109" s="241" t="s">
        <v>376</v>
      </c>
      <c r="B109" s="241"/>
      <c r="C109" s="241"/>
      <c r="D109" s="243" t="s">
        <v>376</v>
      </c>
      <c r="E109" s="243" t="s">
        <v>377</v>
      </c>
      <c r="F109" s="242">
        <v>77.342798000000002</v>
      </c>
      <c r="G109" s="242"/>
      <c r="H109" s="242"/>
      <c r="I109" s="242"/>
      <c r="J109" s="242"/>
      <c r="K109" s="242"/>
      <c r="L109" s="242">
        <v>69.919213999999997</v>
      </c>
      <c r="M109" s="242">
        <v>43.529471999999998</v>
      </c>
      <c r="N109" s="242">
        <v>21.764735999999999</v>
      </c>
      <c r="O109" s="242"/>
      <c r="P109" s="242"/>
      <c r="Q109" s="242">
        <v>4.625006</v>
      </c>
      <c r="R109" s="242"/>
      <c r="S109" s="242">
        <v>7.423584</v>
      </c>
      <c r="T109" s="242"/>
      <c r="U109" s="242"/>
      <c r="V109" s="242">
        <v>7.423584</v>
      </c>
    </row>
    <row r="110" spans="1:22" ht="21.6" customHeight="1">
      <c r="A110" s="241" t="s">
        <v>376</v>
      </c>
      <c r="B110" s="241" t="s">
        <v>378</v>
      </c>
      <c r="C110" s="241"/>
      <c r="D110" s="243" t="s">
        <v>379</v>
      </c>
      <c r="E110" s="243" t="s">
        <v>380</v>
      </c>
      <c r="F110" s="242">
        <v>65.294207999999998</v>
      </c>
      <c r="G110" s="242"/>
      <c r="H110" s="242"/>
      <c r="I110" s="242"/>
      <c r="J110" s="242"/>
      <c r="K110" s="242"/>
      <c r="L110" s="242">
        <v>65.294207999999998</v>
      </c>
      <c r="M110" s="242">
        <v>43.529471999999998</v>
      </c>
      <c r="N110" s="242">
        <v>21.764735999999999</v>
      </c>
      <c r="O110" s="242"/>
      <c r="P110" s="242"/>
      <c r="Q110" s="242"/>
      <c r="R110" s="242"/>
      <c r="S110" s="242"/>
      <c r="T110" s="242"/>
      <c r="U110" s="242"/>
      <c r="V110" s="242"/>
    </row>
    <row r="111" spans="1:22" ht="21.6" customHeight="1">
      <c r="A111" s="246" t="s">
        <v>376</v>
      </c>
      <c r="B111" s="246" t="s">
        <v>378</v>
      </c>
      <c r="C111" s="246" t="s">
        <v>378</v>
      </c>
      <c r="D111" s="247" t="s">
        <v>381</v>
      </c>
      <c r="E111" s="244" t="s">
        <v>382</v>
      </c>
      <c r="F111" s="238">
        <v>43.529471999999998</v>
      </c>
      <c r="G111" s="239"/>
      <c r="H111" s="239"/>
      <c r="I111" s="239"/>
      <c r="J111" s="239"/>
      <c r="K111" s="239"/>
      <c r="L111" s="238">
        <v>43.529471999999998</v>
      </c>
      <c r="M111" s="239">
        <v>43.529471999999998</v>
      </c>
      <c r="N111" s="239"/>
      <c r="O111" s="239"/>
      <c r="P111" s="239"/>
      <c r="Q111" s="239"/>
      <c r="R111" s="239"/>
      <c r="S111" s="238"/>
      <c r="T111" s="239"/>
      <c r="U111" s="239"/>
      <c r="V111" s="239"/>
    </row>
    <row r="112" spans="1:22" ht="21.6" customHeight="1">
      <c r="A112" s="246" t="s">
        <v>376</v>
      </c>
      <c r="B112" s="246" t="s">
        <v>378</v>
      </c>
      <c r="C112" s="246" t="s">
        <v>383</v>
      </c>
      <c r="D112" s="247" t="s">
        <v>384</v>
      </c>
      <c r="E112" s="244" t="s">
        <v>385</v>
      </c>
      <c r="F112" s="238">
        <v>21.764735999999999</v>
      </c>
      <c r="G112" s="239"/>
      <c r="H112" s="239"/>
      <c r="I112" s="239"/>
      <c r="J112" s="239"/>
      <c r="K112" s="239"/>
      <c r="L112" s="238">
        <v>21.764735999999999</v>
      </c>
      <c r="M112" s="239"/>
      <c r="N112" s="239">
        <v>21.764735999999999</v>
      </c>
      <c r="O112" s="239"/>
      <c r="P112" s="239"/>
      <c r="Q112" s="239"/>
      <c r="R112" s="239"/>
      <c r="S112" s="238"/>
      <c r="T112" s="239"/>
      <c r="U112" s="239"/>
      <c r="V112" s="239"/>
    </row>
    <row r="113" spans="1:22" ht="21.6" customHeight="1">
      <c r="A113" s="241" t="s">
        <v>376</v>
      </c>
      <c r="B113" s="241" t="s">
        <v>386</v>
      </c>
      <c r="C113" s="241"/>
      <c r="D113" s="243" t="s">
        <v>387</v>
      </c>
      <c r="E113" s="243" t="s">
        <v>388</v>
      </c>
      <c r="F113" s="242">
        <v>12.048590000000001</v>
      </c>
      <c r="G113" s="242"/>
      <c r="H113" s="242"/>
      <c r="I113" s="242"/>
      <c r="J113" s="242"/>
      <c r="K113" s="242"/>
      <c r="L113" s="242">
        <v>4.625006</v>
      </c>
      <c r="M113" s="242"/>
      <c r="N113" s="242"/>
      <c r="O113" s="242"/>
      <c r="P113" s="242"/>
      <c r="Q113" s="242">
        <v>4.625006</v>
      </c>
      <c r="R113" s="242"/>
      <c r="S113" s="242">
        <v>7.423584</v>
      </c>
      <c r="T113" s="242"/>
      <c r="U113" s="242"/>
      <c r="V113" s="242">
        <v>7.423584</v>
      </c>
    </row>
    <row r="114" spans="1:22" ht="21.6" customHeight="1">
      <c r="A114" s="246" t="s">
        <v>376</v>
      </c>
      <c r="B114" s="246" t="s">
        <v>386</v>
      </c>
      <c r="C114" s="246" t="s">
        <v>386</v>
      </c>
      <c r="D114" s="247" t="s">
        <v>389</v>
      </c>
      <c r="E114" s="244" t="s">
        <v>390</v>
      </c>
      <c r="F114" s="238">
        <v>12.048590000000001</v>
      </c>
      <c r="G114" s="239"/>
      <c r="H114" s="239"/>
      <c r="I114" s="239"/>
      <c r="J114" s="239"/>
      <c r="K114" s="239"/>
      <c r="L114" s="238">
        <v>4.625006</v>
      </c>
      <c r="M114" s="239"/>
      <c r="N114" s="239"/>
      <c r="O114" s="239"/>
      <c r="P114" s="239"/>
      <c r="Q114" s="239">
        <v>4.625006</v>
      </c>
      <c r="R114" s="239"/>
      <c r="S114" s="238">
        <v>7.423584</v>
      </c>
      <c r="T114" s="239"/>
      <c r="U114" s="239"/>
      <c r="V114" s="239">
        <v>7.423584</v>
      </c>
    </row>
    <row r="115" spans="1:22" ht="21.6" customHeight="1">
      <c r="A115" s="241" t="s">
        <v>391</v>
      </c>
      <c r="B115" s="241"/>
      <c r="C115" s="241"/>
      <c r="D115" s="243" t="s">
        <v>391</v>
      </c>
      <c r="E115" s="243" t="s">
        <v>392</v>
      </c>
      <c r="F115" s="242">
        <v>23.125032000000001</v>
      </c>
      <c r="G115" s="242"/>
      <c r="H115" s="242"/>
      <c r="I115" s="242"/>
      <c r="J115" s="242"/>
      <c r="K115" s="242"/>
      <c r="L115" s="242">
        <v>23.125032000000001</v>
      </c>
      <c r="M115" s="242"/>
      <c r="N115" s="242"/>
      <c r="O115" s="242">
        <v>23.125032000000001</v>
      </c>
      <c r="P115" s="242"/>
      <c r="Q115" s="242"/>
      <c r="R115" s="242"/>
      <c r="S115" s="242"/>
      <c r="T115" s="242"/>
      <c r="U115" s="242"/>
      <c r="V115" s="242"/>
    </row>
    <row r="116" spans="1:22" ht="21.6" customHeight="1">
      <c r="A116" s="241" t="s">
        <v>391</v>
      </c>
      <c r="B116" s="241" t="s">
        <v>393</v>
      </c>
      <c r="C116" s="241"/>
      <c r="D116" s="243" t="s">
        <v>394</v>
      </c>
      <c r="E116" s="243" t="s">
        <v>395</v>
      </c>
      <c r="F116" s="242">
        <v>23.125032000000001</v>
      </c>
      <c r="G116" s="242"/>
      <c r="H116" s="242"/>
      <c r="I116" s="242"/>
      <c r="J116" s="242"/>
      <c r="K116" s="242"/>
      <c r="L116" s="242">
        <v>23.125032000000001</v>
      </c>
      <c r="M116" s="242"/>
      <c r="N116" s="242"/>
      <c r="O116" s="242">
        <v>23.125032000000001</v>
      </c>
      <c r="P116" s="242"/>
      <c r="Q116" s="242"/>
      <c r="R116" s="242"/>
      <c r="S116" s="242"/>
      <c r="T116" s="242"/>
      <c r="U116" s="242"/>
      <c r="V116" s="242"/>
    </row>
    <row r="117" spans="1:22" ht="21.6" customHeight="1">
      <c r="A117" s="246" t="s">
        <v>391</v>
      </c>
      <c r="B117" s="246" t="s">
        <v>393</v>
      </c>
      <c r="C117" s="246" t="s">
        <v>406</v>
      </c>
      <c r="D117" s="247" t="s">
        <v>639</v>
      </c>
      <c r="E117" s="244" t="s">
        <v>640</v>
      </c>
      <c r="F117" s="238">
        <v>23.125032000000001</v>
      </c>
      <c r="G117" s="239"/>
      <c r="H117" s="239"/>
      <c r="I117" s="239"/>
      <c r="J117" s="239"/>
      <c r="K117" s="239"/>
      <c r="L117" s="238">
        <v>23.125032000000001</v>
      </c>
      <c r="M117" s="239"/>
      <c r="N117" s="239"/>
      <c r="O117" s="239">
        <v>23.125032000000001</v>
      </c>
      <c r="P117" s="239"/>
      <c r="Q117" s="239"/>
      <c r="R117" s="239"/>
      <c r="S117" s="238"/>
      <c r="T117" s="239"/>
      <c r="U117" s="239"/>
      <c r="V117" s="239"/>
    </row>
    <row r="118" spans="1:22" ht="21.6" customHeight="1">
      <c r="A118" s="241" t="s">
        <v>399</v>
      </c>
      <c r="B118" s="241"/>
      <c r="C118" s="241"/>
      <c r="D118" s="243" t="s">
        <v>399</v>
      </c>
      <c r="E118" s="243" t="s">
        <v>400</v>
      </c>
      <c r="F118" s="242">
        <v>325.8338</v>
      </c>
      <c r="G118" s="242">
        <v>325.50979999999998</v>
      </c>
      <c r="H118" s="242">
        <v>159.607056</v>
      </c>
      <c r="I118" s="242">
        <v>112.452144</v>
      </c>
      <c r="J118" s="242">
        <v>53.450600000000001</v>
      </c>
      <c r="K118" s="242"/>
      <c r="L118" s="242"/>
      <c r="M118" s="242"/>
      <c r="N118" s="242"/>
      <c r="O118" s="242"/>
      <c r="P118" s="242"/>
      <c r="Q118" s="242"/>
      <c r="R118" s="242"/>
      <c r="S118" s="242">
        <v>0.32400000000000001</v>
      </c>
      <c r="T118" s="242"/>
      <c r="U118" s="242"/>
      <c r="V118" s="242">
        <v>0.32400000000000001</v>
      </c>
    </row>
    <row r="119" spans="1:22" ht="21.6" customHeight="1">
      <c r="A119" s="241" t="s">
        <v>399</v>
      </c>
      <c r="B119" s="241" t="s">
        <v>401</v>
      </c>
      <c r="C119" s="241"/>
      <c r="D119" s="243" t="s">
        <v>402</v>
      </c>
      <c r="E119" s="243" t="s">
        <v>403</v>
      </c>
      <c r="F119" s="242">
        <v>325.8338</v>
      </c>
      <c r="G119" s="242">
        <v>325.50979999999998</v>
      </c>
      <c r="H119" s="242">
        <v>159.607056</v>
      </c>
      <c r="I119" s="242">
        <v>112.452144</v>
      </c>
      <c r="J119" s="242">
        <v>53.450600000000001</v>
      </c>
      <c r="K119" s="242"/>
      <c r="L119" s="242"/>
      <c r="M119" s="242"/>
      <c r="N119" s="242"/>
      <c r="O119" s="242"/>
      <c r="P119" s="242"/>
      <c r="Q119" s="242"/>
      <c r="R119" s="242"/>
      <c r="S119" s="242">
        <v>0.32400000000000001</v>
      </c>
      <c r="T119" s="242"/>
      <c r="U119" s="242"/>
      <c r="V119" s="242">
        <v>0.32400000000000001</v>
      </c>
    </row>
    <row r="120" spans="1:22" ht="21.6" customHeight="1">
      <c r="A120" s="246" t="s">
        <v>399</v>
      </c>
      <c r="B120" s="246" t="s">
        <v>401</v>
      </c>
      <c r="C120" s="246" t="s">
        <v>648</v>
      </c>
      <c r="D120" s="247" t="s">
        <v>649</v>
      </c>
      <c r="E120" s="244" t="s">
        <v>650</v>
      </c>
      <c r="F120" s="238">
        <v>325.8338</v>
      </c>
      <c r="G120" s="239">
        <v>325.50979999999998</v>
      </c>
      <c r="H120" s="239">
        <v>159.607056</v>
      </c>
      <c r="I120" s="239">
        <v>112.452144</v>
      </c>
      <c r="J120" s="239">
        <v>53.450600000000001</v>
      </c>
      <c r="K120" s="239"/>
      <c r="L120" s="238"/>
      <c r="M120" s="239"/>
      <c r="N120" s="239"/>
      <c r="O120" s="239"/>
      <c r="P120" s="239"/>
      <c r="Q120" s="239"/>
      <c r="R120" s="239"/>
      <c r="S120" s="238">
        <v>0.32400000000000001</v>
      </c>
      <c r="T120" s="239"/>
      <c r="U120" s="239"/>
      <c r="V120" s="239">
        <v>0.32400000000000001</v>
      </c>
    </row>
    <row r="121" spans="1:22" ht="21.6" customHeight="1">
      <c r="A121" s="241" t="s">
        <v>409</v>
      </c>
      <c r="B121" s="241"/>
      <c r="C121" s="241"/>
      <c r="D121" s="243" t="s">
        <v>409</v>
      </c>
      <c r="E121" s="243" t="s">
        <v>410</v>
      </c>
      <c r="F121" s="242">
        <v>32.647103999999999</v>
      </c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>
        <v>32.647103999999999</v>
      </c>
      <c r="S121" s="242"/>
      <c r="T121" s="242"/>
      <c r="U121" s="242"/>
      <c r="V121" s="242"/>
    </row>
    <row r="122" spans="1:22" ht="21.6" customHeight="1">
      <c r="A122" s="241" t="s">
        <v>409</v>
      </c>
      <c r="B122" s="241" t="s">
        <v>406</v>
      </c>
      <c r="C122" s="241"/>
      <c r="D122" s="243" t="s">
        <v>411</v>
      </c>
      <c r="E122" s="243" t="s">
        <v>412</v>
      </c>
      <c r="F122" s="242">
        <v>32.647103999999999</v>
      </c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>
        <v>32.647103999999999</v>
      </c>
      <c r="S122" s="242"/>
      <c r="T122" s="242"/>
      <c r="U122" s="242"/>
      <c r="V122" s="242"/>
    </row>
    <row r="123" spans="1:22" ht="21.6" customHeight="1">
      <c r="A123" s="246" t="s">
        <v>409</v>
      </c>
      <c r="B123" s="246" t="s">
        <v>406</v>
      </c>
      <c r="C123" s="246" t="s">
        <v>396</v>
      </c>
      <c r="D123" s="247" t="s">
        <v>413</v>
      </c>
      <c r="E123" s="244" t="s">
        <v>414</v>
      </c>
      <c r="F123" s="238">
        <v>32.647103999999999</v>
      </c>
      <c r="G123" s="239"/>
      <c r="H123" s="239"/>
      <c r="I123" s="239"/>
      <c r="J123" s="239"/>
      <c r="K123" s="239"/>
      <c r="L123" s="238"/>
      <c r="M123" s="239"/>
      <c r="N123" s="239"/>
      <c r="O123" s="239"/>
      <c r="P123" s="239"/>
      <c r="Q123" s="239"/>
      <c r="R123" s="239">
        <v>32.647103999999999</v>
      </c>
      <c r="S123" s="238"/>
      <c r="T123" s="239"/>
      <c r="U123" s="239"/>
      <c r="V123" s="23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A12" sqref="A12:XFD12"/>
    </sheetView>
  </sheetViews>
  <sheetFormatPr defaultColWidth="10" defaultRowHeight="14.4"/>
  <cols>
    <col min="1" max="1" width="4.77734375" customWidth="1"/>
    <col min="2" max="2" width="5.88671875" customWidth="1"/>
    <col min="3" max="3" width="7.6640625" customWidth="1"/>
    <col min="4" max="4" width="12.44140625" customWidth="1"/>
    <col min="5" max="5" width="29.88671875" customWidth="1"/>
    <col min="6" max="6" width="16.33203125" customWidth="1"/>
    <col min="7" max="7" width="13.33203125" customWidth="1"/>
    <col min="8" max="8" width="11.109375" customWidth="1"/>
    <col min="9" max="9" width="12.109375" customWidth="1"/>
    <col min="10" max="10" width="12" customWidth="1"/>
    <col min="11" max="11" width="11.44140625" customWidth="1"/>
  </cols>
  <sheetData>
    <row r="1" spans="1:11" ht="16.350000000000001" customHeight="1">
      <c r="A1" s="8"/>
      <c r="K1" s="22" t="s">
        <v>233</v>
      </c>
    </row>
    <row r="2" spans="1:11" ht="46.5" customHeight="1">
      <c r="A2" s="365" t="s">
        <v>15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18.149999999999999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2" t="s">
        <v>31</v>
      </c>
      <c r="K3" s="362"/>
    </row>
    <row r="4" spans="1:11" ht="23.25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234</v>
      </c>
      <c r="G4" s="363" t="s">
        <v>235</v>
      </c>
      <c r="H4" s="363" t="s">
        <v>236</v>
      </c>
      <c r="I4" s="363" t="s">
        <v>237</v>
      </c>
      <c r="J4" s="363" t="s">
        <v>238</v>
      </c>
      <c r="K4" s="363" t="s">
        <v>239</v>
      </c>
    </row>
    <row r="5" spans="1:11" ht="23.25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363"/>
      <c r="H5" s="363"/>
      <c r="I5" s="363"/>
      <c r="J5" s="363"/>
      <c r="K5" s="363"/>
    </row>
    <row r="6" spans="1:11" ht="22.95" customHeight="1">
      <c r="A6" s="248"/>
      <c r="B6" s="248"/>
      <c r="C6" s="248"/>
      <c r="D6" s="248" t="s">
        <v>135</v>
      </c>
      <c r="E6" s="252">
        <v>1.6559999999999999</v>
      </c>
      <c r="F6" s="252">
        <v>1.6559999999999999</v>
      </c>
      <c r="G6" s="252"/>
      <c r="H6" s="252"/>
      <c r="I6" s="252"/>
      <c r="J6" s="252"/>
      <c r="K6" s="46"/>
    </row>
    <row r="7" spans="1:11" ht="22.95" customHeight="1">
      <c r="A7" s="248"/>
      <c r="B7" s="248"/>
      <c r="C7" s="255" t="s">
        <v>371</v>
      </c>
      <c r="D7" s="255" t="s">
        <v>372</v>
      </c>
      <c r="E7" s="252">
        <v>1.6559999999999999</v>
      </c>
      <c r="F7" s="252">
        <v>1.6559999999999999</v>
      </c>
      <c r="G7" s="252"/>
      <c r="H7" s="252"/>
      <c r="I7" s="252"/>
      <c r="J7" s="252"/>
      <c r="K7" s="46"/>
    </row>
    <row r="8" spans="1:11" ht="22.95" customHeight="1">
      <c r="A8" s="248"/>
      <c r="B8" s="248"/>
      <c r="C8" s="256" t="s">
        <v>373</v>
      </c>
      <c r="D8" s="256" t="s">
        <v>374</v>
      </c>
      <c r="E8" s="252">
        <v>0.82799999999999996</v>
      </c>
      <c r="F8" s="252">
        <v>0.82799999999999996</v>
      </c>
      <c r="G8" s="252"/>
      <c r="H8" s="252"/>
      <c r="I8" s="252"/>
      <c r="J8" s="252"/>
      <c r="K8" s="46"/>
    </row>
    <row r="9" spans="1:11" ht="22.95" customHeight="1">
      <c r="A9" s="253"/>
      <c r="B9" s="253"/>
      <c r="C9" s="248" t="s">
        <v>399</v>
      </c>
      <c r="D9" s="248" t="s">
        <v>400</v>
      </c>
      <c r="E9" s="254">
        <v>0.82799999999999996</v>
      </c>
      <c r="F9" s="254">
        <v>0.82799999999999996</v>
      </c>
      <c r="G9" s="254"/>
      <c r="H9" s="254"/>
      <c r="I9" s="254"/>
      <c r="J9" s="254"/>
      <c r="K9" s="47"/>
    </row>
    <row r="10" spans="1:11" ht="22.95" customHeight="1">
      <c r="A10" s="253" t="s">
        <v>401</v>
      </c>
      <c r="B10" s="253"/>
      <c r="C10" s="248" t="s">
        <v>402</v>
      </c>
      <c r="D10" s="248" t="s">
        <v>403</v>
      </c>
      <c r="E10" s="254">
        <v>0.82799999999999996</v>
      </c>
      <c r="F10" s="254">
        <v>0.82799999999999996</v>
      </c>
      <c r="G10" s="254"/>
      <c r="H10" s="254"/>
      <c r="I10" s="254"/>
      <c r="J10" s="254"/>
      <c r="K10" s="47"/>
    </row>
    <row r="11" spans="1:11" ht="22.95" customHeight="1">
      <c r="A11" s="257" t="s">
        <v>401</v>
      </c>
      <c r="B11" s="257" t="s">
        <v>396</v>
      </c>
      <c r="C11" s="258" t="s">
        <v>404</v>
      </c>
      <c r="D11" s="250" t="s">
        <v>405</v>
      </c>
      <c r="E11" s="249">
        <v>0.82799999999999996</v>
      </c>
      <c r="F11" s="251">
        <v>0.82799999999999996</v>
      </c>
      <c r="G11" s="251"/>
      <c r="H11" s="251"/>
      <c r="I11" s="251"/>
      <c r="J11" s="251"/>
      <c r="K11" s="261"/>
    </row>
    <row r="12" spans="1:11" ht="24" customHeight="1">
      <c r="A12" s="248"/>
      <c r="B12" s="248"/>
      <c r="C12" s="256" t="s">
        <v>635</v>
      </c>
      <c r="D12" s="256" t="s">
        <v>636</v>
      </c>
      <c r="E12" s="252">
        <v>0.82799999999999996</v>
      </c>
      <c r="F12" s="252">
        <v>0.82799999999999996</v>
      </c>
      <c r="G12" s="252"/>
      <c r="H12" s="252"/>
      <c r="I12" s="252"/>
      <c r="J12" s="226"/>
      <c r="K12" s="262"/>
    </row>
    <row r="13" spans="1:11" ht="19.8" customHeight="1">
      <c r="A13" s="253"/>
      <c r="B13" s="253"/>
      <c r="C13" s="248" t="s">
        <v>399</v>
      </c>
      <c r="D13" s="248" t="s">
        <v>400</v>
      </c>
      <c r="E13" s="254">
        <v>0.82799999999999996</v>
      </c>
      <c r="F13" s="254">
        <v>0.82799999999999996</v>
      </c>
      <c r="G13" s="254"/>
      <c r="H13" s="254"/>
      <c r="I13" s="254"/>
      <c r="J13" s="259"/>
      <c r="K13" s="262"/>
    </row>
    <row r="14" spans="1:11" ht="19.8" customHeight="1">
      <c r="A14" s="253" t="s">
        <v>401</v>
      </c>
      <c r="B14" s="253"/>
      <c r="C14" s="248" t="s">
        <v>402</v>
      </c>
      <c r="D14" s="248" t="s">
        <v>403</v>
      </c>
      <c r="E14" s="254">
        <v>0.82799999999999996</v>
      </c>
      <c r="F14" s="254">
        <v>0.82799999999999996</v>
      </c>
      <c r="G14" s="254"/>
      <c r="H14" s="254"/>
      <c r="I14" s="254"/>
      <c r="J14" s="259"/>
      <c r="K14" s="262"/>
    </row>
    <row r="15" spans="1:11" ht="19.8" customHeight="1">
      <c r="A15" s="257" t="s">
        <v>401</v>
      </c>
      <c r="B15" s="257" t="s">
        <v>386</v>
      </c>
      <c r="C15" s="258" t="s">
        <v>643</v>
      </c>
      <c r="D15" s="250" t="s">
        <v>644</v>
      </c>
      <c r="E15" s="249">
        <v>0.82799999999999996</v>
      </c>
      <c r="F15" s="251">
        <v>0.82799999999999996</v>
      </c>
      <c r="G15" s="251"/>
      <c r="H15" s="251"/>
      <c r="I15" s="251"/>
      <c r="J15" s="260"/>
      <c r="K15" s="2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selection activeCell="F15" sqref="F15"/>
    </sheetView>
  </sheetViews>
  <sheetFormatPr defaultColWidth="10" defaultRowHeight="14.4"/>
  <cols>
    <col min="1" max="1" width="4.77734375" customWidth="1"/>
    <col min="2" max="2" width="5.33203125" customWidth="1"/>
    <col min="3" max="3" width="6" customWidth="1"/>
    <col min="4" max="4" width="9.77734375" customWidth="1"/>
    <col min="5" max="5" width="20.109375" customWidth="1"/>
    <col min="6" max="18" width="7.77734375" customWidth="1"/>
    <col min="19" max="19" width="9.77734375" customWidth="1"/>
  </cols>
  <sheetData>
    <row r="1" spans="1:18" ht="16.350000000000001" customHeight="1">
      <c r="A1" s="8"/>
      <c r="Q1" s="364" t="s">
        <v>240</v>
      </c>
      <c r="R1" s="364"/>
    </row>
    <row r="2" spans="1:18" ht="40.5" customHeight="1">
      <c r="A2" s="365" t="s">
        <v>16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18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2" t="s">
        <v>31</v>
      </c>
      <c r="R3" s="362"/>
    </row>
    <row r="4" spans="1:18" ht="24.15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234</v>
      </c>
      <c r="G4" s="363" t="s">
        <v>241</v>
      </c>
      <c r="H4" s="363" t="s">
        <v>242</v>
      </c>
      <c r="I4" s="363" t="s">
        <v>243</v>
      </c>
      <c r="J4" s="363" t="s">
        <v>244</v>
      </c>
      <c r="K4" s="363" t="s">
        <v>245</v>
      </c>
      <c r="L4" s="363" t="s">
        <v>246</v>
      </c>
      <c r="M4" s="363" t="s">
        <v>247</v>
      </c>
      <c r="N4" s="363" t="s">
        <v>236</v>
      </c>
      <c r="O4" s="363" t="s">
        <v>248</v>
      </c>
      <c r="P4" s="363" t="s">
        <v>249</v>
      </c>
      <c r="Q4" s="363" t="s">
        <v>237</v>
      </c>
      <c r="R4" s="363" t="s">
        <v>239</v>
      </c>
    </row>
    <row r="5" spans="1:18" ht="21.6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</row>
    <row r="6" spans="1:18" ht="22.95" customHeight="1">
      <c r="A6" s="263"/>
      <c r="B6" s="263"/>
      <c r="C6" s="263"/>
      <c r="D6" s="263"/>
      <c r="E6" s="263" t="s">
        <v>135</v>
      </c>
      <c r="F6" s="267">
        <v>1.6559999999999999</v>
      </c>
      <c r="G6" s="267"/>
      <c r="H6" s="267"/>
      <c r="I6" s="267"/>
      <c r="J6" s="267"/>
      <c r="K6" s="267">
        <v>1.6559999999999999</v>
      </c>
      <c r="L6" s="267"/>
      <c r="M6" s="267"/>
      <c r="N6" s="267"/>
      <c r="O6" s="267"/>
      <c r="P6" s="267"/>
      <c r="Q6" s="267"/>
      <c r="R6" s="267"/>
    </row>
    <row r="7" spans="1:18" ht="22.95" customHeight="1">
      <c r="A7" s="263"/>
      <c r="B7" s="263"/>
      <c r="C7" s="263"/>
      <c r="D7" s="269" t="s">
        <v>371</v>
      </c>
      <c r="E7" s="269" t="s">
        <v>372</v>
      </c>
      <c r="F7" s="267">
        <v>1.6559999999999999</v>
      </c>
      <c r="G7" s="267"/>
      <c r="H7" s="267"/>
      <c r="I7" s="267"/>
      <c r="J7" s="267"/>
      <c r="K7" s="267">
        <v>1.6559999999999999</v>
      </c>
      <c r="L7" s="267"/>
      <c r="M7" s="267"/>
      <c r="N7" s="267"/>
      <c r="O7" s="267"/>
      <c r="P7" s="267"/>
      <c r="Q7" s="267"/>
      <c r="R7" s="267"/>
    </row>
    <row r="8" spans="1:18" ht="22.95" customHeight="1">
      <c r="A8" s="263"/>
      <c r="B8" s="263"/>
      <c r="C8" s="263"/>
      <c r="D8" s="270" t="s">
        <v>373</v>
      </c>
      <c r="E8" s="270" t="s">
        <v>374</v>
      </c>
      <c r="F8" s="267">
        <v>0.82799999999999996</v>
      </c>
      <c r="G8" s="267"/>
      <c r="H8" s="267"/>
      <c r="I8" s="267"/>
      <c r="J8" s="267"/>
      <c r="K8" s="267">
        <v>0.82799999999999996</v>
      </c>
      <c r="L8" s="267"/>
      <c r="M8" s="267"/>
      <c r="N8" s="267"/>
      <c r="O8" s="267"/>
      <c r="P8" s="267"/>
      <c r="Q8" s="267"/>
      <c r="R8" s="267"/>
    </row>
    <row r="9" spans="1:18" ht="22.95" customHeight="1">
      <c r="A9" s="263" t="s">
        <v>399</v>
      </c>
      <c r="B9" s="263"/>
      <c r="C9" s="263"/>
      <c r="D9" s="263" t="s">
        <v>399</v>
      </c>
      <c r="E9" s="263" t="s">
        <v>400</v>
      </c>
      <c r="F9" s="268">
        <v>0.82799999999999996</v>
      </c>
      <c r="G9" s="268"/>
      <c r="H9" s="268"/>
      <c r="I9" s="268"/>
      <c r="J9" s="268"/>
      <c r="K9" s="268">
        <v>0.82799999999999996</v>
      </c>
      <c r="L9" s="268"/>
      <c r="M9" s="268"/>
      <c r="N9" s="268"/>
      <c r="O9" s="268"/>
      <c r="P9" s="268"/>
      <c r="Q9" s="268"/>
      <c r="R9" s="268"/>
    </row>
    <row r="10" spans="1:18" ht="22.95" customHeight="1">
      <c r="A10" s="263" t="s">
        <v>399</v>
      </c>
      <c r="B10" s="263" t="s">
        <v>401</v>
      </c>
      <c r="C10" s="263"/>
      <c r="D10" s="263" t="s">
        <v>402</v>
      </c>
      <c r="E10" s="263" t="s">
        <v>403</v>
      </c>
      <c r="F10" s="268">
        <v>0.82799999999999996</v>
      </c>
      <c r="G10" s="268"/>
      <c r="H10" s="268"/>
      <c r="I10" s="268"/>
      <c r="J10" s="268"/>
      <c r="K10" s="268">
        <v>0.82799999999999996</v>
      </c>
      <c r="L10" s="268"/>
      <c r="M10" s="268"/>
      <c r="N10" s="268"/>
      <c r="O10" s="268"/>
      <c r="P10" s="268"/>
      <c r="Q10" s="268"/>
      <c r="R10" s="268"/>
    </row>
    <row r="11" spans="1:18" ht="22.95" customHeight="1">
      <c r="A11" s="271" t="s">
        <v>399</v>
      </c>
      <c r="B11" s="271" t="s">
        <v>401</v>
      </c>
      <c r="C11" s="271" t="s">
        <v>396</v>
      </c>
      <c r="D11" s="272" t="s">
        <v>404</v>
      </c>
      <c r="E11" s="265" t="s">
        <v>405</v>
      </c>
      <c r="F11" s="264">
        <v>0.82799999999999996</v>
      </c>
      <c r="G11" s="266"/>
      <c r="H11" s="266"/>
      <c r="I11" s="266"/>
      <c r="J11" s="266"/>
      <c r="K11" s="266">
        <v>0.82799999999999996</v>
      </c>
      <c r="L11" s="266"/>
      <c r="M11" s="266"/>
      <c r="N11" s="266"/>
      <c r="O11" s="266"/>
      <c r="P11" s="266"/>
      <c r="Q11" s="266"/>
      <c r="R11" s="266"/>
    </row>
    <row r="12" spans="1:18" ht="20.399999999999999" customHeight="1">
      <c r="A12" s="263"/>
      <c r="B12" s="263"/>
      <c r="C12" s="263"/>
      <c r="D12" s="270" t="s">
        <v>635</v>
      </c>
      <c r="E12" s="270" t="s">
        <v>636</v>
      </c>
      <c r="F12" s="267">
        <v>0.82799999999999996</v>
      </c>
      <c r="G12" s="267"/>
      <c r="H12" s="267"/>
      <c r="I12" s="267"/>
      <c r="J12" s="267"/>
      <c r="K12" s="267">
        <v>0.82799999999999996</v>
      </c>
      <c r="L12" s="267"/>
      <c r="M12" s="267"/>
      <c r="N12" s="267"/>
      <c r="O12" s="267"/>
      <c r="P12" s="267"/>
      <c r="Q12" s="267"/>
      <c r="R12" s="267"/>
    </row>
    <row r="13" spans="1:18" ht="20.399999999999999" customHeight="1">
      <c r="A13" s="263" t="s">
        <v>399</v>
      </c>
      <c r="B13" s="263"/>
      <c r="C13" s="263"/>
      <c r="D13" s="263" t="s">
        <v>399</v>
      </c>
      <c r="E13" s="263" t="s">
        <v>400</v>
      </c>
      <c r="F13" s="268">
        <v>0.82799999999999996</v>
      </c>
      <c r="G13" s="268"/>
      <c r="H13" s="268"/>
      <c r="I13" s="268"/>
      <c r="J13" s="268"/>
      <c r="K13" s="268">
        <v>0.82799999999999996</v>
      </c>
      <c r="L13" s="268"/>
      <c r="M13" s="268"/>
      <c r="N13" s="268"/>
      <c r="O13" s="268"/>
      <c r="P13" s="268"/>
      <c r="Q13" s="268"/>
      <c r="R13" s="268"/>
    </row>
    <row r="14" spans="1:18" ht="20.399999999999999" customHeight="1">
      <c r="A14" s="263" t="s">
        <v>399</v>
      </c>
      <c r="B14" s="263" t="s">
        <v>401</v>
      </c>
      <c r="C14" s="263"/>
      <c r="D14" s="263" t="s">
        <v>402</v>
      </c>
      <c r="E14" s="263" t="s">
        <v>403</v>
      </c>
      <c r="F14" s="268">
        <v>0.82799999999999996</v>
      </c>
      <c r="G14" s="268"/>
      <c r="H14" s="268"/>
      <c r="I14" s="268"/>
      <c r="J14" s="268"/>
      <c r="K14" s="268">
        <v>0.82799999999999996</v>
      </c>
      <c r="L14" s="268"/>
      <c r="M14" s="268"/>
      <c r="N14" s="268"/>
      <c r="O14" s="268"/>
      <c r="P14" s="268"/>
      <c r="Q14" s="268"/>
      <c r="R14" s="268"/>
    </row>
    <row r="15" spans="1:18" ht="20.399999999999999" customHeight="1">
      <c r="A15" s="271" t="s">
        <v>399</v>
      </c>
      <c r="B15" s="271" t="s">
        <v>401</v>
      </c>
      <c r="C15" s="271" t="s">
        <v>386</v>
      </c>
      <c r="D15" s="272" t="s">
        <v>643</v>
      </c>
      <c r="E15" s="265" t="s">
        <v>644</v>
      </c>
      <c r="F15" s="264">
        <v>0.82799999999999996</v>
      </c>
      <c r="G15" s="266"/>
      <c r="H15" s="266"/>
      <c r="I15" s="266"/>
      <c r="J15" s="266"/>
      <c r="K15" s="266">
        <v>0.82799999999999996</v>
      </c>
      <c r="L15" s="266"/>
      <c r="M15" s="266"/>
      <c r="N15" s="266"/>
      <c r="O15" s="266"/>
      <c r="P15" s="266"/>
      <c r="Q15" s="266"/>
      <c r="R15" s="266"/>
    </row>
  </sheetData>
  <mergeCells count="20"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46"/>
  <sheetViews>
    <sheetView workbookViewId="0">
      <selection activeCell="A44" sqref="A44:F46"/>
    </sheetView>
  </sheetViews>
  <sheetFormatPr defaultColWidth="10" defaultRowHeight="14.4"/>
  <cols>
    <col min="1" max="1" width="3.6640625" customWidth="1"/>
    <col min="2" max="2" width="4.6640625" customWidth="1"/>
    <col min="3" max="3" width="5.21875" customWidth="1"/>
    <col min="4" max="4" width="9.88671875" customWidth="1"/>
    <col min="5" max="5" width="15.88671875" customWidth="1"/>
    <col min="6" max="6" width="9.6640625" customWidth="1"/>
    <col min="7" max="7" width="8.33203125" customWidth="1"/>
    <col min="8" max="17" width="7.109375" customWidth="1"/>
    <col min="18" max="18" width="8.44140625" customWidth="1"/>
    <col min="19" max="20" width="7.109375" customWidth="1"/>
    <col min="21" max="21" width="9.77734375" customWidth="1"/>
  </cols>
  <sheetData>
    <row r="1" spans="1:20" ht="16.350000000000001" customHeight="1">
      <c r="A1" s="8"/>
      <c r="S1" s="364" t="s">
        <v>250</v>
      </c>
      <c r="T1" s="364"/>
    </row>
    <row r="2" spans="1:20" ht="36.15" customHeight="1">
      <c r="A2" s="365" t="s">
        <v>17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</row>
    <row r="3" spans="1:20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2" t="s">
        <v>31</v>
      </c>
      <c r="T3" s="362"/>
    </row>
    <row r="4" spans="1:20" ht="28.5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234</v>
      </c>
      <c r="G4" s="363" t="s">
        <v>170</v>
      </c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 t="s">
        <v>173</v>
      </c>
      <c r="S4" s="363"/>
      <c r="T4" s="363"/>
    </row>
    <row r="5" spans="1:20" ht="36.15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20" t="s">
        <v>135</v>
      </c>
      <c r="H5" s="20" t="s">
        <v>251</v>
      </c>
      <c r="I5" s="20" t="s">
        <v>252</v>
      </c>
      <c r="J5" s="20" t="s">
        <v>253</v>
      </c>
      <c r="K5" s="20" t="s">
        <v>254</v>
      </c>
      <c r="L5" s="20" t="s">
        <v>255</v>
      </c>
      <c r="M5" s="20" t="s">
        <v>256</v>
      </c>
      <c r="N5" s="20" t="s">
        <v>257</v>
      </c>
      <c r="O5" s="20" t="s">
        <v>258</v>
      </c>
      <c r="P5" s="20" t="s">
        <v>259</v>
      </c>
      <c r="Q5" s="20" t="s">
        <v>260</v>
      </c>
      <c r="R5" s="20" t="s">
        <v>135</v>
      </c>
      <c r="S5" s="20" t="s">
        <v>261</v>
      </c>
      <c r="T5" s="20" t="s">
        <v>217</v>
      </c>
    </row>
    <row r="6" spans="1:20" ht="22.95" customHeight="1">
      <c r="A6" s="273"/>
      <c r="B6" s="273"/>
      <c r="C6" s="273"/>
      <c r="D6" s="273"/>
      <c r="E6" s="273" t="s">
        <v>135</v>
      </c>
      <c r="F6" s="278">
        <f>F8+F15+F22+F26+F33+F40</f>
        <v>348.72879999999998</v>
      </c>
      <c r="G6" s="278">
        <f>H6+I6+J6+M6+P6+Q6</f>
        <v>179.7217</v>
      </c>
      <c r="H6" s="278">
        <v>126.9663</v>
      </c>
      <c r="I6" s="278">
        <v>7</v>
      </c>
      <c r="J6" s="278">
        <v>5</v>
      </c>
      <c r="K6" s="278"/>
      <c r="L6" s="278"/>
      <c r="M6" s="278">
        <v>4.9000000000000004</v>
      </c>
      <c r="N6" s="278"/>
      <c r="O6" s="278"/>
      <c r="P6" s="278">
        <v>13.8</v>
      </c>
      <c r="Q6" s="278">
        <f>Q7</f>
        <v>22.055399999999999</v>
      </c>
      <c r="R6" s="278">
        <f>R7</f>
        <v>169.00709999999998</v>
      </c>
      <c r="S6" s="278">
        <f>S7</f>
        <v>169.00709999999998</v>
      </c>
      <c r="T6" s="278"/>
    </row>
    <row r="7" spans="1:20" ht="22.95" customHeight="1">
      <c r="A7" s="273"/>
      <c r="B7" s="273"/>
      <c r="C7" s="273"/>
      <c r="D7" s="279" t="s">
        <v>371</v>
      </c>
      <c r="E7" s="279" t="s">
        <v>372</v>
      </c>
      <c r="F7" s="278">
        <f>G7+R7</f>
        <v>348.72879999999998</v>
      </c>
      <c r="G7" s="278">
        <f>H7+I7+J7+M7+Q7+P7</f>
        <v>179.7217</v>
      </c>
      <c r="H7" s="278">
        <v>126.9663</v>
      </c>
      <c r="I7" s="278">
        <v>7</v>
      </c>
      <c r="J7" s="278">
        <v>5</v>
      </c>
      <c r="K7" s="278"/>
      <c r="L7" s="278"/>
      <c r="M7" s="278">
        <v>4.9000000000000004</v>
      </c>
      <c r="N7" s="278"/>
      <c r="O7" s="278"/>
      <c r="P7" s="278">
        <v>13.8</v>
      </c>
      <c r="Q7" s="278">
        <f>Q8+Q40</f>
        <v>22.055399999999999</v>
      </c>
      <c r="R7" s="287">
        <f>R15+R22+R26+R33</f>
        <v>169.00709999999998</v>
      </c>
      <c r="S7" s="278">
        <f>S15+S22+S26+S33</f>
        <v>169.00709999999998</v>
      </c>
      <c r="T7" s="278"/>
    </row>
    <row r="8" spans="1:20" ht="22.95" customHeight="1">
      <c r="A8" s="273"/>
      <c r="B8" s="273"/>
      <c r="C8" s="273"/>
      <c r="D8" s="280" t="s">
        <v>373</v>
      </c>
      <c r="E8" s="280" t="s">
        <v>374</v>
      </c>
      <c r="F8" s="278">
        <f>F9+F12</f>
        <v>107.19589999999999</v>
      </c>
      <c r="G8" s="278">
        <f>SUM(H8:Q8)</f>
        <v>107.19589999999999</v>
      </c>
      <c r="H8" s="278">
        <v>79.802899999999994</v>
      </c>
      <c r="I8" s="278">
        <v>5</v>
      </c>
      <c r="J8" s="278">
        <v>5</v>
      </c>
      <c r="K8" s="278"/>
      <c r="L8" s="278"/>
      <c r="M8" s="278">
        <v>3.4</v>
      </c>
      <c r="N8" s="278"/>
      <c r="O8" s="278"/>
      <c r="P8" s="278">
        <v>10</v>
      </c>
      <c r="Q8" s="278">
        <v>3.9929999999999999</v>
      </c>
      <c r="R8" s="278"/>
      <c r="S8" s="278"/>
      <c r="T8" s="278"/>
    </row>
    <row r="9" spans="1:20" ht="22.95" customHeight="1">
      <c r="A9" s="277" t="s">
        <v>399</v>
      </c>
      <c r="B9" s="277"/>
      <c r="C9" s="277"/>
      <c r="D9" s="279" t="s">
        <v>399</v>
      </c>
      <c r="E9" s="279" t="s">
        <v>400</v>
      </c>
      <c r="F9" s="278">
        <v>103.2029</v>
      </c>
      <c r="G9" s="278">
        <v>103.2029</v>
      </c>
      <c r="H9" s="278">
        <v>79.802899999999994</v>
      </c>
      <c r="I9" s="278">
        <v>5</v>
      </c>
      <c r="J9" s="278">
        <v>5</v>
      </c>
      <c r="K9" s="278"/>
      <c r="L9" s="278"/>
      <c r="M9" s="278">
        <v>3.4</v>
      </c>
      <c r="N9" s="278"/>
      <c r="O9" s="278"/>
      <c r="P9" s="278">
        <v>10</v>
      </c>
      <c r="Q9" s="278"/>
      <c r="R9" s="278"/>
      <c r="S9" s="278"/>
      <c r="T9" s="278"/>
    </row>
    <row r="10" spans="1:20" ht="22.95" customHeight="1">
      <c r="A10" s="277" t="s">
        <v>399</v>
      </c>
      <c r="B10" s="277" t="s">
        <v>401</v>
      </c>
      <c r="C10" s="277"/>
      <c r="D10" s="279" t="s">
        <v>402</v>
      </c>
      <c r="E10" s="279" t="s">
        <v>403</v>
      </c>
      <c r="F10" s="278">
        <v>103.2029</v>
      </c>
      <c r="G10" s="278">
        <v>103.2029</v>
      </c>
      <c r="H10" s="278">
        <v>79.802899999999994</v>
      </c>
      <c r="I10" s="278">
        <v>5</v>
      </c>
      <c r="J10" s="278">
        <v>5</v>
      </c>
      <c r="K10" s="278"/>
      <c r="L10" s="278"/>
      <c r="M10" s="278">
        <v>3.4</v>
      </c>
      <c r="N10" s="278"/>
      <c r="O10" s="278"/>
      <c r="P10" s="278">
        <v>10</v>
      </c>
      <c r="Q10" s="278"/>
      <c r="R10" s="278"/>
      <c r="S10" s="278"/>
      <c r="T10" s="278"/>
    </row>
    <row r="11" spans="1:20" ht="22.95" customHeight="1">
      <c r="A11" s="281" t="s">
        <v>399</v>
      </c>
      <c r="B11" s="281" t="s">
        <v>401</v>
      </c>
      <c r="C11" s="281" t="s">
        <v>396</v>
      </c>
      <c r="D11" s="282" t="s">
        <v>404</v>
      </c>
      <c r="E11" s="275" t="s">
        <v>405</v>
      </c>
      <c r="F11" s="274">
        <v>103.2029</v>
      </c>
      <c r="G11" s="276">
        <v>103.2029</v>
      </c>
      <c r="H11" s="276">
        <v>79.802899999999994</v>
      </c>
      <c r="I11" s="276">
        <v>5</v>
      </c>
      <c r="J11" s="276">
        <v>5</v>
      </c>
      <c r="K11" s="276"/>
      <c r="L11" s="276"/>
      <c r="M11" s="276">
        <v>3.4</v>
      </c>
      <c r="N11" s="276"/>
      <c r="O11" s="276"/>
      <c r="P11" s="276">
        <v>10</v>
      </c>
      <c r="Q11" s="276"/>
      <c r="R11" s="276"/>
      <c r="S11" s="276"/>
      <c r="T11" s="276"/>
    </row>
    <row r="12" spans="1:20" ht="22.95" customHeight="1">
      <c r="A12" s="337" t="s">
        <v>376</v>
      </c>
      <c r="B12" s="337"/>
      <c r="C12" s="337"/>
      <c r="D12" s="336" t="s">
        <v>417</v>
      </c>
      <c r="E12" s="335" t="s">
        <v>418</v>
      </c>
      <c r="F12" s="287">
        <v>3.9929999999999999</v>
      </c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87">
        <v>3.9929999999999999</v>
      </c>
      <c r="R12" s="295"/>
      <c r="S12" s="295"/>
      <c r="T12" s="295"/>
    </row>
    <row r="13" spans="1:20" ht="22.95" customHeight="1">
      <c r="A13" s="337" t="s">
        <v>376</v>
      </c>
      <c r="B13" s="340" t="s">
        <v>386</v>
      </c>
      <c r="C13" s="337"/>
      <c r="D13" s="336" t="s">
        <v>425</v>
      </c>
      <c r="E13" s="335" t="s">
        <v>390</v>
      </c>
      <c r="F13" s="287">
        <v>3.9929999999999999</v>
      </c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87">
        <v>3.9929999999999999</v>
      </c>
      <c r="R13" s="295"/>
      <c r="S13" s="295"/>
      <c r="T13" s="295"/>
    </row>
    <row r="14" spans="1:20" ht="22.95" customHeight="1">
      <c r="A14" s="339" t="s">
        <v>376</v>
      </c>
      <c r="B14" s="339" t="s">
        <v>386</v>
      </c>
      <c r="C14" s="339" t="s">
        <v>386</v>
      </c>
      <c r="D14" s="338" t="s">
        <v>426</v>
      </c>
      <c r="E14" s="341" t="s">
        <v>427</v>
      </c>
      <c r="F14" s="342">
        <v>3.9929999999999999</v>
      </c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345">
        <v>3.9929999999999999</v>
      </c>
      <c r="R14" s="295"/>
      <c r="S14" s="295"/>
      <c r="T14" s="295"/>
    </row>
    <row r="15" spans="1:20" ht="22.8" customHeight="1">
      <c r="A15" s="273"/>
      <c r="B15" s="273"/>
      <c r="C15" s="273"/>
      <c r="D15" s="280" t="s">
        <v>625</v>
      </c>
      <c r="E15" s="280" t="s">
        <v>626</v>
      </c>
      <c r="F15" s="278">
        <f>F16+F19</f>
        <v>22.619299999999999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>
        <f>R16+R19</f>
        <v>22.619299999999999</v>
      </c>
      <c r="S15" s="278">
        <f>S16+S19</f>
        <v>22.619299999999999</v>
      </c>
      <c r="T15" s="278"/>
    </row>
    <row r="16" spans="1:20" ht="22.8" customHeight="1">
      <c r="A16" s="277" t="s">
        <v>399</v>
      </c>
      <c r="B16" s="277"/>
      <c r="C16" s="277"/>
      <c r="D16" s="279" t="s">
        <v>399</v>
      </c>
      <c r="E16" s="279" t="s">
        <v>400</v>
      </c>
      <c r="F16" s="278">
        <v>21.520399999999999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>
        <v>21.520399999999999</v>
      </c>
      <c r="S16" s="278">
        <v>21.520399999999999</v>
      </c>
      <c r="T16" s="278"/>
    </row>
    <row r="17" spans="1:20" ht="22.8" customHeight="1">
      <c r="A17" s="277" t="s">
        <v>399</v>
      </c>
      <c r="B17" s="277" t="s">
        <v>401</v>
      </c>
      <c r="C17" s="277"/>
      <c r="D17" s="279" t="s">
        <v>402</v>
      </c>
      <c r="E17" s="279" t="s">
        <v>403</v>
      </c>
      <c r="F17" s="278">
        <v>21.520399999999999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>
        <v>21.520399999999999</v>
      </c>
      <c r="S17" s="278">
        <v>21.520399999999999</v>
      </c>
      <c r="T17" s="278"/>
    </row>
    <row r="18" spans="1:20" ht="22.8" customHeight="1">
      <c r="A18" s="281" t="s">
        <v>399</v>
      </c>
      <c r="B18" s="281" t="s">
        <v>401</v>
      </c>
      <c r="C18" s="281" t="s">
        <v>383</v>
      </c>
      <c r="D18" s="282" t="s">
        <v>641</v>
      </c>
      <c r="E18" s="275" t="s">
        <v>642</v>
      </c>
      <c r="F18" s="274">
        <v>21.520399999999999</v>
      </c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>
        <v>21.520399999999999</v>
      </c>
      <c r="S18" s="276">
        <v>21.520399999999999</v>
      </c>
      <c r="T18" s="276"/>
    </row>
    <row r="19" spans="1:20" ht="22.8" customHeight="1">
      <c r="A19" s="328" t="s">
        <v>376</v>
      </c>
      <c r="B19" s="328"/>
      <c r="C19" s="328"/>
      <c r="D19" s="327" t="s">
        <v>417</v>
      </c>
      <c r="E19" s="343" t="s">
        <v>418</v>
      </c>
      <c r="F19" s="287">
        <v>1.0989</v>
      </c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87">
        <f>S19</f>
        <v>1.0989</v>
      </c>
      <c r="S19" s="287">
        <v>1.0989</v>
      </c>
      <c r="T19" s="295"/>
    </row>
    <row r="20" spans="1:20" ht="22.8" customHeight="1">
      <c r="A20" s="328" t="s">
        <v>376</v>
      </c>
      <c r="B20" s="331" t="s">
        <v>386</v>
      </c>
      <c r="C20" s="328"/>
      <c r="D20" s="327" t="s">
        <v>425</v>
      </c>
      <c r="E20" s="343" t="s">
        <v>390</v>
      </c>
      <c r="F20" s="287">
        <v>1.0989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87">
        <f>S20</f>
        <v>1.0989</v>
      </c>
      <c r="S20" s="287">
        <v>1.0989</v>
      </c>
      <c r="T20" s="295"/>
    </row>
    <row r="21" spans="1:20" ht="22.8" customHeight="1">
      <c r="A21" s="330" t="s">
        <v>376</v>
      </c>
      <c r="B21" s="330" t="s">
        <v>386</v>
      </c>
      <c r="C21" s="330" t="s">
        <v>386</v>
      </c>
      <c r="D21" s="329" t="s">
        <v>426</v>
      </c>
      <c r="E21" s="344" t="s">
        <v>427</v>
      </c>
      <c r="F21" s="295">
        <v>1.0989</v>
      </c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87">
        <f>S21</f>
        <v>1.0989</v>
      </c>
      <c r="S21" s="295">
        <v>1.0989</v>
      </c>
      <c r="T21" s="295"/>
    </row>
    <row r="22" spans="1:20" ht="22.8" customHeight="1">
      <c r="A22" s="273"/>
      <c r="B22" s="273"/>
      <c r="C22" s="273"/>
      <c r="D22" s="280" t="s">
        <v>629</v>
      </c>
      <c r="E22" s="280" t="s">
        <v>630</v>
      </c>
      <c r="F22" s="278">
        <v>25.26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>
        <v>25.26</v>
      </c>
      <c r="S22" s="278">
        <v>25.26</v>
      </c>
      <c r="T22" s="278"/>
    </row>
    <row r="23" spans="1:20" ht="22.8" customHeight="1">
      <c r="A23" s="277" t="s">
        <v>399</v>
      </c>
      <c r="B23" s="277"/>
      <c r="C23" s="277"/>
      <c r="D23" s="279" t="s">
        <v>399</v>
      </c>
      <c r="E23" s="279" t="s">
        <v>400</v>
      </c>
      <c r="F23" s="278">
        <v>25.26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>
        <v>25.26</v>
      </c>
      <c r="S23" s="278">
        <v>25.26</v>
      </c>
      <c r="T23" s="278"/>
    </row>
    <row r="24" spans="1:20" ht="22.8" customHeight="1">
      <c r="A24" s="277" t="s">
        <v>399</v>
      </c>
      <c r="B24" s="277" t="s">
        <v>401</v>
      </c>
      <c r="C24" s="277"/>
      <c r="D24" s="279" t="s">
        <v>402</v>
      </c>
      <c r="E24" s="279" t="s">
        <v>403</v>
      </c>
      <c r="F24" s="278">
        <v>25.26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>
        <v>25.26</v>
      </c>
      <c r="S24" s="278">
        <v>25.26</v>
      </c>
      <c r="T24" s="278"/>
    </row>
    <row r="25" spans="1:20" ht="22.8" customHeight="1">
      <c r="A25" s="281" t="s">
        <v>399</v>
      </c>
      <c r="B25" s="281" t="s">
        <v>401</v>
      </c>
      <c r="C25" s="281" t="s">
        <v>386</v>
      </c>
      <c r="D25" s="282" t="s">
        <v>643</v>
      </c>
      <c r="E25" s="275" t="s">
        <v>644</v>
      </c>
      <c r="F25" s="274">
        <v>25.26</v>
      </c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>
        <v>25.26</v>
      </c>
      <c r="S25" s="276">
        <v>25.26</v>
      </c>
      <c r="T25" s="276"/>
    </row>
    <row r="26" spans="1:20" ht="22.8" customHeight="1">
      <c r="A26" s="273"/>
      <c r="B26" s="273"/>
      <c r="C26" s="273"/>
      <c r="D26" s="280" t="s">
        <v>633</v>
      </c>
      <c r="E26" s="280" t="s">
        <v>634</v>
      </c>
      <c r="F26" s="278">
        <f>F27+F30</f>
        <v>65.061399999999992</v>
      </c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>
        <f>R27+R30</f>
        <v>65.061399999999992</v>
      </c>
      <c r="S26" s="278">
        <f>S27+S30</f>
        <v>65.061399999999992</v>
      </c>
      <c r="T26" s="278"/>
    </row>
    <row r="27" spans="1:20" ht="22.8" customHeight="1">
      <c r="A27" s="277" t="s">
        <v>399</v>
      </c>
      <c r="B27" s="277"/>
      <c r="C27" s="277"/>
      <c r="D27" s="279" t="s">
        <v>399</v>
      </c>
      <c r="E27" s="279" t="s">
        <v>400</v>
      </c>
      <c r="F27" s="278">
        <v>62.727499999999999</v>
      </c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>
        <v>62.727499999999999</v>
      </c>
      <c r="S27" s="278">
        <v>62.727499999999999</v>
      </c>
      <c r="T27" s="278"/>
    </row>
    <row r="28" spans="1:20" ht="22.8" customHeight="1">
      <c r="A28" s="277" t="s">
        <v>399</v>
      </c>
      <c r="B28" s="277" t="s">
        <v>401</v>
      </c>
      <c r="C28" s="277"/>
      <c r="D28" s="279" t="s">
        <v>402</v>
      </c>
      <c r="E28" s="279" t="s">
        <v>403</v>
      </c>
      <c r="F28" s="278">
        <v>62.727499999999999</v>
      </c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>
        <v>62.727499999999999</v>
      </c>
      <c r="S28" s="278">
        <v>62.727499999999999</v>
      </c>
      <c r="T28" s="278"/>
    </row>
    <row r="29" spans="1:20" ht="22.8" customHeight="1">
      <c r="A29" s="281" t="s">
        <v>399</v>
      </c>
      <c r="B29" s="281" t="s">
        <v>401</v>
      </c>
      <c r="C29" s="281" t="s">
        <v>645</v>
      </c>
      <c r="D29" s="282" t="s">
        <v>646</v>
      </c>
      <c r="E29" s="275" t="s">
        <v>647</v>
      </c>
      <c r="F29" s="274">
        <v>62.727499999999999</v>
      </c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>
        <v>62.727499999999999</v>
      </c>
      <c r="S29" s="276">
        <v>62.727499999999999</v>
      </c>
      <c r="T29" s="276"/>
    </row>
    <row r="30" spans="1:20" ht="22.8" customHeight="1">
      <c r="A30" s="328" t="s">
        <v>376</v>
      </c>
      <c r="B30" s="328"/>
      <c r="C30" s="328"/>
      <c r="D30" s="327" t="s">
        <v>417</v>
      </c>
      <c r="E30" s="343" t="s">
        <v>418</v>
      </c>
      <c r="F30" s="287">
        <v>2.3338999999999999</v>
      </c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87">
        <f>S30</f>
        <v>2.3338999999999999</v>
      </c>
      <c r="S30" s="287">
        <v>2.3338999999999999</v>
      </c>
      <c r="T30" s="295"/>
    </row>
    <row r="31" spans="1:20" ht="22.8" customHeight="1">
      <c r="A31" s="328" t="s">
        <v>376</v>
      </c>
      <c r="B31" s="331" t="s">
        <v>386</v>
      </c>
      <c r="C31" s="328"/>
      <c r="D31" s="327" t="s">
        <v>425</v>
      </c>
      <c r="E31" s="343" t="s">
        <v>390</v>
      </c>
      <c r="F31" s="287">
        <v>2.3338999999999999</v>
      </c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87">
        <f>S31</f>
        <v>2.3338999999999999</v>
      </c>
      <c r="S31" s="287">
        <v>2.3338999999999999</v>
      </c>
      <c r="T31" s="295"/>
    </row>
    <row r="32" spans="1:20" ht="22.8" customHeight="1">
      <c r="A32" s="330" t="s">
        <v>376</v>
      </c>
      <c r="B32" s="330" t="s">
        <v>386</v>
      </c>
      <c r="C32" s="330" t="s">
        <v>386</v>
      </c>
      <c r="D32" s="329" t="s">
        <v>426</v>
      </c>
      <c r="E32" s="344" t="s">
        <v>427</v>
      </c>
      <c r="F32" s="295">
        <v>2.3338999999999999</v>
      </c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>
        <f>S32</f>
        <v>2.3338999999999999</v>
      </c>
      <c r="S32" s="295">
        <v>2.3338999999999999</v>
      </c>
      <c r="T32" s="295"/>
    </row>
    <row r="33" spans="1:20" ht="22.8" customHeight="1">
      <c r="A33" s="273"/>
      <c r="B33" s="273"/>
      <c r="C33" s="273"/>
      <c r="D33" s="280" t="s">
        <v>635</v>
      </c>
      <c r="E33" s="280" t="s">
        <v>636</v>
      </c>
      <c r="F33" s="278">
        <f>F34+F37</f>
        <v>56.066399999999994</v>
      </c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>
        <f>R34+R37</f>
        <v>56.066399999999994</v>
      </c>
      <c r="S33" s="278">
        <f>S34+S37</f>
        <v>56.066399999999994</v>
      </c>
      <c r="T33" s="278"/>
    </row>
    <row r="34" spans="1:20" ht="22.8" customHeight="1">
      <c r="A34" s="277" t="s">
        <v>399</v>
      </c>
      <c r="B34" s="277"/>
      <c r="C34" s="277"/>
      <c r="D34" s="279" t="s">
        <v>399</v>
      </c>
      <c r="E34" s="279" t="s">
        <v>400</v>
      </c>
      <c r="F34" s="278">
        <v>53.16</v>
      </c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>
        <v>53.16</v>
      </c>
      <c r="S34" s="278">
        <v>53.16</v>
      </c>
      <c r="T34" s="278"/>
    </row>
    <row r="35" spans="1:20" ht="22.8" customHeight="1">
      <c r="A35" s="277" t="s">
        <v>399</v>
      </c>
      <c r="B35" s="277" t="s">
        <v>401</v>
      </c>
      <c r="C35" s="277"/>
      <c r="D35" s="279" t="s">
        <v>402</v>
      </c>
      <c r="E35" s="279" t="s">
        <v>403</v>
      </c>
      <c r="F35" s="278">
        <v>53.16</v>
      </c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>
        <v>53.16</v>
      </c>
      <c r="S35" s="278">
        <v>53.16</v>
      </c>
      <c r="T35" s="278"/>
    </row>
    <row r="36" spans="1:20" ht="22.8" customHeight="1">
      <c r="A36" s="281" t="s">
        <v>399</v>
      </c>
      <c r="B36" s="281" t="s">
        <v>401</v>
      </c>
      <c r="C36" s="281" t="s">
        <v>386</v>
      </c>
      <c r="D36" s="282" t="s">
        <v>643</v>
      </c>
      <c r="E36" s="275" t="s">
        <v>644</v>
      </c>
      <c r="F36" s="274">
        <v>53.16</v>
      </c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>
        <v>53.16</v>
      </c>
      <c r="S36" s="276">
        <v>53.16</v>
      </c>
      <c r="T36" s="276"/>
    </row>
    <row r="37" spans="1:20" ht="22.8" customHeight="1">
      <c r="A37" s="328" t="s">
        <v>376</v>
      </c>
      <c r="B37" s="328"/>
      <c r="C37" s="328"/>
      <c r="D37" s="327" t="s">
        <v>417</v>
      </c>
      <c r="E37" s="343" t="s">
        <v>418</v>
      </c>
      <c r="F37" s="287">
        <v>2.9064000000000001</v>
      </c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87">
        <v>2.9064000000000001</v>
      </c>
      <c r="S37" s="287">
        <v>2.9064000000000001</v>
      </c>
      <c r="T37" s="295"/>
    </row>
    <row r="38" spans="1:20" ht="22.8" customHeight="1">
      <c r="A38" s="328" t="s">
        <v>376</v>
      </c>
      <c r="B38" s="331" t="s">
        <v>386</v>
      </c>
      <c r="C38" s="328"/>
      <c r="D38" s="327" t="s">
        <v>425</v>
      </c>
      <c r="E38" s="343" t="s">
        <v>390</v>
      </c>
      <c r="F38" s="287">
        <v>2.9064000000000001</v>
      </c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87">
        <v>2.9064000000000001</v>
      </c>
      <c r="S38" s="287">
        <v>2.9064000000000001</v>
      </c>
      <c r="T38" s="295"/>
    </row>
    <row r="39" spans="1:20" ht="22.8" customHeight="1">
      <c r="A39" s="330" t="s">
        <v>376</v>
      </c>
      <c r="B39" s="330" t="s">
        <v>386</v>
      </c>
      <c r="C39" s="330" t="s">
        <v>386</v>
      </c>
      <c r="D39" s="329" t="s">
        <v>426</v>
      </c>
      <c r="E39" s="344" t="s">
        <v>427</v>
      </c>
      <c r="F39" s="295">
        <v>2.9064000000000001</v>
      </c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>
        <v>2.9064000000000001</v>
      </c>
      <c r="S39" s="295">
        <v>2.9064000000000001</v>
      </c>
      <c r="T39" s="295"/>
    </row>
    <row r="40" spans="1:20" ht="22.8" customHeight="1">
      <c r="A40" s="273"/>
      <c r="B40" s="273"/>
      <c r="C40" s="273"/>
      <c r="D40" s="280" t="s">
        <v>637</v>
      </c>
      <c r="E40" s="280" t="s">
        <v>638</v>
      </c>
      <c r="F40" s="278">
        <f>F41+F44</f>
        <v>72.525800000000004</v>
      </c>
      <c r="G40" s="278">
        <f>H40+I40+M40+P40+Q40</f>
        <v>72.525800000000004</v>
      </c>
      <c r="H40" s="278">
        <v>47.163400000000003</v>
      </c>
      <c r="I40" s="278">
        <v>2</v>
      </c>
      <c r="J40" s="278"/>
      <c r="K40" s="278"/>
      <c r="L40" s="278"/>
      <c r="M40" s="278">
        <v>1.5</v>
      </c>
      <c r="N40" s="278"/>
      <c r="O40" s="278"/>
      <c r="P40" s="278">
        <v>3.8</v>
      </c>
      <c r="Q40" s="278">
        <f>Q41+Q44</f>
        <v>18.0624</v>
      </c>
      <c r="R40" s="278"/>
      <c r="S40" s="278"/>
      <c r="T40" s="278"/>
    </row>
    <row r="41" spans="1:20" ht="22.8" customHeight="1">
      <c r="A41" s="277" t="s">
        <v>399</v>
      </c>
      <c r="B41" s="277"/>
      <c r="C41" s="277"/>
      <c r="D41" s="279" t="s">
        <v>399</v>
      </c>
      <c r="E41" s="279" t="s">
        <v>400</v>
      </c>
      <c r="F41" s="278">
        <v>66.343400000000003</v>
      </c>
      <c r="G41" s="278">
        <v>66.343400000000003</v>
      </c>
      <c r="H41" s="278">
        <v>47.163400000000003</v>
      </c>
      <c r="I41" s="278">
        <v>2</v>
      </c>
      <c r="J41" s="278"/>
      <c r="K41" s="278"/>
      <c r="L41" s="278"/>
      <c r="M41" s="278">
        <v>1.5</v>
      </c>
      <c r="N41" s="278"/>
      <c r="O41" s="278"/>
      <c r="P41" s="278">
        <v>3.8</v>
      </c>
      <c r="Q41" s="278">
        <v>11.88</v>
      </c>
      <c r="R41" s="278"/>
      <c r="S41" s="278"/>
      <c r="T41" s="278"/>
    </row>
    <row r="42" spans="1:20" ht="22.8" customHeight="1">
      <c r="A42" s="277" t="s">
        <v>399</v>
      </c>
      <c r="B42" s="277" t="s">
        <v>401</v>
      </c>
      <c r="C42" s="277"/>
      <c r="D42" s="279" t="s">
        <v>402</v>
      </c>
      <c r="E42" s="279" t="s">
        <v>403</v>
      </c>
      <c r="F42" s="278">
        <v>66.343400000000003</v>
      </c>
      <c r="G42" s="278">
        <v>66.343400000000003</v>
      </c>
      <c r="H42" s="278">
        <v>47.163400000000003</v>
      </c>
      <c r="I42" s="278">
        <v>2</v>
      </c>
      <c r="J42" s="278"/>
      <c r="K42" s="278"/>
      <c r="L42" s="278"/>
      <c r="M42" s="278">
        <v>1.5</v>
      </c>
      <c r="N42" s="278"/>
      <c r="O42" s="278"/>
      <c r="P42" s="278">
        <v>3.8</v>
      </c>
      <c r="Q42" s="278">
        <v>11.88</v>
      </c>
      <c r="R42" s="278"/>
      <c r="S42" s="278"/>
      <c r="T42" s="278"/>
    </row>
    <row r="43" spans="1:20" ht="22.8" customHeight="1">
      <c r="A43" s="281" t="s">
        <v>399</v>
      </c>
      <c r="B43" s="281" t="s">
        <v>401</v>
      </c>
      <c r="C43" s="281" t="s">
        <v>648</v>
      </c>
      <c r="D43" s="282" t="s">
        <v>649</v>
      </c>
      <c r="E43" s="275" t="s">
        <v>650</v>
      </c>
      <c r="F43" s="274">
        <v>66.343400000000003</v>
      </c>
      <c r="G43" s="276">
        <v>66.343400000000003</v>
      </c>
      <c r="H43" s="276">
        <v>47.163400000000003</v>
      </c>
      <c r="I43" s="276">
        <v>2</v>
      </c>
      <c r="J43" s="276"/>
      <c r="K43" s="276"/>
      <c r="L43" s="276"/>
      <c r="M43" s="276">
        <v>1.5</v>
      </c>
      <c r="N43" s="276"/>
      <c r="O43" s="276"/>
      <c r="P43" s="276">
        <v>3.8</v>
      </c>
      <c r="Q43" s="276">
        <v>11.88</v>
      </c>
      <c r="R43" s="325"/>
      <c r="S43" s="325"/>
      <c r="T43" s="325"/>
    </row>
    <row r="44" spans="1:20" ht="21.6" customHeight="1">
      <c r="A44" s="328" t="s">
        <v>376</v>
      </c>
      <c r="B44" s="328"/>
      <c r="C44" s="328"/>
      <c r="D44" s="327" t="s">
        <v>417</v>
      </c>
      <c r="E44" s="327" t="s">
        <v>418</v>
      </c>
      <c r="F44" s="333">
        <v>6.1824000000000003</v>
      </c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>
        <v>6.1824000000000003</v>
      </c>
      <c r="R44" s="324"/>
      <c r="S44" s="324"/>
      <c r="T44" s="324"/>
    </row>
    <row r="45" spans="1:20" ht="21.6" customHeight="1">
      <c r="A45" s="328" t="s">
        <v>376</v>
      </c>
      <c r="B45" s="331" t="s">
        <v>386</v>
      </c>
      <c r="C45" s="328"/>
      <c r="D45" s="327" t="s">
        <v>425</v>
      </c>
      <c r="E45" s="327" t="s">
        <v>390</v>
      </c>
      <c r="F45" s="332">
        <v>6.1824000000000003</v>
      </c>
      <c r="G45" s="334"/>
      <c r="H45" s="334"/>
      <c r="I45" s="334"/>
      <c r="J45" s="334"/>
      <c r="K45" s="334"/>
      <c r="L45" s="334"/>
      <c r="M45" s="334"/>
      <c r="N45" s="334"/>
      <c r="O45" s="334"/>
      <c r="P45" s="332"/>
      <c r="Q45" s="332">
        <v>6.1824000000000003</v>
      </c>
      <c r="R45" s="324"/>
      <c r="S45" s="324"/>
      <c r="T45" s="324"/>
    </row>
    <row r="46" spans="1:20" ht="21.6" customHeight="1">
      <c r="A46" s="330" t="s">
        <v>376</v>
      </c>
      <c r="B46" s="330" t="s">
        <v>386</v>
      </c>
      <c r="C46" s="330" t="s">
        <v>386</v>
      </c>
      <c r="D46" s="329" t="s">
        <v>426</v>
      </c>
      <c r="E46" s="326" t="s">
        <v>427</v>
      </c>
      <c r="F46" s="332">
        <v>6.1824000000000003</v>
      </c>
      <c r="G46" s="334"/>
      <c r="H46" s="334"/>
      <c r="I46" s="334"/>
      <c r="J46" s="334"/>
      <c r="K46" s="334"/>
      <c r="L46" s="334"/>
      <c r="M46" s="334"/>
      <c r="N46" s="334"/>
      <c r="O46" s="334"/>
      <c r="P46" s="332"/>
      <c r="Q46" s="332">
        <v>6.1824000000000003</v>
      </c>
      <c r="R46" s="324"/>
      <c r="S46" s="324"/>
      <c r="T46" s="32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46"/>
  <sheetViews>
    <sheetView workbookViewId="0">
      <selection activeCell="F7" sqref="F7"/>
    </sheetView>
  </sheetViews>
  <sheetFormatPr defaultColWidth="10" defaultRowHeight="14.4"/>
  <cols>
    <col min="1" max="1" width="5.21875" customWidth="1"/>
    <col min="2" max="2" width="5.6640625" customWidth="1"/>
    <col min="3" max="3" width="5.88671875" customWidth="1"/>
    <col min="4" max="4" width="10.109375" customWidth="1"/>
    <col min="5" max="5" width="18.109375" customWidth="1"/>
    <col min="6" max="6" width="10.77734375" customWidth="1"/>
    <col min="7" max="16" width="7.109375" customWidth="1"/>
    <col min="17" max="25" width="7.109375" hidden="1" customWidth="1"/>
    <col min="26" max="33" width="7.109375" customWidth="1"/>
    <col min="34" max="34" width="9.77734375" customWidth="1"/>
  </cols>
  <sheetData>
    <row r="1" spans="1:33" ht="13.95" customHeight="1">
      <c r="A1" s="8"/>
      <c r="F1" s="8"/>
      <c r="AF1" s="364" t="s">
        <v>262</v>
      </c>
      <c r="AG1" s="364"/>
    </row>
    <row r="2" spans="1:33" ht="43.95" customHeight="1">
      <c r="A2" s="365" t="s">
        <v>18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</row>
    <row r="3" spans="1:33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2" t="s">
        <v>31</v>
      </c>
      <c r="AG3" s="362"/>
    </row>
    <row r="4" spans="1:33" ht="24.9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263</v>
      </c>
      <c r="G4" s="363" t="s">
        <v>264</v>
      </c>
      <c r="H4" s="363" t="s">
        <v>265</v>
      </c>
      <c r="I4" s="363" t="s">
        <v>266</v>
      </c>
      <c r="J4" s="363" t="s">
        <v>267</v>
      </c>
      <c r="K4" s="363" t="s">
        <v>268</v>
      </c>
      <c r="L4" s="363" t="s">
        <v>269</v>
      </c>
      <c r="M4" s="363" t="s">
        <v>270</v>
      </c>
      <c r="N4" s="363" t="s">
        <v>271</v>
      </c>
      <c r="O4" s="363" t="s">
        <v>272</v>
      </c>
      <c r="P4" s="363" t="s">
        <v>273</v>
      </c>
      <c r="Q4" s="363" t="s">
        <v>257</v>
      </c>
      <c r="R4" s="363" t="s">
        <v>259</v>
      </c>
      <c r="S4" s="363" t="s">
        <v>274</v>
      </c>
      <c r="T4" s="363" t="s">
        <v>252</v>
      </c>
      <c r="U4" s="363" t="s">
        <v>253</v>
      </c>
      <c r="V4" s="363" t="s">
        <v>256</v>
      </c>
      <c r="W4" s="363" t="s">
        <v>275</v>
      </c>
      <c r="X4" s="363" t="s">
        <v>276</v>
      </c>
      <c r="Y4" s="363" t="s">
        <v>277</v>
      </c>
      <c r="Z4" s="363" t="s">
        <v>278</v>
      </c>
      <c r="AA4" s="363" t="s">
        <v>255</v>
      </c>
      <c r="AB4" s="363" t="s">
        <v>279</v>
      </c>
      <c r="AC4" s="363" t="s">
        <v>280</v>
      </c>
      <c r="AD4" s="363" t="s">
        <v>258</v>
      </c>
      <c r="AE4" s="363" t="s">
        <v>281</v>
      </c>
      <c r="AF4" s="363" t="s">
        <v>282</v>
      </c>
      <c r="AG4" s="363" t="s">
        <v>260</v>
      </c>
    </row>
    <row r="5" spans="1:33" ht="21.6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</row>
    <row r="6" spans="1:33" ht="22.95" customHeight="1">
      <c r="A6" s="286"/>
      <c r="B6" s="289"/>
      <c r="C6" s="289"/>
      <c r="D6" s="284"/>
      <c r="E6" s="284" t="s">
        <v>135</v>
      </c>
      <c r="F6" s="287">
        <f>F8+F15+F22+F26+F33+F40</f>
        <v>348.72879999999998</v>
      </c>
      <c r="G6" s="287">
        <v>30.42</v>
      </c>
      <c r="H6" s="287">
        <v>14.39</v>
      </c>
      <c r="I6" s="287"/>
      <c r="J6" s="287"/>
      <c r="K6" s="287">
        <v>5.46</v>
      </c>
      <c r="L6" s="287">
        <v>16.89</v>
      </c>
      <c r="M6" s="287">
        <v>6.15</v>
      </c>
      <c r="N6" s="287"/>
      <c r="O6" s="287"/>
      <c r="P6" s="287">
        <v>25.4</v>
      </c>
      <c r="Q6" s="287"/>
      <c r="R6" s="287">
        <v>22.45</v>
      </c>
      <c r="S6" s="287">
        <v>10</v>
      </c>
      <c r="T6" s="287">
        <v>7.6</v>
      </c>
      <c r="U6" s="287">
        <v>8</v>
      </c>
      <c r="V6" s="287">
        <v>6.1</v>
      </c>
      <c r="W6" s="287"/>
      <c r="X6" s="287"/>
      <c r="Y6" s="287"/>
      <c r="Z6" s="287">
        <v>5</v>
      </c>
      <c r="AA6" s="287"/>
      <c r="AB6" s="287">
        <v>8.0221999999999998</v>
      </c>
      <c r="AC6" s="287"/>
      <c r="AD6" s="287"/>
      <c r="AE6" s="287">
        <v>130.27199999999999</v>
      </c>
      <c r="AF6" s="287"/>
      <c r="AG6" s="287">
        <f>AG8+AG15+AG26+AG33+AG40</f>
        <v>52.571600000000004</v>
      </c>
    </row>
    <row r="7" spans="1:33" ht="22.95" customHeight="1">
      <c r="A7" s="283"/>
      <c r="B7" s="283"/>
      <c r="C7" s="283"/>
      <c r="D7" s="288" t="s">
        <v>371</v>
      </c>
      <c r="E7" s="288" t="s">
        <v>372</v>
      </c>
      <c r="F7" s="287">
        <f>SUM(G7:AG7)</f>
        <v>348.72579999999999</v>
      </c>
      <c r="G7" s="287">
        <v>30.42</v>
      </c>
      <c r="H7" s="287">
        <v>14.39</v>
      </c>
      <c r="I7" s="287"/>
      <c r="J7" s="287"/>
      <c r="K7" s="287">
        <v>5.46</v>
      </c>
      <c r="L7" s="287">
        <v>16.89</v>
      </c>
      <c r="M7" s="287">
        <v>6.15</v>
      </c>
      <c r="N7" s="287"/>
      <c r="O7" s="287"/>
      <c r="P7" s="287">
        <v>25.4</v>
      </c>
      <c r="Q7" s="287"/>
      <c r="R7" s="287">
        <v>22.45</v>
      </c>
      <c r="S7" s="287">
        <v>10</v>
      </c>
      <c r="T7" s="287">
        <v>7.6</v>
      </c>
      <c r="U7" s="287">
        <v>8</v>
      </c>
      <c r="V7" s="287">
        <v>6.1</v>
      </c>
      <c r="W7" s="287"/>
      <c r="X7" s="287"/>
      <c r="Y7" s="287"/>
      <c r="Z7" s="287">
        <v>5</v>
      </c>
      <c r="AA7" s="287"/>
      <c r="AB7" s="287">
        <v>8.0221999999999998</v>
      </c>
      <c r="AC7" s="287"/>
      <c r="AD7" s="287"/>
      <c r="AE7" s="287">
        <v>130.27199999999999</v>
      </c>
      <c r="AF7" s="287"/>
      <c r="AG7" s="287">
        <f>AG8+AG15+AG26+AG33+AG40</f>
        <v>52.571600000000004</v>
      </c>
    </row>
    <row r="8" spans="1:33" ht="22.95" customHeight="1">
      <c r="A8" s="283"/>
      <c r="B8" s="283"/>
      <c r="C8" s="283"/>
      <c r="D8" s="290" t="s">
        <v>373</v>
      </c>
      <c r="E8" s="290" t="s">
        <v>374</v>
      </c>
      <c r="F8" s="287">
        <f>F9+F12</f>
        <v>107.19589999999999</v>
      </c>
      <c r="G8" s="287">
        <v>5</v>
      </c>
      <c r="H8" s="287">
        <v>4</v>
      </c>
      <c r="I8" s="287"/>
      <c r="J8" s="287"/>
      <c r="K8" s="287">
        <v>2</v>
      </c>
      <c r="L8" s="287">
        <v>5</v>
      </c>
      <c r="M8" s="287">
        <v>3</v>
      </c>
      <c r="N8" s="287"/>
      <c r="O8" s="287"/>
      <c r="P8" s="287">
        <v>10</v>
      </c>
      <c r="Q8" s="287"/>
      <c r="R8" s="287">
        <v>10</v>
      </c>
      <c r="S8" s="287">
        <v>10</v>
      </c>
      <c r="T8" s="287">
        <v>5</v>
      </c>
      <c r="U8" s="287">
        <v>5</v>
      </c>
      <c r="V8" s="287">
        <v>3.4</v>
      </c>
      <c r="W8" s="287"/>
      <c r="X8" s="287"/>
      <c r="Y8" s="287"/>
      <c r="Z8" s="287"/>
      <c r="AA8" s="287"/>
      <c r="AB8" s="287">
        <v>2.2109000000000001</v>
      </c>
      <c r="AC8" s="287"/>
      <c r="AD8" s="287"/>
      <c r="AE8" s="287">
        <v>38.591999999999999</v>
      </c>
      <c r="AF8" s="287"/>
      <c r="AG8" s="287">
        <v>3.99</v>
      </c>
    </row>
    <row r="9" spans="1:33" ht="22.95" customHeight="1">
      <c r="A9" s="286" t="s">
        <v>399</v>
      </c>
      <c r="B9" s="286"/>
      <c r="C9" s="286"/>
      <c r="D9" s="288" t="s">
        <v>399</v>
      </c>
      <c r="E9" s="288" t="s">
        <v>400</v>
      </c>
      <c r="F9" s="287">
        <v>103.2029</v>
      </c>
      <c r="G9" s="287">
        <v>5</v>
      </c>
      <c r="H9" s="287">
        <v>4</v>
      </c>
      <c r="I9" s="287"/>
      <c r="J9" s="287"/>
      <c r="K9" s="287">
        <v>2</v>
      </c>
      <c r="L9" s="287">
        <v>5</v>
      </c>
      <c r="M9" s="287">
        <v>3</v>
      </c>
      <c r="N9" s="287"/>
      <c r="O9" s="287"/>
      <c r="P9" s="287">
        <v>10</v>
      </c>
      <c r="Q9" s="287"/>
      <c r="R9" s="287">
        <v>10</v>
      </c>
      <c r="S9" s="287">
        <v>10</v>
      </c>
      <c r="T9" s="287">
        <v>5</v>
      </c>
      <c r="U9" s="287">
        <v>5</v>
      </c>
      <c r="V9" s="287">
        <v>3.4</v>
      </c>
      <c r="W9" s="287"/>
      <c r="X9" s="287"/>
      <c r="Y9" s="287"/>
      <c r="Z9" s="287"/>
      <c r="AA9" s="287"/>
      <c r="AB9" s="287">
        <v>2.2109000000000001</v>
      </c>
      <c r="AC9" s="287"/>
      <c r="AD9" s="287"/>
      <c r="AE9" s="287">
        <v>38.591999999999999</v>
      </c>
      <c r="AF9" s="287"/>
      <c r="AG9" s="287"/>
    </row>
    <row r="10" spans="1:33" ht="22.95" customHeight="1">
      <c r="A10" s="286" t="s">
        <v>399</v>
      </c>
      <c r="B10" s="286" t="s">
        <v>401</v>
      </c>
      <c r="C10" s="286"/>
      <c r="D10" s="288" t="s">
        <v>402</v>
      </c>
      <c r="E10" s="288" t="s">
        <v>403</v>
      </c>
      <c r="F10" s="287">
        <v>103.2029</v>
      </c>
      <c r="G10" s="287">
        <v>5</v>
      </c>
      <c r="H10" s="287">
        <v>4</v>
      </c>
      <c r="I10" s="287"/>
      <c r="J10" s="287"/>
      <c r="K10" s="287">
        <v>2</v>
      </c>
      <c r="L10" s="287">
        <v>5</v>
      </c>
      <c r="M10" s="287">
        <v>3</v>
      </c>
      <c r="N10" s="287"/>
      <c r="O10" s="287"/>
      <c r="P10" s="287">
        <v>10</v>
      </c>
      <c r="Q10" s="287"/>
      <c r="R10" s="287">
        <v>10</v>
      </c>
      <c r="S10" s="287">
        <v>10</v>
      </c>
      <c r="T10" s="287">
        <v>5</v>
      </c>
      <c r="U10" s="287">
        <v>5</v>
      </c>
      <c r="V10" s="287">
        <v>3.4</v>
      </c>
      <c r="W10" s="287"/>
      <c r="X10" s="287"/>
      <c r="Y10" s="287"/>
      <c r="Z10" s="287"/>
      <c r="AA10" s="287"/>
      <c r="AB10" s="287">
        <v>2.2109000000000001</v>
      </c>
      <c r="AC10" s="287"/>
      <c r="AD10" s="287"/>
      <c r="AE10" s="287">
        <v>38.591999999999999</v>
      </c>
      <c r="AF10" s="287"/>
      <c r="AG10" s="287"/>
    </row>
    <row r="11" spans="1:33" ht="22.95" customHeight="1">
      <c r="A11" s="291" t="s">
        <v>399</v>
      </c>
      <c r="B11" s="291" t="s">
        <v>401</v>
      </c>
      <c r="C11" s="291" t="s">
        <v>396</v>
      </c>
      <c r="D11" s="292" t="s">
        <v>404</v>
      </c>
      <c r="E11" s="284" t="s">
        <v>405</v>
      </c>
      <c r="F11" s="285">
        <v>103.2029</v>
      </c>
      <c r="G11" s="285">
        <v>5</v>
      </c>
      <c r="H11" s="285">
        <v>4</v>
      </c>
      <c r="I11" s="285"/>
      <c r="J11" s="285"/>
      <c r="K11" s="285">
        <v>2</v>
      </c>
      <c r="L11" s="285">
        <v>5</v>
      </c>
      <c r="M11" s="285">
        <v>3</v>
      </c>
      <c r="N11" s="285"/>
      <c r="O11" s="285"/>
      <c r="P11" s="285">
        <v>10</v>
      </c>
      <c r="Q11" s="285"/>
      <c r="R11" s="285">
        <v>10</v>
      </c>
      <c r="S11" s="285">
        <v>10</v>
      </c>
      <c r="T11" s="285">
        <v>5</v>
      </c>
      <c r="U11" s="285">
        <v>5</v>
      </c>
      <c r="V11" s="285">
        <v>3.4</v>
      </c>
      <c r="W11" s="285"/>
      <c r="X11" s="285"/>
      <c r="Y11" s="285"/>
      <c r="Z11" s="285"/>
      <c r="AA11" s="285"/>
      <c r="AB11" s="285">
        <v>2.2109000000000001</v>
      </c>
      <c r="AC11" s="285"/>
      <c r="AD11" s="285"/>
      <c r="AE11" s="285">
        <v>38.591999999999999</v>
      </c>
      <c r="AF11" s="285"/>
      <c r="AG11" s="285"/>
    </row>
    <row r="12" spans="1:33" ht="22.95" customHeight="1">
      <c r="A12" s="350" t="s">
        <v>376</v>
      </c>
      <c r="B12" s="350"/>
      <c r="C12" s="350"/>
      <c r="D12" s="349" t="s">
        <v>417</v>
      </c>
      <c r="E12" s="348" t="s">
        <v>418</v>
      </c>
      <c r="F12" s="287">
        <v>3.9929999999999999</v>
      </c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>
        <v>3.9929999999999999</v>
      </c>
    </row>
    <row r="13" spans="1:33" ht="22.95" customHeight="1">
      <c r="A13" s="350" t="s">
        <v>376</v>
      </c>
      <c r="B13" s="353" t="s">
        <v>386</v>
      </c>
      <c r="C13" s="350"/>
      <c r="D13" s="349" t="s">
        <v>425</v>
      </c>
      <c r="E13" s="348" t="s">
        <v>390</v>
      </c>
      <c r="F13" s="287">
        <v>3.9929999999999999</v>
      </c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>
        <v>3.9929999999999999</v>
      </c>
    </row>
    <row r="14" spans="1:33" ht="22.95" customHeight="1">
      <c r="A14" s="352" t="s">
        <v>376</v>
      </c>
      <c r="B14" s="352" t="s">
        <v>386</v>
      </c>
      <c r="C14" s="352" t="s">
        <v>386</v>
      </c>
      <c r="D14" s="351" t="s">
        <v>426</v>
      </c>
      <c r="E14" s="354" t="s">
        <v>427</v>
      </c>
      <c r="F14" s="355">
        <v>3.9929999999999999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355">
        <v>3.9929999999999999</v>
      </c>
    </row>
    <row r="15" spans="1:33" ht="19.8" customHeight="1">
      <c r="A15" s="283"/>
      <c r="B15" s="283"/>
      <c r="C15" s="283"/>
      <c r="D15" s="290" t="s">
        <v>625</v>
      </c>
      <c r="E15" s="290" t="s">
        <v>626</v>
      </c>
      <c r="F15" s="287">
        <f>F16+F19</f>
        <v>22.619299999999999</v>
      </c>
      <c r="G15" s="287">
        <v>1.56</v>
      </c>
      <c r="H15" s="287">
        <v>0.39</v>
      </c>
      <c r="I15" s="287"/>
      <c r="J15" s="287"/>
      <c r="K15" s="287">
        <v>0.26</v>
      </c>
      <c r="L15" s="287">
        <v>0.39</v>
      </c>
      <c r="M15" s="287">
        <v>0.65</v>
      </c>
      <c r="N15" s="287"/>
      <c r="O15" s="287"/>
      <c r="P15" s="287">
        <v>2.6</v>
      </c>
      <c r="Q15" s="287"/>
      <c r="R15" s="287">
        <v>0.65</v>
      </c>
      <c r="S15" s="287"/>
      <c r="T15" s="287">
        <v>0.2</v>
      </c>
      <c r="U15" s="287"/>
      <c r="V15" s="287">
        <v>0.2</v>
      </c>
      <c r="W15" s="287"/>
      <c r="X15" s="287"/>
      <c r="Y15" s="287"/>
      <c r="Z15" s="287"/>
      <c r="AA15" s="287"/>
      <c r="AB15" s="287">
        <v>0.88039999999999996</v>
      </c>
      <c r="AC15" s="287"/>
      <c r="AD15" s="287"/>
      <c r="AE15" s="287">
        <v>8.16</v>
      </c>
      <c r="AF15" s="287"/>
      <c r="AG15" s="287">
        <f>AG16+AG19</f>
        <v>6.6789000000000005</v>
      </c>
    </row>
    <row r="16" spans="1:33" ht="19.8" customHeight="1">
      <c r="A16" s="286" t="s">
        <v>399</v>
      </c>
      <c r="B16" s="286"/>
      <c r="C16" s="286"/>
      <c r="D16" s="288" t="s">
        <v>399</v>
      </c>
      <c r="E16" s="288" t="s">
        <v>400</v>
      </c>
      <c r="F16" s="287">
        <v>21.520399999999999</v>
      </c>
      <c r="G16" s="287">
        <v>1.56</v>
      </c>
      <c r="H16" s="287">
        <v>0.39</v>
      </c>
      <c r="I16" s="287"/>
      <c r="J16" s="287"/>
      <c r="K16" s="287">
        <v>0.26</v>
      </c>
      <c r="L16" s="287">
        <v>0.39</v>
      </c>
      <c r="M16" s="287">
        <v>0.65</v>
      </c>
      <c r="N16" s="287"/>
      <c r="O16" s="287"/>
      <c r="P16" s="287">
        <v>2.6</v>
      </c>
      <c r="Q16" s="287"/>
      <c r="R16" s="287">
        <v>0.65</v>
      </c>
      <c r="S16" s="287"/>
      <c r="T16" s="287">
        <v>0.2</v>
      </c>
      <c r="U16" s="287"/>
      <c r="V16" s="287">
        <v>0.2</v>
      </c>
      <c r="W16" s="287"/>
      <c r="X16" s="287"/>
      <c r="Y16" s="287"/>
      <c r="Z16" s="287"/>
      <c r="AA16" s="287"/>
      <c r="AB16" s="287">
        <v>0.88039999999999996</v>
      </c>
      <c r="AC16" s="287"/>
      <c r="AD16" s="287"/>
      <c r="AE16" s="287">
        <v>8.16</v>
      </c>
      <c r="AF16" s="287"/>
      <c r="AG16" s="287">
        <v>5.58</v>
      </c>
    </row>
    <row r="17" spans="1:33" ht="19.8" customHeight="1">
      <c r="A17" s="286" t="s">
        <v>399</v>
      </c>
      <c r="B17" s="286" t="s">
        <v>401</v>
      </c>
      <c r="C17" s="286"/>
      <c r="D17" s="288" t="s">
        <v>402</v>
      </c>
      <c r="E17" s="288" t="s">
        <v>403</v>
      </c>
      <c r="F17" s="287">
        <v>21.520399999999999</v>
      </c>
      <c r="G17" s="287">
        <v>1.56</v>
      </c>
      <c r="H17" s="287">
        <v>0.39</v>
      </c>
      <c r="I17" s="287"/>
      <c r="J17" s="287"/>
      <c r="K17" s="287">
        <v>0.26</v>
      </c>
      <c r="L17" s="287">
        <v>0.39</v>
      </c>
      <c r="M17" s="287">
        <v>0.65</v>
      </c>
      <c r="N17" s="287"/>
      <c r="O17" s="287"/>
      <c r="P17" s="287">
        <v>2.6</v>
      </c>
      <c r="Q17" s="287"/>
      <c r="R17" s="287">
        <v>0.65</v>
      </c>
      <c r="S17" s="287"/>
      <c r="T17" s="287">
        <v>0.2</v>
      </c>
      <c r="U17" s="287"/>
      <c r="V17" s="287">
        <v>0.2</v>
      </c>
      <c r="W17" s="287"/>
      <c r="X17" s="287"/>
      <c r="Y17" s="287"/>
      <c r="Z17" s="287"/>
      <c r="AA17" s="287"/>
      <c r="AB17" s="287">
        <v>0.88039999999999996</v>
      </c>
      <c r="AC17" s="287"/>
      <c r="AD17" s="287"/>
      <c r="AE17" s="287">
        <v>8.16</v>
      </c>
      <c r="AF17" s="287"/>
      <c r="AG17" s="287">
        <v>5.58</v>
      </c>
    </row>
    <row r="18" spans="1:33" ht="19.8" customHeight="1">
      <c r="A18" s="291" t="s">
        <v>399</v>
      </c>
      <c r="B18" s="291" t="s">
        <v>401</v>
      </c>
      <c r="C18" s="291" t="s">
        <v>383</v>
      </c>
      <c r="D18" s="292" t="s">
        <v>641</v>
      </c>
      <c r="E18" s="284" t="s">
        <v>642</v>
      </c>
      <c r="F18" s="285">
        <v>21.520399999999999</v>
      </c>
      <c r="G18" s="285">
        <v>1.56</v>
      </c>
      <c r="H18" s="285">
        <v>0.39</v>
      </c>
      <c r="I18" s="285"/>
      <c r="J18" s="285"/>
      <c r="K18" s="285">
        <v>0.26</v>
      </c>
      <c r="L18" s="285">
        <v>0.39</v>
      </c>
      <c r="M18" s="285">
        <v>0.65</v>
      </c>
      <c r="N18" s="285"/>
      <c r="O18" s="285"/>
      <c r="P18" s="285">
        <v>2.6</v>
      </c>
      <c r="Q18" s="285"/>
      <c r="R18" s="285">
        <v>0.65</v>
      </c>
      <c r="S18" s="285"/>
      <c r="T18" s="285">
        <v>0.2</v>
      </c>
      <c r="U18" s="285"/>
      <c r="V18" s="285">
        <v>0.2</v>
      </c>
      <c r="W18" s="285"/>
      <c r="X18" s="285"/>
      <c r="Y18" s="285"/>
      <c r="Z18" s="285"/>
      <c r="AA18" s="285"/>
      <c r="AB18" s="285">
        <v>0.88039999999999996</v>
      </c>
      <c r="AC18" s="285"/>
      <c r="AD18" s="285"/>
      <c r="AE18" s="285">
        <v>8.16</v>
      </c>
      <c r="AF18" s="285"/>
      <c r="AG18" s="285">
        <v>5.58</v>
      </c>
    </row>
    <row r="19" spans="1:33" ht="19.8" customHeight="1">
      <c r="A19" s="328" t="s">
        <v>376</v>
      </c>
      <c r="B19" s="328"/>
      <c r="C19" s="328"/>
      <c r="D19" s="327" t="s">
        <v>417</v>
      </c>
      <c r="E19" s="343" t="s">
        <v>418</v>
      </c>
      <c r="F19" s="287">
        <v>1.0989</v>
      </c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87">
        <v>1.0989</v>
      </c>
    </row>
    <row r="20" spans="1:33" ht="19.8" customHeight="1">
      <c r="A20" s="328" t="s">
        <v>376</v>
      </c>
      <c r="B20" s="331" t="s">
        <v>386</v>
      </c>
      <c r="C20" s="328"/>
      <c r="D20" s="327" t="s">
        <v>425</v>
      </c>
      <c r="E20" s="343" t="s">
        <v>390</v>
      </c>
      <c r="F20" s="287">
        <v>1.0989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87">
        <v>1.0989</v>
      </c>
    </row>
    <row r="21" spans="1:33" ht="19.8" customHeight="1">
      <c r="A21" s="330" t="s">
        <v>376</v>
      </c>
      <c r="B21" s="330" t="s">
        <v>386</v>
      </c>
      <c r="C21" s="330" t="s">
        <v>386</v>
      </c>
      <c r="D21" s="329" t="s">
        <v>426</v>
      </c>
      <c r="E21" s="344" t="s">
        <v>427</v>
      </c>
      <c r="F21" s="295">
        <v>1.0989</v>
      </c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>
        <v>1.0989</v>
      </c>
    </row>
    <row r="22" spans="1:33" ht="19.8" customHeight="1">
      <c r="A22" s="283"/>
      <c r="B22" s="283"/>
      <c r="C22" s="283"/>
      <c r="D22" s="290" t="s">
        <v>629</v>
      </c>
      <c r="E22" s="290" t="s">
        <v>630</v>
      </c>
      <c r="F22" s="287">
        <v>25.26</v>
      </c>
      <c r="G22" s="287">
        <v>2.36</v>
      </c>
      <c r="H22" s="287">
        <v>2</v>
      </c>
      <c r="I22" s="287"/>
      <c r="J22" s="287"/>
      <c r="K22" s="287">
        <v>1.6</v>
      </c>
      <c r="L22" s="287">
        <v>7</v>
      </c>
      <c r="M22" s="287"/>
      <c r="N22" s="287"/>
      <c r="O22" s="287"/>
      <c r="P22" s="287"/>
      <c r="Q22" s="287"/>
      <c r="R22" s="287"/>
      <c r="S22" s="287"/>
      <c r="T22" s="287">
        <v>0.4</v>
      </c>
      <c r="U22" s="287">
        <v>1</v>
      </c>
      <c r="V22" s="287"/>
      <c r="W22" s="287"/>
      <c r="X22" s="287"/>
      <c r="Y22" s="287"/>
      <c r="Z22" s="287">
        <v>1</v>
      </c>
      <c r="AA22" s="287"/>
      <c r="AB22" s="287"/>
      <c r="AC22" s="287"/>
      <c r="AD22" s="287"/>
      <c r="AE22" s="287">
        <v>9.9</v>
      </c>
      <c r="AF22" s="287"/>
      <c r="AG22" s="287"/>
    </row>
    <row r="23" spans="1:33" ht="19.8" customHeight="1">
      <c r="A23" s="286" t="s">
        <v>399</v>
      </c>
      <c r="B23" s="286"/>
      <c r="C23" s="286"/>
      <c r="D23" s="288" t="s">
        <v>399</v>
      </c>
      <c r="E23" s="288" t="s">
        <v>400</v>
      </c>
      <c r="F23" s="287">
        <v>25.26</v>
      </c>
      <c r="G23" s="287">
        <v>2.36</v>
      </c>
      <c r="H23" s="287">
        <v>2</v>
      </c>
      <c r="I23" s="287"/>
      <c r="J23" s="287"/>
      <c r="K23" s="287">
        <v>1.6</v>
      </c>
      <c r="L23" s="287">
        <v>7</v>
      </c>
      <c r="M23" s="287"/>
      <c r="N23" s="287"/>
      <c r="O23" s="287"/>
      <c r="P23" s="287"/>
      <c r="Q23" s="287"/>
      <c r="R23" s="287"/>
      <c r="S23" s="287"/>
      <c r="T23" s="287">
        <v>0.4</v>
      </c>
      <c r="U23" s="287">
        <v>1</v>
      </c>
      <c r="V23" s="287"/>
      <c r="W23" s="287"/>
      <c r="X23" s="287"/>
      <c r="Y23" s="287"/>
      <c r="Z23" s="287">
        <v>1</v>
      </c>
      <c r="AA23" s="287"/>
      <c r="AB23" s="287"/>
      <c r="AC23" s="287"/>
      <c r="AD23" s="287"/>
      <c r="AE23" s="287">
        <v>9.9</v>
      </c>
      <c r="AF23" s="287"/>
      <c r="AG23" s="287"/>
    </row>
    <row r="24" spans="1:33" ht="19.8" customHeight="1">
      <c r="A24" s="286" t="s">
        <v>399</v>
      </c>
      <c r="B24" s="286" t="s">
        <v>401</v>
      </c>
      <c r="C24" s="286"/>
      <c r="D24" s="288" t="s">
        <v>402</v>
      </c>
      <c r="E24" s="288" t="s">
        <v>403</v>
      </c>
      <c r="F24" s="287">
        <v>25.26</v>
      </c>
      <c r="G24" s="287">
        <v>2.36</v>
      </c>
      <c r="H24" s="287">
        <v>2</v>
      </c>
      <c r="I24" s="287"/>
      <c r="J24" s="287"/>
      <c r="K24" s="287">
        <v>1.6</v>
      </c>
      <c r="L24" s="287">
        <v>7</v>
      </c>
      <c r="M24" s="287"/>
      <c r="N24" s="287"/>
      <c r="O24" s="287"/>
      <c r="P24" s="287"/>
      <c r="Q24" s="287"/>
      <c r="R24" s="287"/>
      <c r="S24" s="287"/>
      <c r="T24" s="287">
        <v>0.4</v>
      </c>
      <c r="U24" s="287">
        <v>1</v>
      </c>
      <c r="V24" s="287"/>
      <c r="W24" s="287"/>
      <c r="X24" s="287"/>
      <c r="Y24" s="287"/>
      <c r="Z24" s="287">
        <v>1</v>
      </c>
      <c r="AA24" s="287"/>
      <c r="AB24" s="287"/>
      <c r="AC24" s="287"/>
      <c r="AD24" s="287"/>
      <c r="AE24" s="287">
        <v>9.9</v>
      </c>
      <c r="AF24" s="287"/>
      <c r="AG24" s="287"/>
    </row>
    <row r="25" spans="1:33" ht="19.8" customHeight="1">
      <c r="A25" s="291" t="s">
        <v>399</v>
      </c>
      <c r="B25" s="291" t="s">
        <v>401</v>
      </c>
      <c r="C25" s="291" t="s">
        <v>386</v>
      </c>
      <c r="D25" s="292" t="s">
        <v>643</v>
      </c>
      <c r="E25" s="284" t="s">
        <v>644</v>
      </c>
      <c r="F25" s="285">
        <v>25.26</v>
      </c>
      <c r="G25" s="285">
        <v>2.36</v>
      </c>
      <c r="H25" s="285">
        <v>2</v>
      </c>
      <c r="I25" s="285"/>
      <c r="J25" s="285"/>
      <c r="K25" s="285">
        <v>1.6</v>
      </c>
      <c r="L25" s="285">
        <v>7</v>
      </c>
      <c r="M25" s="285"/>
      <c r="N25" s="285"/>
      <c r="O25" s="285"/>
      <c r="P25" s="285"/>
      <c r="Q25" s="285"/>
      <c r="R25" s="285"/>
      <c r="S25" s="285"/>
      <c r="T25" s="285">
        <v>0.4</v>
      </c>
      <c r="U25" s="285">
        <v>1</v>
      </c>
      <c r="V25" s="285"/>
      <c r="W25" s="285"/>
      <c r="X25" s="285"/>
      <c r="Y25" s="285"/>
      <c r="Z25" s="285">
        <v>1</v>
      </c>
      <c r="AA25" s="285"/>
      <c r="AB25" s="285"/>
      <c r="AC25" s="285"/>
      <c r="AD25" s="285"/>
      <c r="AE25" s="285">
        <v>9.9</v>
      </c>
      <c r="AF25" s="285"/>
      <c r="AG25" s="285"/>
    </row>
    <row r="26" spans="1:33" ht="19.8" customHeight="1">
      <c r="A26" s="283"/>
      <c r="B26" s="283"/>
      <c r="C26" s="283"/>
      <c r="D26" s="290" t="s">
        <v>633</v>
      </c>
      <c r="E26" s="290" t="s">
        <v>634</v>
      </c>
      <c r="F26" s="287">
        <f>F27+F30</f>
        <v>65.061399999999992</v>
      </c>
      <c r="G26" s="287">
        <v>8</v>
      </c>
      <c r="H26" s="287">
        <v>1</v>
      </c>
      <c r="I26" s="287"/>
      <c r="J26" s="287"/>
      <c r="K26" s="287">
        <v>0.8</v>
      </c>
      <c r="L26" s="287">
        <v>3</v>
      </c>
      <c r="M26" s="287"/>
      <c r="N26" s="287"/>
      <c r="O26" s="287"/>
      <c r="P26" s="287">
        <v>4</v>
      </c>
      <c r="Q26" s="287"/>
      <c r="R26" s="287">
        <v>8</v>
      </c>
      <c r="S26" s="287"/>
      <c r="T26" s="287"/>
      <c r="U26" s="287">
        <v>1</v>
      </c>
      <c r="V26" s="287">
        <v>0.5</v>
      </c>
      <c r="W26" s="287"/>
      <c r="X26" s="287"/>
      <c r="Y26" s="287"/>
      <c r="Z26" s="287">
        <v>2</v>
      </c>
      <c r="AA26" s="287"/>
      <c r="AB26" s="287">
        <v>1.4075</v>
      </c>
      <c r="AC26" s="287"/>
      <c r="AD26" s="287"/>
      <c r="AE26" s="287">
        <v>24.84</v>
      </c>
      <c r="AF26" s="287"/>
      <c r="AG26" s="287">
        <f>AG27+AG30</f>
        <v>10.5139</v>
      </c>
    </row>
    <row r="27" spans="1:33" ht="19.8" customHeight="1">
      <c r="A27" s="286" t="s">
        <v>399</v>
      </c>
      <c r="B27" s="286"/>
      <c r="C27" s="286"/>
      <c r="D27" s="288" t="s">
        <v>399</v>
      </c>
      <c r="E27" s="288" t="s">
        <v>400</v>
      </c>
      <c r="F27" s="287">
        <v>62.727499999999999</v>
      </c>
      <c r="G27" s="287">
        <v>8</v>
      </c>
      <c r="H27" s="287">
        <v>1</v>
      </c>
      <c r="I27" s="287"/>
      <c r="J27" s="287"/>
      <c r="K27" s="287">
        <v>0.8</v>
      </c>
      <c r="L27" s="287">
        <v>3</v>
      </c>
      <c r="M27" s="287"/>
      <c r="N27" s="287"/>
      <c r="O27" s="287"/>
      <c r="P27" s="287">
        <v>4</v>
      </c>
      <c r="Q27" s="287"/>
      <c r="R27" s="287">
        <v>8</v>
      </c>
      <c r="S27" s="287"/>
      <c r="T27" s="287"/>
      <c r="U27" s="287">
        <v>1</v>
      </c>
      <c r="V27" s="287">
        <v>0.5</v>
      </c>
      <c r="W27" s="287"/>
      <c r="X27" s="287"/>
      <c r="Y27" s="287"/>
      <c r="Z27" s="287">
        <v>2</v>
      </c>
      <c r="AA27" s="287"/>
      <c r="AB27" s="287">
        <v>1.4075</v>
      </c>
      <c r="AC27" s="287"/>
      <c r="AD27" s="287"/>
      <c r="AE27" s="287">
        <v>24.84</v>
      </c>
      <c r="AF27" s="287"/>
      <c r="AG27" s="287">
        <v>8.18</v>
      </c>
    </row>
    <row r="28" spans="1:33" ht="19.8" customHeight="1">
      <c r="A28" s="286" t="s">
        <v>399</v>
      </c>
      <c r="B28" s="286" t="s">
        <v>401</v>
      </c>
      <c r="C28" s="286"/>
      <c r="D28" s="288" t="s">
        <v>402</v>
      </c>
      <c r="E28" s="288" t="s">
        <v>403</v>
      </c>
      <c r="F28" s="287">
        <v>62.727499999999999</v>
      </c>
      <c r="G28" s="287">
        <v>8</v>
      </c>
      <c r="H28" s="287">
        <v>1</v>
      </c>
      <c r="I28" s="287"/>
      <c r="J28" s="287"/>
      <c r="K28" s="287">
        <v>0.8</v>
      </c>
      <c r="L28" s="287">
        <v>3</v>
      </c>
      <c r="M28" s="287"/>
      <c r="N28" s="287"/>
      <c r="O28" s="287"/>
      <c r="P28" s="287">
        <v>4</v>
      </c>
      <c r="Q28" s="287"/>
      <c r="R28" s="287">
        <v>8</v>
      </c>
      <c r="S28" s="287"/>
      <c r="T28" s="287"/>
      <c r="U28" s="287">
        <v>1</v>
      </c>
      <c r="V28" s="287">
        <v>0.5</v>
      </c>
      <c r="W28" s="287"/>
      <c r="X28" s="287"/>
      <c r="Y28" s="287"/>
      <c r="Z28" s="287">
        <v>2</v>
      </c>
      <c r="AA28" s="287"/>
      <c r="AB28" s="287">
        <v>1.4075</v>
      </c>
      <c r="AC28" s="287"/>
      <c r="AD28" s="287"/>
      <c r="AE28" s="287">
        <v>24.84</v>
      </c>
      <c r="AF28" s="287"/>
      <c r="AG28" s="287">
        <v>8.18</v>
      </c>
    </row>
    <row r="29" spans="1:33" ht="19.8" customHeight="1">
      <c r="A29" s="291" t="s">
        <v>399</v>
      </c>
      <c r="B29" s="291" t="s">
        <v>401</v>
      </c>
      <c r="C29" s="291" t="s">
        <v>645</v>
      </c>
      <c r="D29" s="292" t="s">
        <v>646</v>
      </c>
      <c r="E29" s="284" t="s">
        <v>647</v>
      </c>
      <c r="F29" s="285">
        <v>62.727499999999999</v>
      </c>
      <c r="G29" s="285">
        <v>8</v>
      </c>
      <c r="H29" s="285">
        <v>1</v>
      </c>
      <c r="I29" s="285"/>
      <c r="J29" s="285"/>
      <c r="K29" s="285">
        <v>0.8</v>
      </c>
      <c r="L29" s="285">
        <v>3</v>
      </c>
      <c r="M29" s="285"/>
      <c r="N29" s="285"/>
      <c r="O29" s="285"/>
      <c r="P29" s="285">
        <v>4</v>
      </c>
      <c r="Q29" s="285"/>
      <c r="R29" s="285">
        <v>8</v>
      </c>
      <c r="S29" s="285"/>
      <c r="T29" s="285"/>
      <c r="U29" s="285">
        <v>1</v>
      </c>
      <c r="V29" s="285">
        <v>0.5</v>
      </c>
      <c r="W29" s="285"/>
      <c r="X29" s="285"/>
      <c r="Y29" s="285"/>
      <c r="Z29" s="285">
        <v>2</v>
      </c>
      <c r="AA29" s="285"/>
      <c r="AB29" s="285">
        <v>1.4075</v>
      </c>
      <c r="AC29" s="285"/>
      <c r="AD29" s="285"/>
      <c r="AE29" s="285">
        <v>24.84</v>
      </c>
      <c r="AF29" s="285"/>
      <c r="AG29" s="285">
        <v>8.18</v>
      </c>
    </row>
    <row r="30" spans="1:33" ht="19.8" customHeight="1">
      <c r="A30" s="328" t="s">
        <v>376</v>
      </c>
      <c r="B30" s="328"/>
      <c r="C30" s="328"/>
      <c r="D30" s="327" t="s">
        <v>417</v>
      </c>
      <c r="E30" s="343" t="s">
        <v>418</v>
      </c>
      <c r="F30" s="287">
        <v>2.3338999999999999</v>
      </c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87">
        <v>2.3338999999999999</v>
      </c>
    </row>
    <row r="31" spans="1:33" ht="19.8" customHeight="1">
      <c r="A31" s="328" t="s">
        <v>376</v>
      </c>
      <c r="B31" s="331" t="s">
        <v>386</v>
      </c>
      <c r="C31" s="328"/>
      <c r="D31" s="327" t="s">
        <v>425</v>
      </c>
      <c r="E31" s="343" t="s">
        <v>390</v>
      </c>
      <c r="F31" s="287">
        <v>2.3338999999999999</v>
      </c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87">
        <v>2.3338999999999999</v>
      </c>
    </row>
    <row r="32" spans="1:33" ht="19.8" customHeight="1">
      <c r="A32" s="330" t="s">
        <v>376</v>
      </c>
      <c r="B32" s="330" t="s">
        <v>386</v>
      </c>
      <c r="C32" s="330" t="s">
        <v>386</v>
      </c>
      <c r="D32" s="329" t="s">
        <v>426</v>
      </c>
      <c r="E32" s="344" t="s">
        <v>427</v>
      </c>
      <c r="F32" s="295">
        <v>2.3338999999999999</v>
      </c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>
        <v>2.3338999999999999</v>
      </c>
    </row>
    <row r="33" spans="1:33" ht="19.8" customHeight="1">
      <c r="A33" s="283"/>
      <c r="B33" s="283"/>
      <c r="C33" s="283"/>
      <c r="D33" s="290" t="s">
        <v>635</v>
      </c>
      <c r="E33" s="290" t="s">
        <v>636</v>
      </c>
      <c r="F33" s="287">
        <f>F34+F37</f>
        <v>56.066399999999994</v>
      </c>
      <c r="G33" s="287">
        <v>8.5</v>
      </c>
      <c r="H33" s="287">
        <v>1</v>
      </c>
      <c r="I33" s="287"/>
      <c r="J33" s="287"/>
      <c r="K33" s="287">
        <v>0.8</v>
      </c>
      <c r="L33" s="287">
        <v>1.5</v>
      </c>
      <c r="M33" s="287"/>
      <c r="N33" s="287"/>
      <c r="O33" s="287"/>
      <c r="P33" s="287">
        <v>5</v>
      </c>
      <c r="Q33" s="287"/>
      <c r="R33" s="287"/>
      <c r="S33" s="287"/>
      <c r="T33" s="287"/>
      <c r="U33" s="287">
        <v>1</v>
      </c>
      <c r="V33" s="287">
        <v>0.5</v>
      </c>
      <c r="W33" s="287"/>
      <c r="X33" s="287"/>
      <c r="Y33" s="287"/>
      <c r="Z33" s="287">
        <v>2</v>
      </c>
      <c r="AA33" s="287"/>
      <c r="AB33" s="287">
        <v>1.32</v>
      </c>
      <c r="AC33" s="287"/>
      <c r="AD33" s="287"/>
      <c r="AE33" s="287">
        <v>21.12</v>
      </c>
      <c r="AF33" s="287"/>
      <c r="AG33" s="287">
        <f>AG34+AG37</f>
        <v>13.3264</v>
      </c>
    </row>
    <row r="34" spans="1:33" ht="19.8" customHeight="1">
      <c r="A34" s="286" t="s">
        <v>399</v>
      </c>
      <c r="B34" s="286"/>
      <c r="C34" s="286"/>
      <c r="D34" s="288" t="s">
        <v>399</v>
      </c>
      <c r="E34" s="288" t="s">
        <v>400</v>
      </c>
      <c r="F34" s="287">
        <v>53.16</v>
      </c>
      <c r="G34" s="287">
        <v>8.5</v>
      </c>
      <c r="H34" s="287">
        <v>1</v>
      </c>
      <c r="I34" s="287"/>
      <c r="J34" s="287"/>
      <c r="K34" s="287">
        <v>0.8</v>
      </c>
      <c r="L34" s="287">
        <v>1.5</v>
      </c>
      <c r="M34" s="287"/>
      <c r="N34" s="287"/>
      <c r="O34" s="287"/>
      <c r="P34" s="287">
        <v>5</v>
      </c>
      <c r="Q34" s="287"/>
      <c r="R34" s="287"/>
      <c r="S34" s="287"/>
      <c r="T34" s="287"/>
      <c r="U34" s="287">
        <v>1</v>
      </c>
      <c r="V34" s="287">
        <v>0.5</v>
      </c>
      <c r="W34" s="287"/>
      <c r="X34" s="287"/>
      <c r="Y34" s="287"/>
      <c r="Z34" s="287">
        <v>2</v>
      </c>
      <c r="AA34" s="287"/>
      <c r="AB34" s="287">
        <v>1.32</v>
      </c>
      <c r="AC34" s="287"/>
      <c r="AD34" s="287"/>
      <c r="AE34" s="287">
        <v>21.12</v>
      </c>
      <c r="AF34" s="287"/>
      <c r="AG34" s="287">
        <v>10.42</v>
      </c>
    </row>
    <row r="35" spans="1:33" ht="19.8" customHeight="1">
      <c r="A35" s="286" t="s">
        <v>399</v>
      </c>
      <c r="B35" s="286" t="s">
        <v>401</v>
      </c>
      <c r="C35" s="286"/>
      <c r="D35" s="288" t="s">
        <v>402</v>
      </c>
      <c r="E35" s="288" t="s">
        <v>403</v>
      </c>
      <c r="F35" s="287">
        <v>53.16</v>
      </c>
      <c r="G35" s="287">
        <v>8.5</v>
      </c>
      <c r="H35" s="287">
        <v>1</v>
      </c>
      <c r="I35" s="287"/>
      <c r="J35" s="287"/>
      <c r="K35" s="287">
        <v>0.8</v>
      </c>
      <c r="L35" s="287">
        <v>1.5</v>
      </c>
      <c r="M35" s="287"/>
      <c r="N35" s="287"/>
      <c r="O35" s="287"/>
      <c r="P35" s="287">
        <v>5</v>
      </c>
      <c r="Q35" s="287"/>
      <c r="R35" s="287"/>
      <c r="S35" s="287"/>
      <c r="T35" s="287"/>
      <c r="U35" s="287">
        <v>1</v>
      </c>
      <c r="V35" s="287">
        <v>0.5</v>
      </c>
      <c r="W35" s="287"/>
      <c r="X35" s="287"/>
      <c r="Y35" s="287"/>
      <c r="Z35" s="287">
        <v>2</v>
      </c>
      <c r="AA35" s="287"/>
      <c r="AB35" s="287">
        <v>1.32</v>
      </c>
      <c r="AC35" s="287"/>
      <c r="AD35" s="287"/>
      <c r="AE35" s="287">
        <v>21.12</v>
      </c>
      <c r="AF35" s="287"/>
      <c r="AG35" s="287">
        <v>10.42</v>
      </c>
    </row>
    <row r="36" spans="1:33" ht="19.8" customHeight="1">
      <c r="A36" s="291" t="s">
        <v>399</v>
      </c>
      <c r="B36" s="291" t="s">
        <v>401</v>
      </c>
      <c r="C36" s="291" t="s">
        <v>386</v>
      </c>
      <c r="D36" s="292" t="s">
        <v>643</v>
      </c>
      <c r="E36" s="284" t="s">
        <v>644</v>
      </c>
      <c r="F36" s="285">
        <v>53.16</v>
      </c>
      <c r="G36" s="285">
        <v>8.5</v>
      </c>
      <c r="H36" s="285">
        <v>1</v>
      </c>
      <c r="I36" s="285"/>
      <c r="J36" s="285"/>
      <c r="K36" s="285">
        <v>0.8</v>
      </c>
      <c r="L36" s="285">
        <v>1.5</v>
      </c>
      <c r="M36" s="285"/>
      <c r="N36" s="285"/>
      <c r="O36" s="285"/>
      <c r="P36" s="285">
        <v>5</v>
      </c>
      <c r="Q36" s="285"/>
      <c r="R36" s="285"/>
      <c r="S36" s="285"/>
      <c r="T36" s="285"/>
      <c r="U36" s="285">
        <v>1</v>
      </c>
      <c r="V36" s="285">
        <v>0.5</v>
      </c>
      <c r="W36" s="285"/>
      <c r="X36" s="285"/>
      <c r="Y36" s="285"/>
      <c r="Z36" s="285">
        <v>2</v>
      </c>
      <c r="AA36" s="285"/>
      <c r="AB36" s="285">
        <v>1.32</v>
      </c>
      <c r="AC36" s="285"/>
      <c r="AD36" s="285"/>
      <c r="AE36" s="285">
        <v>21.12</v>
      </c>
      <c r="AF36" s="285"/>
      <c r="AG36" s="285">
        <v>10.42</v>
      </c>
    </row>
    <row r="37" spans="1:33" ht="19.8" customHeight="1">
      <c r="A37" s="328" t="s">
        <v>376</v>
      </c>
      <c r="B37" s="328"/>
      <c r="C37" s="328"/>
      <c r="D37" s="327" t="s">
        <v>417</v>
      </c>
      <c r="E37" s="343" t="s">
        <v>418</v>
      </c>
      <c r="F37" s="287">
        <v>2.9064000000000001</v>
      </c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87">
        <v>2.9064000000000001</v>
      </c>
    </row>
    <row r="38" spans="1:33" ht="19.8" customHeight="1">
      <c r="A38" s="328" t="s">
        <v>376</v>
      </c>
      <c r="B38" s="331" t="s">
        <v>386</v>
      </c>
      <c r="C38" s="328"/>
      <c r="D38" s="327" t="s">
        <v>425</v>
      </c>
      <c r="E38" s="343" t="s">
        <v>390</v>
      </c>
      <c r="F38" s="287">
        <v>2.9064000000000001</v>
      </c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87">
        <v>2.9064000000000001</v>
      </c>
    </row>
    <row r="39" spans="1:33" ht="19.8" customHeight="1">
      <c r="A39" s="330" t="s">
        <v>376</v>
      </c>
      <c r="B39" s="330" t="s">
        <v>386</v>
      </c>
      <c r="C39" s="330" t="s">
        <v>386</v>
      </c>
      <c r="D39" s="329" t="s">
        <v>426</v>
      </c>
      <c r="E39" s="344" t="s">
        <v>427</v>
      </c>
      <c r="F39" s="295">
        <v>2.9064000000000001</v>
      </c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>
        <v>2.9064000000000001</v>
      </c>
    </row>
    <row r="40" spans="1:33" ht="19.8" customHeight="1">
      <c r="A40" s="283"/>
      <c r="B40" s="283"/>
      <c r="C40" s="283"/>
      <c r="D40" s="290" t="s">
        <v>637</v>
      </c>
      <c r="E40" s="290" t="s">
        <v>638</v>
      </c>
      <c r="F40" s="287">
        <f>F41+F44</f>
        <v>72.525800000000004</v>
      </c>
      <c r="G40" s="287">
        <v>5</v>
      </c>
      <c r="H40" s="287">
        <v>6</v>
      </c>
      <c r="I40" s="287"/>
      <c r="J40" s="287"/>
      <c r="K40" s="287"/>
      <c r="L40" s="287"/>
      <c r="M40" s="287">
        <v>2.5</v>
      </c>
      <c r="N40" s="287"/>
      <c r="O40" s="287"/>
      <c r="P40" s="287">
        <v>3.8</v>
      </c>
      <c r="Q40" s="287"/>
      <c r="R40" s="287">
        <v>3.8</v>
      </c>
      <c r="S40" s="287"/>
      <c r="T40" s="287">
        <v>2</v>
      </c>
      <c r="U40" s="287"/>
      <c r="V40" s="287">
        <v>1.5</v>
      </c>
      <c r="W40" s="287"/>
      <c r="X40" s="287"/>
      <c r="Y40" s="287"/>
      <c r="Z40" s="287"/>
      <c r="AA40" s="287"/>
      <c r="AB40" s="287">
        <v>2.2033999999999998</v>
      </c>
      <c r="AC40" s="287"/>
      <c r="AD40" s="287"/>
      <c r="AE40" s="287">
        <v>27.66</v>
      </c>
      <c r="AF40" s="287"/>
      <c r="AG40" s="287">
        <f>AG41+AG44</f>
        <v>18.0624</v>
      </c>
    </row>
    <row r="41" spans="1:33" ht="19.8" customHeight="1">
      <c r="A41" s="286" t="s">
        <v>399</v>
      </c>
      <c r="B41" s="286"/>
      <c r="C41" s="286"/>
      <c r="D41" s="288" t="s">
        <v>399</v>
      </c>
      <c r="E41" s="288" t="s">
        <v>400</v>
      </c>
      <c r="F41" s="287">
        <v>66.343400000000003</v>
      </c>
      <c r="G41" s="287">
        <v>5</v>
      </c>
      <c r="H41" s="287">
        <v>6</v>
      </c>
      <c r="I41" s="287"/>
      <c r="J41" s="287"/>
      <c r="K41" s="287"/>
      <c r="L41" s="287"/>
      <c r="M41" s="287">
        <v>2.5</v>
      </c>
      <c r="N41" s="287"/>
      <c r="O41" s="287"/>
      <c r="P41" s="287">
        <v>3.8</v>
      </c>
      <c r="Q41" s="287"/>
      <c r="R41" s="287">
        <v>3.8</v>
      </c>
      <c r="S41" s="287"/>
      <c r="T41" s="287">
        <v>2</v>
      </c>
      <c r="U41" s="287"/>
      <c r="V41" s="287">
        <v>1.5</v>
      </c>
      <c r="W41" s="287"/>
      <c r="X41" s="287"/>
      <c r="Y41" s="287"/>
      <c r="Z41" s="287"/>
      <c r="AA41" s="287"/>
      <c r="AB41" s="287">
        <v>2.2033999999999998</v>
      </c>
      <c r="AC41" s="287"/>
      <c r="AD41" s="287"/>
      <c r="AE41" s="287">
        <v>27.66</v>
      </c>
      <c r="AF41" s="287"/>
      <c r="AG41" s="287">
        <v>11.88</v>
      </c>
    </row>
    <row r="42" spans="1:33" ht="19.8" customHeight="1">
      <c r="A42" s="286" t="s">
        <v>399</v>
      </c>
      <c r="B42" s="286" t="s">
        <v>401</v>
      </c>
      <c r="C42" s="286"/>
      <c r="D42" s="288" t="s">
        <v>402</v>
      </c>
      <c r="E42" s="288" t="s">
        <v>403</v>
      </c>
      <c r="F42" s="287">
        <v>66.343400000000003</v>
      </c>
      <c r="G42" s="287">
        <v>5</v>
      </c>
      <c r="H42" s="287">
        <v>6</v>
      </c>
      <c r="I42" s="287"/>
      <c r="J42" s="287"/>
      <c r="K42" s="287"/>
      <c r="L42" s="287"/>
      <c r="M42" s="287">
        <v>2.5</v>
      </c>
      <c r="N42" s="287"/>
      <c r="O42" s="287"/>
      <c r="P42" s="287">
        <v>3.8</v>
      </c>
      <c r="Q42" s="287"/>
      <c r="R42" s="287">
        <v>3.8</v>
      </c>
      <c r="S42" s="287"/>
      <c r="T42" s="287">
        <v>2</v>
      </c>
      <c r="U42" s="287"/>
      <c r="V42" s="287">
        <v>1.5</v>
      </c>
      <c r="W42" s="287"/>
      <c r="X42" s="287"/>
      <c r="Y42" s="287"/>
      <c r="Z42" s="287"/>
      <c r="AA42" s="287"/>
      <c r="AB42" s="287">
        <v>2.2033999999999998</v>
      </c>
      <c r="AC42" s="287"/>
      <c r="AD42" s="287"/>
      <c r="AE42" s="287">
        <v>27.66</v>
      </c>
      <c r="AF42" s="287"/>
      <c r="AG42" s="287">
        <v>11.88</v>
      </c>
    </row>
    <row r="43" spans="1:33" ht="19.8" customHeight="1">
      <c r="A43" s="291" t="s">
        <v>399</v>
      </c>
      <c r="B43" s="291" t="s">
        <v>401</v>
      </c>
      <c r="C43" s="291" t="s">
        <v>648</v>
      </c>
      <c r="D43" s="292" t="s">
        <v>649</v>
      </c>
      <c r="E43" s="284" t="s">
        <v>650</v>
      </c>
      <c r="F43" s="285">
        <v>66.343400000000003</v>
      </c>
      <c r="G43" s="325">
        <v>5</v>
      </c>
      <c r="H43" s="325">
        <v>6</v>
      </c>
      <c r="I43" s="325"/>
      <c r="J43" s="325"/>
      <c r="K43" s="325"/>
      <c r="L43" s="325"/>
      <c r="M43" s="325">
        <v>2.5</v>
      </c>
      <c r="N43" s="325"/>
      <c r="O43" s="325"/>
      <c r="P43" s="325">
        <v>3.8</v>
      </c>
      <c r="Q43" s="325"/>
      <c r="R43" s="325">
        <v>3.8</v>
      </c>
      <c r="S43" s="325"/>
      <c r="T43" s="325">
        <v>2</v>
      </c>
      <c r="U43" s="325"/>
      <c r="V43" s="325">
        <v>1.5</v>
      </c>
      <c r="W43" s="325"/>
      <c r="X43" s="325"/>
      <c r="Y43" s="325"/>
      <c r="Z43" s="325"/>
      <c r="AA43" s="325"/>
      <c r="AB43" s="325">
        <v>2.2033999999999998</v>
      </c>
      <c r="AC43" s="325"/>
      <c r="AD43" s="325"/>
      <c r="AE43" s="325">
        <v>27.66</v>
      </c>
      <c r="AF43" s="325"/>
      <c r="AG43" s="285">
        <v>11.88</v>
      </c>
    </row>
    <row r="44" spans="1:33" ht="21.6" customHeight="1">
      <c r="A44" s="328" t="s">
        <v>376</v>
      </c>
      <c r="B44" s="328"/>
      <c r="C44" s="328"/>
      <c r="D44" s="327" t="s">
        <v>417</v>
      </c>
      <c r="E44" s="327" t="s">
        <v>418</v>
      </c>
      <c r="F44" s="333">
        <v>6.1824000000000003</v>
      </c>
      <c r="G44" s="324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47">
        <v>6.1824000000000003</v>
      </c>
    </row>
    <row r="45" spans="1:33" ht="21.6" customHeight="1">
      <c r="A45" s="328" t="s">
        <v>376</v>
      </c>
      <c r="B45" s="331" t="s">
        <v>386</v>
      </c>
      <c r="C45" s="328"/>
      <c r="D45" s="327" t="s">
        <v>425</v>
      </c>
      <c r="E45" s="327" t="s">
        <v>390</v>
      </c>
      <c r="F45" s="332">
        <v>6.1824000000000003</v>
      </c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24"/>
      <c r="AG45" s="346">
        <v>6.1824000000000003</v>
      </c>
    </row>
    <row r="46" spans="1:33" ht="21.6" customHeight="1">
      <c r="A46" s="330" t="s">
        <v>376</v>
      </c>
      <c r="B46" s="330" t="s">
        <v>386</v>
      </c>
      <c r="C46" s="330" t="s">
        <v>386</v>
      </c>
      <c r="D46" s="329" t="s">
        <v>426</v>
      </c>
      <c r="E46" s="326" t="s">
        <v>427</v>
      </c>
      <c r="F46" s="332">
        <v>6.1824000000000003</v>
      </c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46">
        <v>6.1824000000000003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12" sqref="C12"/>
    </sheetView>
  </sheetViews>
  <sheetFormatPr defaultColWidth="10" defaultRowHeight="14.4"/>
  <cols>
    <col min="1" max="1" width="12.88671875" customWidth="1"/>
    <col min="2" max="2" width="29.7773437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77734375" customWidth="1"/>
  </cols>
  <sheetData>
    <row r="1" spans="1:8" ht="16.350000000000001" customHeight="1">
      <c r="A1" s="8"/>
      <c r="G1" s="364" t="s">
        <v>283</v>
      </c>
      <c r="H1" s="364"/>
    </row>
    <row r="2" spans="1:8" ht="33.6" customHeight="1">
      <c r="A2" s="365" t="s">
        <v>19</v>
      </c>
      <c r="B2" s="365"/>
      <c r="C2" s="365"/>
      <c r="D2" s="365"/>
      <c r="E2" s="365"/>
      <c r="F2" s="365"/>
      <c r="G2" s="365"/>
      <c r="H2" s="365"/>
    </row>
    <row r="3" spans="1:8" ht="24.15" customHeight="1">
      <c r="A3" s="361" t="s">
        <v>415</v>
      </c>
      <c r="B3" s="361"/>
      <c r="C3" s="361"/>
      <c r="D3" s="361"/>
      <c r="E3" s="361"/>
      <c r="F3" s="361"/>
      <c r="G3" s="361"/>
      <c r="H3" s="23" t="s">
        <v>31</v>
      </c>
    </row>
    <row r="4" spans="1:8" ht="23.25" customHeight="1">
      <c r="A4" s="363" t="s">
        <v>284</v>
      </c>
      <c r="B4" s="363" t="s">
        <v>285</v>
      </c>
      <c r="C4" s="363" t="s">
        <v>286</v>
      </c>
      <c r="D4" s="363" t="s">
        <v>287</v>
      </c>
      <c r="E4" s="363" t="s">
        <v>288</v>
      </c>
      <c r="F4" s="363"/>
      <c r="G4" s="363"/>
      <c r="H4" s="363" t="s">
        <v>289</v>
      </c>
    </row>
    <row r="5" spans="1:8" ht="25.95" customHeight="1">
      <c r="A5" s="363"/>
      <c r="B5" s="363"/>
      <c r="C5" s="363"/>
      <c r="D5" s="363"/>
      <c r="E5" s="20" t="s">
        <v>137</v>
      </c>
      <c r="F5" s="20" t="s">
        <v>290</v>
      </c>
      <c r="G5" s="20" t="s">
        <v>291</v>
      </c>
      <c r="H5" s="363"/>
    </row>
    <row r="6" spans="1:8" ht="22.95" customHeight="1">
      <c r="A6" s="293"/>
      <c r="B6" s="293" t="s">
        <v>135</v>
      </c>
      <c r="C6" s="296">
        <v>6.1</v>
      </c>
      <c r="D6" s="296"/>
      <c r="E6" s="296"/>
      <c r="F6" s="296"/>
      <c r="G6" s="296"/>
      <c r="H6" s="296">
        <v>6.1</v>
      </c>
    </row>
    <row r="7" spans="1:8" ht="22.95" customHeight="1">
      <c r="A7" s="297" t="s">
        <v>371</v>
      </c>
      <c r="B7" s="297" t="s">
        <v>372</v>
      </c>
      <c r="C7" s="296">
        <v>6.1</v>
      </c>
      <c r="D7" s="296"/>
      <c r="E7" s="296"/>
      <c r="F7" s="296"/>
      <c r="G7" s="296"/>
      <c r="H7" s="296">
        <v>6.1</v>
      </c>
    </row>
    <row r="8" spans="1:8" ht="22.95" customHeight="1">
      <c r="A8" s="298" t="s">
        <v>373</v>
      </c>
      <c r="B8" s="298" t="s">
        <v>374</v>
      </c>
      <c r="C8" s="295">
        <v>3.4</v>
      </c>
      <c r="D8" s="295"/>
      <c r="E8" s="294"/>
      <c r="F8" s="295"/>
      <c r="G8" s="295"/>
      <c r="H8" s="295">
        <v>3.4</v>
      </c>
    </row>
    <row r="9" spans="1:8" ht="24.6" customHeight="1">
      <c r="A9" s="298" t="s">
        <v>625</v>
      </c>
      <c r="B9" s="298" t="s">
        <v>626</v>
      </c>
      <c r="C9" s="295">
        <v>0.2</v>
      </c>
      <c r="D9" s="295"/>
      <c r="E9" s="294"/>
      <c r="F9" s="295"/>
      <c r="G9" s="295"/>
      <c r="H9" s="295">
        <v>0.2</v>
      </c>
    </row>
    <row r="10" spans="1:8" ht="24.6" customHeight="1">
      <c r="A10" s="298" t="s">
        <v>627</v>
      </c>
      <c r="B10" s="298" t="s">
        <v>628</v>
      </c>
      <c r="C10" s="295"/>
      <c r="D10" s="295"/>
      <c r="E10" s="294"/>
      <c r="F10" s="295"/>
      <c r="G10" s="295"/>
      <c r="H10" s="295"/>
    </row>
    <row r="11" spans="1:8" ht="24.6" customHeight="1">
      <c r="A11" s="298" t="s">
        <v>629</v>
      </c>
      <c r="B11" s="298" t="s">
        <v>630</v>
      </c>
      <c r="C11" s="295"/>
      <c r="D11" s="295"/>
      <c r="E11" s="294"/>
      <c r="F11" s="295"/>
      <c r="G11" s="295"/>
      <c r="H11" s="295"/>
    </row>
    <row r="12" spans="1:8" ht="24.6" customHeight="1">
      <c r="A12" s="298" t="s">
        <v>631</v>
      </c>
      <c r="B12" s="298" t="s">
        <v>632</v>
      </c>
      <c r="C12" s="295"/>
      <c r="D12" s="295"/>
      <c r="E12" s="294"/>
      <c r="F12" s="295"/>
      <c r="G12" s="295"/>
      <c r="H12" s="295"/>
    </row>
    <row r="13" spans="1:8" ht="24.6" customHeight="1">
      <c r="A13" s="298" t="s">
        <v>633</v>
      </c>
      <c r="B13" s="298" t="s">
        <v>634</v>
      </c>
      <c r="C13" s="295">
        <v>0.5</v>
      </c>
      <c r="D13" s="295"/>
      <c r="E13" s="294"/>
      <c r="F13" s="295"/>
      <c r="G13" s="295"/>
      <c r="H13" s="295">
        <v>0.5</v>
      </c>
    </row>
    <row r="14" spans="1:8" ht="24.6" customHeight="1">
      <c r="A14" s="298" t="s">
        <v>635</v>
      </c>
      <c r="B14" s="298" t="s">
        <v>636</v>
      </c>
      <c r="C14" s="295">
        <v>0.5</v>
      </c>
      <c r="D14" s="295"/>
      <c r="E14" s="294"/>
      <c r="F14" s="295"/>
      <c r="G14" s="295"/>
      <c r="H14" s="295">
        <v>0.5</v>
      </c>
    </row>
    <row r="15" spans="1:8" ht="24.6" customHeight="1">
      <c r="A15" s="298" t="s">
        <v>637</v>
      </c>
      <c r="B15" s="298" t="s">
        <v>638</v>
      </c>
      <c r="C15" s="295">
        <v>1.5</v>
      </c>
      <c r="D15" s="295"/>
      <c r="E15" s="294"/>
      <c r="F15" s="295"/>
      <c r="G15" s="295"/>
      <c r="H15" s="295">
        <v>1.5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7" sqref="A7"/>
    </sheetView>
  </sheetViews>
  <sheetFormatPr defaultColWidth="10" defaultRowHeight="14.4"/>
  <cols>
    <col min="1" max="1" width="11.33203125" customWidth="1"/>
    <col min="2" max="2" width="24.886718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21875" customWidth="1"/>
  </cols>
  <sheetData>
    <row r="1" spans="1:8" ht="16.350000000000001" customHeight="1">
      <c r="A1" s="8"/>
      <c r="G1" s="364" t="s">
        <v>292</v>
      </c>
      <c r="H1" s="364"/>
    </row>
    <row r="2" spans="1:8" ht="38.85" customHeight="1">
      <c r="A2" s="365" t="s">
        <v>20</v>
      </c>
      <c r="B2" s="365"/>
      <c r="C2" s="365"/>
      <c r="D2" s="365"/>
      <c r="E2" s="365"/>
      <c r="F2" s="365"/>
      <c r="G2" s="365"/>
      <c r="H2" s="365"/>
    </row>
    <row r="3" spans="1:8" ht="24.15" customHeight="1">
      <c r="A3" s="361" t="s">
        <v>415</v>
      </c>
      <c r="B3" s="361"/>
      <c r="C3" s="361"/>
      <c r="D3" s="361"/>
      <c r="E3" s="361"/>
      <c r="F3" s="361"/>
      <c r="G3" s="361"/>
      <c r="H3" s="23" t="s">
        <v>31</v>
      </c>
    </row>
    <row r="4" spans="1:8" ht="23.25" customHeight="1">
      <c r="A4" s="363" t="s">
        <v>155</v>
      </c>
      <c r="B4" s="363" t="s">
        <v>156</v>
      </c>
      <c r="C4" s="363" t="s">
        <v>135</v>
      </c>
      <c r="D4" s="363" t="s">
        <v>293</v>
      </c>
      <c r="E4" s="363"/>
      <c r="F4" s="363"/>
      <c r="G4" s="363"/>
      <c r="H4" s="363" t="s">
        <v>158</v>
      </c>
    </row>
    <row r="5" spans="1:8" ht="19.95" customHeight="1">
      <c r="A5" s="363"/>
      <c r="B5" s="363"/>
      <c r="C5" s="363"/>
      <c r="D5" s="363" t="s">
        <v>137</v>
      </c>
      <c r="E5" s="363" t="s">
        <v>206</v>
      </c>
      <c r="F5" s="363"/>
      <c r="G5" s="363" t="s">
        <v>207</v>
      </c>
      <c r="H5" s="363"/>
    </row>
    <row r="6" spans="1:8" ht="27.6" customHeight="1">
      <c r="A6" s="363"/>
      <c r="B6" s="363"/>
      <c r="C6" s="363"/>
      <c r="D6" s="363"/>
      <c r="E6" s="20" t="s">
        <v>185</v>
      </c>
      <c r="F6" s="20" t="s">
        <v>177</v>
      </c>
      <c r="G6" s="363"/>
      <c r="H6" s="363"/>
    </row>
    <row r="7" spans="1:8" ht="22.95" customHeight="1">
      <c r="A7" s="48"/>
      <c r="B7" s="52" t="s">
        <v>135</v>
      </c>
      <c r="C7" s="51">
        <v>0</v>
      </c>
      <c r="D7" s="51"/>
      <c r="E7" s="51"/>
      <c r="F7" s="51"/>
      <c r="G7" s="51"/>
      <c r="H7" s="51"/>
    </row>
    <row r="8" spans="1:8" ht="22.95" customHeight="1">
      <c r="A8" s="53"/>
      <c r="B8" s="53"/>
      <c r="C8" s="51"/>
      <c r="D8" s="51"/>
      <c r="E8" s="51"/>
      <c r="F8" s="51"/>
      <c r="G8" s="51"/>
      <c r="H8" s="51"/>
    </row>
    <row r="9" spans="1:8" ht="22.95" customHeight="1">
      <c r="A9" s="54"/>
      <c r="B9" s="54"/>
      <c r="C9" s="51"/>
      <c r="D9" s="51"/>
      <c r="E9" s="51"/>
      <c r="F9" s="51"/>
      <c r="G9" s="51"/>
      <c r="H9" s="51"/>
    </row>
    <row r="10" spans="1:8" ht="22.95" customHeight="1">
      <c r="A10" s="54"/>
      <c r="B10" s="54"/>
      <c r="C10" s="51"/>
      <c r="D10" s="51"/>
      <c r="E10" s="51"/>
      <c r="F10" s="51"/>
      <c r="G10" s="51"/>
      <c r="H10" s="51"/>
    </row>
    <row r="11" spans="1:8" ht="22.95" customHeight="1">
      <c r="A11" s="54"/>
      <c r="B11" s="54"/>
      <c r="C11" s="51"/>
      <c r="D11" s="51"/>
      <c r="E11" s="51"/>
      <c r="F11" s="51"/>
      <c r="G11" s="51"/>
      <c r="H11" s="51"/>
    </row>
    <row r="12" spans="1:8" ht="22.95" customHeight="1">
      <c r="A12" s="55"/>
      <c r="B12" s="55"/>
      <c r="C12" s="49"/>
      <c r="D12" s="49"/>
      <c r="E12" s="50"/>
      <c r="F12" s="50"/>
      <c r="G12" s="50"/>
      <c r="H12" s="5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H9" sqref="H9"/>
    </sheetView>
  </sheetViews>
  <sheetFormatPr defaultColWidth="10" defaultRowHeight="14.4"/>
  <cols>
    <col min="1" max="1" width="4.44140625" customWidth="1"/>
    <col min="2" max="2" width="4.77734375" customWidth="1"/>
    <col min="3" max="3" width="5" customWidth="1"/>
    <col min="4" max="4" width="9.6640625" customWidth="1"/>
    <col min="5" max="5" width="16.33203125" customWidth="1"/>
    <col min="6" max="6" width="11.77734375" customWidth="1"/>
    <col min="7" max="20" width="7.109375" customWidth="1"/>
    <col min="21" max="21" width="9.77734375" customWidth="1"/>
  </cols>
  <sheetData>
    <row r="1" spans="1:20" ht="16.350000000000001" customHeight="1">
      <c r="A1" s="8"/>
      <c r="S1" s="364" t="s">
        <v>294</v>
      </c>
      <c r="T1" s="364"/>
    </row>
    <row r="2" spans="1:20" ht="47.4" customHeight="1">
      <c r="A2" s="365" t="s">
        <v>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</row>
    <row r="3" spans="1:20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2" t="s">
        <v>31</v>
      </c>
      <c r="T3" s="362"/>
    </row>
    <row r="4" spans="1:20" ht="27.6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168</v>
      </c>
      <c r="G4" s="363" t="s">
        <v>169</v>
      </c>
      <c r="H4" s="363" t="s">
        <v>170</v>
      </c>
      <c r="I4" s="363" t="s">
        <v>171</v>
      </c>
      <c r="J4" s="363" t="s">
        <v>172</v>
      </c>
      <c r="K4" s="363" t="s">
        <v>173</v>
      </c>
      <c r="L4" s="363" t="s">
        <v>174</v>
      </c>
      <c r="M4" s="363" t="s">
        <v>175</v>
      </c>
      <c r="N4" s="363" t="s">
        <v>176</v>
      </c>
      <c r="O4" s="363" t="s">
        <v>177</v>
      </c>
      <c r="P4" s="363" t="s">
        <v>178</v>
      </c>
      <c r="Q4" s="363" t="s">
        <v>179</v>
      </c>
      <c r="R4" s="363" t="s">
        <v>180</v>
      </c>
      <c r="S4" s="363" t="s">
        <v>181</v>
      </c>
      <c r="T4" s="363" t="s">
        <v>182</v>
      </c>
    </row>
    <row r="5" spans="1:20" ht="19.95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</row>
    <row r="6" spans="1:20" ht="22.95" customHeight="1">
      <c r="A6" s="56"/>
      <c r="B6" s="56"/>
      <c r="C6" s="56"/>
      <c r="D6" s="56"/>
      <c r="E6" s="56" t="s">
        <v>135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22.95" customHeight="1">
      <c r="A7" s="56"/>
      <c r="B7" s="56"/>
      <c r="C7" s="56"/>
      <c r="D7" s="59"/>
      <c r="E7" s="59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ht="22.95" customHeight="1">
      <c r="A8" s="60"/>
      <c r="B8" s="60"/>
      <c r="C8" s="60"/>
      <c r="D8" s="61"/>
      <c r="E8" s="61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0" ht="22.95" customHeight="1">
      <c r="A9" s="56"/>
      <c r="B9" s="56"/>
      <c r="C9" s="56"/>
      <c r="D9" s="56"/>
      <c r="E9" s="56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22.95" customHeight="1">
      <c r="A10" s="56"/>
      <c r="B10" s="56"/>
      <c r="C10" s="56"/>
      <c r="D10" s="56"/>
      <c r="E10" s="5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ht="22.95" customHeight="1">
      <c r="A11" s="62"/>
      <c r="B11" s="62"/>
      <c r="C11" s="62"/>
      <c r="D11" s="63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opLeftCell="A10" workbookViewId="0">
      <selection activeCell="B27" sqref="B27:C27"/>
    </sheetView>
  </sheetViews>
  <sheetFormatPr defaultColWidth="10" defaultRowHeight="14.4"/>
  <cols>
    <col min="1" max="1" width="6.33203125" customWidth="1"/>
    <col min="2" max="2" width="9.88671875" customWidth="1"/>
    <col min="3" max="3" width="52.33203125" customWidth="1"/>
    <col min="4" max="4" width="9.77734375" customWidth="1"/>
    <col min="5" max="6" width="9.77734375" style="31" customWidth="1"/>
    <col min="7" max="14" width="10" style="31"/>
  </cols>
  <sheetData>
    <row r="1" spans="1:6" ht="32.85" customHeight="1">
      <c r="A1" s="8"/>
      <c r="B1" s="359" t="s">
        <v>3</v>
      </c>
      <c r="C1" s="359"/>
    </row>
    <row r="2" spans="1:6" ht="24.9" customHeight="1">
      <c r="B2" s="359"/>
      <c r="C2" s="359"/>
    </row>
    <row r="3" spans="1:6" ht="31.2" customHeight="1">
      <c r="B3" s="358" t="s">
        <v>4</v>
      </c>
      <c r="C3" s="358"/>
    </row>
    <row r="4" spans="1:6" ht="32.700000000000003" customHeight="1">
      <c r="B4" s="32">
        <v>1</v>
      </c>
      <c r="C4" s="33" t="s">
        <v>5</v>
      </c>
    </row>
    <row r="5" spans="1:6" ht="32.700000000000003" customHeight="1">
      <c r="B5" s="32">
        <v>2</v>
      </c>
      <c r="C5" s="33" t="s">
        <v>6</v>
      </c>
    </row>
    <row r="6" spans="1:6" ht="32.700000000000003" customHeight="1">
      <c r="B6" s="32">
        <v>3</v>
      </c>
      <c r="C6" s="33" t="s">
        <v>7</v>
      </c>
    </row>
    <row r="7" spans="1:6" ht="32.700000000000003" customHeight="1">
      <c r="B7" s="32">
        <v>4</v>
      </c>
      <c r="C7" s="33" t="s">
        <v>8</v>
      </c>
    </row>
    <row r="8" spans="1:6" ht="32.700000000000003" customHeight="1">
      <c r="B8" s="32">
        <v>5</v>
      </c>
      <c r="C8" s="33" t="s">
        <v>9</v>
      </c>
    </row>
    <row r="9" spans="1:6" ht="32.700000000000003" customHeight="1">
      <c r="B9" s="32">
        <v>6</v>
      </c>
      <c r="C9" s="33" t="s">
        <v>10</v>
      </c>
    </row>
    <row r="10" spans="1:6" ht="32.700000000000003" customHeight="1">
      <c r="B10" s="32">
        <v>7</v>
      </c>
      <c r="C10" s="33" t="s">
        <v>11</v>
      </c>
    </row>
    <row r="11" spans="1:6" ht="32.700000000000003" customHeight="1">
      <c r="B11" s="32">
        <v>8</v>
      </c>
      <c r="C11" s="33" t="s">
        <v>12</v>
      </c>
    </row>
    <row r="12" spans="1:6" ht="32.700000000000003" customHeight="1">
      <c r="B12" s="32">
        <v>9</v>
      </c>
      <c r="C12" s="33" t="s">
        <v>13</v>
      </c>
      <c r="F12" s="34"/>
    </row>
    <row r="13" spans="1:6" ht="32.700000000000003" customHeight="1">
      <c r="B13" s="32">
        <v>10</v>
      </c>
      <c r="C13" s="33" t="s">
        <v>14</v>
      </c>
    </row>
    <row r="14" spans="1:6" ht="32.700000000000003" customHeight="1">
      <c r="B14" s="32">
        <v>11</v>
      </c>
      <c r="C14" s="33" t="s">
        <v>15</v>
      </c>
    </row>
    <row r="15" spans="1:6" ht="32.700000000000003" customHeight="1">
      <c r="B15" s="32">
        <v>12</v>
      </c>
      <c r="C15" s="33" t="s">
        <v>16</v>
      </c>
    </row>
    <row r="16" spans="1:6" ht="32.700000000000003" customHeight="1">
      <c r="B16" s="32">
        <v>13</v>
      </c>
      <c r="C16" s="33" t="s">
        <v>17</v>
      </c>
    </row>
    <row r="17" spans="2:3" ht="32.700000000000003" customHeight="1">
      <c r="B17" s="32">
        <v>14</v>
      </c>
      <c r="C17" s="33" t="s">
        <v>18</v>
      </c>
    </row>
    <row r="18" spans="2:3" ht="32.700000000000003" customHeight="1">
      <c r="B18" s="32">
        <v>15</v>
      </c>
      <c r="C18" s="33" t="s">
        <v>19</v>
      </c>
    </row>
    <row r="19" spans="2:3" ht="32.700000000000003" customHeight="1">
      <c r="B19" s="32">
        <v>16</v>
      </c>
      <c r="C19" s="33" t="s">
        <v>20</v>
      </c>
    </row>
    <row r="20" spans="2:3" ht="32.700000000000003" customHeight="1">
      <c r="B20" s="32">
        <v>17</v>
      </c>
      <c r="C20" s="33" t="s">
        <v>21</v>
      </c>
    </row>
    <row r="21" spans="2:3" ht="32.700000000000003" customHeight="1">
      <c r="B21" s="32">
        <v>18</v>
      </c>
      <c r="C21" s="33" t="s">
        <v>22</v>
      </c>
    </row>
    <row r="22" spans="2:3" ht="32.700000000000003" customHeight="1">
      <c r="B22" s="32">
        <v>19</v>
      </c>
      <c r="C22" s="33" t="s">
        <v>23</v>
      </c>
    </row>
    <row r="23" spans="2:3" ht="32.700000000000003" customHeight="1">
      <c r="B23" s="32">
        <v>20</v>
      </c>
      <c r="C23" s="33" t="s">
        <v>24</v>
      </c>
    </row>
    <row r="24" spans="2:3" ht="32.700000000000003" customHeight="1">
      <c r="B24" s="32">
        <v>21</v>
      </c>
      <c r="C24" s="33" t="s">
        <v>25</v>
      </c>
    </row>
    <row r="25" spans="2:3" ht="32.700000000000003" customHeight="1">
      <c r="B25" s="35">
        <v>22</v>
      </c>
      <c r="C25" s="36" t="s">
        <v>26</v>
      </c>
    </row>
    <row r="26" spans="2:3" ht="33" customHeight="1">
      <c r="B26" s="37">
        <v>23</v>
      </c>
      <c r="C26" s="38" t="s">
        <v>27</v>
      </c>
    </row>
    <row r="27" spans="2:3" ht="33" customHeight="1">
      <c r="B27" s="37">
        <v>24</v>
      </c>
      <c r="C27" s="39" t="s">
        <v>28</v>
      </c>
    </row>
    <row r="28" spans="2:3" ht="24" customHeight="1">
      <c r="C28" s="40"/>
    </row>
    <row r="29" spans="2:3">
      <c r="C29" s="40"/>
    </row>
  </sheetData>
  <mergeCells count="2">
    <mergeCell ref="B3:C3"/>
    <mergeCell ref="B1:C2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H9" sqref="H9"/>
    </sheetView>
  </sheetViews>
  <sheetFormatPr defaultColWidth="10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109375" customWidth="1"/>
    <col min="21" max="21" width="9.77734375" customWidth="1"/>
  </cols>
  <sheetData>
    <row r="1" spans="1:20" ht="16.350000000000001" customHeight="1">
      <c r="A1" s="8"/>
      <c r="S1" s="364" t="s">
        <v>295</v>
      </c>
      <c r="T1" s="364"/>
    </row>
    <row r="2" spans="1:20" ht="47.4" customHeight="1">
      <c r="A2" s="365" t="s">
        <v>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</row>
    <row r="3" spans="1:20" ht="21.6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2" t="s">
        <v>31</v>
      </c>
      <c r="T3" s="362"/>
    </row>
    <row r="4" spans="1:20" ht="29.25" customHeight="1">
      <c r="A4" s="363" t="s">
        <v>154</v>
      </c>
      <c r="B4" s="363"/>
      <c r="C4" s="363"/>
      <c r="D4" s="363" t="s">
        <v>166</v>
      </c>
      <c r="E4" s="363" t="s">
        <v>167</v>
      </c>
      <c r="F4" s="363" t="s">
        <v>184</v>
      </c>
      <c r="G4" s="363" t="s">
        <v>157</v>
      </c>
      <c r="H4" s="363"/>
      <c r="I4" s="363"/>
      <c r="J4" s="363"/>
      <c r="K4" s="363" t="s">
        <v>158</v>
      </c>
      <c r="L4" s="363"/>
      <c r="M4" s="363"/>
      <c r="N4" s="363"/>
      <c r="O4" s="363"/>
      <c r="P4" s="363"/>
      <c r="Q4" s="363"/>
      <c r="R4" s="363"/>
      <c r="S4" s="363"/>
      <c r="T4" s="363"/>
    </row>
    <row r="5" spans="1:20" ht="50.1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20" t="s">
        <v>135</v>
      </c>
      <c r="H5" s="20" t="s">
        <v>185</v>
      </c>
      <c r="I5" s="20" t="s">
        <v>186</v>
      </c>
      <c r="J5" s="20" t="s">
        <v>177</v>
      </c>
      <c r="K5" s="20" t="s">
        <v>135</v>
      </c>
      <c r="L5" s="20" t="s">
        <v>188</v>
      </c>
      <c r="M5" s="20" t="s">
        <v>189</v>
      </c>
      <c r="N5" s="20" t="s">
        <v>179</v>
      </c>
      <c r="O5" s="20" t="s">
        <v>190</v>
      </c>
      <c r="P5" s="20" t="s">
        <v>191</v>
      </c>
      <c r="Q5" s="20" t="s">
        <v>192</v>
      </c>
      <c r="R5" s="20" t="s">
        <v>175</v>
      </c>
      <c r="S5" s="20" t="s">
        <v>178</v>
      </c>
      <c r="T5" s="20" t="s">
        <v>182</v>
      </c>
    </row>
    <row r="6" spans="1:20" ht="22.95" customHeight="1">
      <c r="A6" s="66"/>
      <c r="B6" s="66"/>
      <c r="C6" s="66"/>
      <c r="D6" s="66"/>
      <c r="E6" s="66" t="s">
        <v>135</v>
      </c>
      <c r="F6" s="69">
        <v>0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22.95" customHeight="1">
      <c r="A7" s="66"/>
      <c r="B7" s="66"/>
      <c r="C7" s="66"/>
      <c r="D7" s="72"/>
      <c r="E7" s="72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ht="22.95" customHeight="1">
      <c r="A8" s="73"/>
      <c r="B8" s="73"/>
      <c r="C8" s="73"/>
      <c r="D8" s="74"/>
      <c r="E8" s="74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22.95" customHeight="1">
      <c r="A9" s="70"/>
      <c r="B9" s="70"/>
      <c r="C9" s="70"/>
      <c r="D9" s="72"/>
      <c r="E9" s="72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22.95" customHeight="1">
      <c r="A10" s="70"/>
      <c r="B10" s="70"/>
      <c r="C10" s="70"/>
      <c r="D10" s="72"/>
      <c r="E10" s="72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22.95" customHeight="1">
      <c r="A11" s="75"/>
      <c r="B11" s="75"/>
      <c r="C11" s="75"/>
      <c r="D11" s="76"/>
      <c r="E11" s="77"/>
      <c r="F11" s="68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N24" sqref="N24"/>
    </sheetView>
  </sheetViews>
  <sheetFormatPr defaultColWidth="10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332031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8"/>
      <c r="H1" s="22" t="s">
        <v>296</v>
      </c>
    </row>
    <row r="2" spans="1:8" ht="38.85" customHeight="1">
      <c r="A2" s="365" t="s">
        <v>297</v>
      </c>
      <c r="B2" s="365"/>
      <c r="C2" s="365"/>
      <c r="D2" s="365"/>
      <c r="E2" s="365"/>
      <c r="F2" s="365"/>
      <c r="G2" s="365"/>
      <c r="H2" s="365"/>
    </row>
    <row r="3" spans="1:8" ht="24.15" customHeight="1">
      <c r="A3" s="361" t="s">
        <v>415</v>
      </c>
      <c r="B3" s="361"/>
      <c r="C3" s="361"/>
      <c r="D3" s="361"/>
      <c r="E3" s="361"/>
      <c r="F3" s="361"/>
      <c r="G3" s="361"/>
      <c r="H3" s="23" t="s">
        <v>31</v>
      </c>
    </row>
    <row r="4" spans="1:8" ht="19.95" customHeight="1">
      <c r="A4" s="363" t="s">
        <v>155</v>
      </c>
      <c r="B4" s="363" t="s">
        <v>156</v>
      </c>
      <c r="C4" s="363" t="s">
        <v>135</v>
      </c>
      <c r="D4" s="363" t="s">
        <v>298</v>
      </c>
      <c r="E4" s="363"/>
      <c r="F4" s="363"/>
      <c r="G4" s="363"/>
      <c r="H4" s="363" t="s">
        <v>158</v>
      </c>
    </row>
    <row r="5" spans="1:8" ht="23.25" customHeight="1">
      <c r="A5" s="363"/>
      <c r="B5" s="363"/>
      <c r="C5" s="363"/>
      <c r="D5" s="363" t="s">
        <v>137</v>
      </c>
      <c r="E5" s="363" t="s">
        <v>206</v>
      </c>
      <c r="F5" s="363"/>
      <c r="G5" s="363" t="s">
        <v>207</v>
      </c>
      <c r="H5" s="363"/>
    </row>
    <row r="6" spans="1:8" ht="23.25" customHeight="1">
      <c r="A6" s="363"/>
      <c r="B6" s="363"/>
      <c r="C6" s="363"/>
      <c r="D6" s="363"/>
      <c r="E6" s="20" t="s">
        <v>185</v>
      </c>
      <c r="F6" s="20" t="s">
        <v>177</v>
      </c>
      <c r="G6" s="363"/>
      <c r="H6" s="363"/>
    </row>
    <row r="7" spans="1:8" ht="22.95" customHeight="1">
      <c r="A7" s="78"/>
      <c r="B7" s="82" t="s">
        <v>135</v>
      </c>
      <c r="C7" s="81">
        <v>0</v>
      </c>
      <c r="D7" s="81"/>
      <c r="E7" s="81"/>
      <c r="F7" s="81"/>
      <c r="G7" s="81"/>
      <c r="H7" s="81"/>
    </row>
    <row r="8" spans="1:8" ht="22.95" customHeight="1">
      <c r="A8" s="83"/>
      <c r="B8" s="83"/>
      <c r="C8" s="81"/>
      <c r="D8" s="81"/>
      <c r="E8" s="81"/>
      <c r="F8" s="81"/>
      <c r="G8" s="81"/>
      <c r="H8" s="81"/>
    </row>
    <row r="9" spans="1:8" ht="22.95" customHeight="1">
      <c r="A9" s="84"/>
      <c r="B9" s="84"/>
      <c r="C9" s="81"/>
      <c r="D9" s="81"/>
      <c r="E9" s="81"/>
      <c r="F9" s="81"/>
      <c r="G9" s="81"/>
      <c r="H9" s="81"/>
    </row>
    <row r="10" spans="1:8" ht="22.95" customHeight="1">
      <c r="A10" s="84"/>
      <c r="B10" s="84"/>
      <c r="C10" s="81"/>
      <c r="D10" s="81"/>
      <c r="E10" s="81"/>
      <c r="F10" s="81"/>
      <c r="G10" s="81"/>
      <c r="H10" s="81"/>
    </row>
    <row r="11" spans="1:8" ht="22.95" customHeight="1">
      <c r="A11" s="84"/>
      <c r="B11" s="84"/>
      <c r="C11" s="81"/>
      <c r="D11" s="81"/>
      <c r="E11" s="81"/>
      <c r="F11" s="81"/>
      <c r="G11" s="81"/>
      <c r="H11" s="81"/>
    </row>
    <row r="12" spans="1:8" ht="22.95" customHeight="1">
      <c r="A12" s="85"/>
      <c r="B12" s="85"/>
      <c r="C12" s="79"/>
      <c r="D12" s="79"/>
      <c r="E12" s="80"/>
      <c r="F12" s="80"/>
      <c r="G12" s="80"/>
      <c r="H12" s="8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8" sqref="C8"/>
    </sheetView>
  </sheetViews>
  <sheetFormatPr defaultColWidth="10" defaultRowHeight="14.4"/>
  <cols>
    <col min="1" max="1" width="10.77734375" customWidth="1"/>
    <col min="2" max="2" width="22.77734375" customWidth="1"/>
    <col min="3" max="3" width="19.21875" customWidth="1"/>
    <col min="4" max="4" width="16.77734375" customWidth="1"/>
    <col min="5" max="6" width="16.33203125" customWidth="1"/>
    <col min="7" max="8" width="17.6640625" customWidth="1"/>
  </cols>
  <sheetData>
    <row r="1" spans="1:8" ht="16.350000000000001" customHeight="1">
      <c r="A1" s="8"/>
      <c r="H1" s="22" t="s">
        <v>299</v>
      </c>
    </row>
    <row r="2" spans="1:8" ht="38.85" customHeight="1">
      <c r="A2" s="365" t="s">
        <v>24</v>
      </c>
      <c r="B2" s="365"/>
      <c r="C2" s="365"/>
      <c r="D2" s="365"/>
      <c r="E2" s="365"/>
      <c r="F2" s="365"/>
      <c r="G2" s="365"/>
      <c r="H2" s="365"/>
    </row>
    <row r="3" spans="1:8" ht="24.15" customHeight="1">
      <c r="A3" s="361" t="s">
        <v>415</v>
      </c>
      <c r="B3" s="361"/>
      <c r="C3" s="361"/>
      <c r="D3" s="361"/>
      <c r="E3" s="361"/>
      <c r="F3" s="361"/>
      <c r="G3" s="361"/>
      <c r="H3" s="23" t="s">
        <v>31</v>
      </c>
    </row>
    <row r="4" spans="1:8" ht="20.7" customHeight="1">
      <c r="A4" s="363" t="s">
        <v>155</v>
      </c>
      <c r="B4" s="363" t="s">
        <v>156</v>
      </c>
      <c r="C4" s="363" t="s">
        <v>135</v>
      </c>
      <c r="D4" s="363" t="s">
        <v>300</v>
      </c>
      <c r="E4" s="363"/>
      <c r="F4" s="363"/>
      <c r="G4" s="363"/>
      <c r="H4" s="363" t="s">
        <v>158</v>
      </c>
    </row>
    <row r="5" spans="1:8" ht="18.899999999999999" customHeight="1">
      <c r="A5" s="363"/>
      <c r="B5" s="363"/>
      <c r="C5" s="363"/>
      <c r="D5" s="363" t="s">
        <v>137</v>
      </c>
      <c r="E5" s="363" t="s">
        <v>206</v>
      </c>
      <c r="F5" s="363"/>
      <c r="G5" s="363" t="s">
        <v>207</v>
      </c>
      <c r="H5" s="363"/>
    </row>
    <row r="6" spans="1:8" ht="24.15" customHeight="1">
      <c r="A6" s="363"/>
      <c r="B6" s="363"/>
      <c r="C6" s="363"/>
      <c r="D6" s="363"/>
      <c r="E6" s="20" t="s">
        <v>185</v>
      </c>
      <c r="F6" s="20" t="s">
        <v>177</v>
      </c>
      <c r="G6" s="363"/>
      <c r="H6" s="363"/>
    </row>
    <row r="7" spans="1:8" ht="22.95" customHeight="1">
      <c r="A7" s="86"/>
      <c r="B7" s="90" t="s">
        <v>135</v>
      </c>
      <c r="C7" s="89">
        <v>0</v>
      </c>
      <c r="D7" s="89"/>
      <c r="E7" s="89"/>
      <c r="F7" s="89"/>
      <c r="G7" s="89"/>
      <c r="H7" s="89"/>
    </row>
    <row r="8" spans="1:8" ht="22.95" customHeight="1">
      <c r="A8" s="91"/>
      <c r="B8" s="91"/>
      <c r="C8" s="89"/>
      <c r="D8" s="89"/>
      <c r="E8" s="89"/>
      <c r="F8" s="89"/>
      <c r="G8" s="89"/>
      <c r="H8" s="89"/>
    </row>
    <row r="9" spans="1:8" ht="22.95" customHeight="1">
      <c r="A9" s="92"/>
      <c r="B9" s="92"/>
      <c r="C9" s="89"/>
      <c r="D9" s="89"/>
      <c r="E9" s="89"/>
      <c r="F9" s="89"/>
      <c r="G9" s="89"/>
      <c r="H9" s="89"/>
    </row>
    <row r="10" spans="1:8" ht="22.95" customHeight="1">
      <c r="A10" s="92"/>
      <c r="B10" s="92"/>
      <c r="C10" s="89"/>
      <c r="D10" s="89"/>
      <c r="E10" s="89"/>
      <c r="F10" s="89"/>
      <c r="G10" s="89"/>
      <c r="H10" s="89"/>
    </row>
    <row r="11" spans="1:8" ht="22.95" customHeight="1">
      <c r="A11" s="92"/>
      <c r="B11" s="92"/>
      <c r="C11" s="89"/>
      <c r="D11" s="89"/>
      <c r="E11" s="89"/>
      <c r="F11" s="89"/>
      <c r="G11" s="89"/>
      <c r="H11" s="89"/>
    </row>
    <row r="12" spans="1:8" ht="22.95" customHeight="1">
      <c r="A12" s="93"/>
      <c r="B12" s="93"/>
      <c r="C12" s="87"/>
      <c r="D12" s="87"/>
      <c r="E12" s="88"/>
      <c r="F12" s="88"/>
      <c r="G12" s="88"/>
      <c r="H12" s="8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I12" sqref="I12"/>
    </sheetView>
  </sheetViews>
  <sheetFormatPr defaultColWidth="10" defaultRowHeight="14.4"/>
  <cols>
    <col min="1" max="1" width="10" customWidth="1"/>
    <col min="2" max="2" width="21.77734375" customWidth="1"/>
    <col min="3" max="3" width="13.21875" customWidth="1"/>
    <col min="4" max="14" width="7.77734375" customWidth="1"/>
    <col min="15" max="17" width="9.77734375" customWidth="1"/>
  </cols>
  <sheetData>
    <row r="1" spans="1:14" ht="16.350000000000001" customHeight="1">
      <c r="A1" s="8"/>
      <c r="M1" s="364" t="s">
        <v>301</v>
      </c>
      <c r="N1" s="364"/>
    </row>
    <row r="2" spans="1:14" ht="45.75" customHeight="1">
      <c r="A2" s="365" t="s">
        <v>25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</row>
    <row r="3" spans="1:14" ht="18.149999999999999" customHeight="1">
      <c r="A3" s="361" t="s">
        <v>415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2" t="s">
        <v>31</v>
      </c>
      <c r="N3" s="362"/>
    </row>
    <row r="4" spans="1:14" ht="26.1" customHeight="1">
      <c r="A4" s="363" t="s">
        <v>166</v>
      </c>
      <c r="B4" s="363" t="s">
        <v>302</v>
      </c>
      <c r="C4" s="363" t="s">
        <v>303</v>
      </c>
      <c r="D4" s="363"/>
      <c r="E4" s="363"/>
      <c r="F4" s="363"/>
      <c r="G4" s="363"/>
      <c r="H4" s="363"/>
      <c r="I4" s="363"/>
      <c r="J4" s="363"/>
      <c r="K4" s="363"/>
      <c r="L4" s="363"/>
      <c r="M4" s="363" t="s">
        <v>304</v>
      </c>
      <c r="N4" s="363"/>
    </row>
    <row r="5" spans="1:14" ht="31.95" customHeight="1">
      <c r="A5" s="363"/>
      <c r="B5" s="363"/>
      <c r="C5" s="363" t="s">
        <v>305</v>
      </c>
      <c r="D5" s="363" t="s">
        <v>138</v>
      </c>
      <c r="E5" s="363"/>
      <c r="F5" s="363"/>
      <c r="G5" s="363"/>
      <c r="H5" s="363"/>
      <c r="I5" s="363"/>
      <c r="J5" s="363" t="s">
        <v>306</v>
      </c>
      <c r="K5" s="363" t="s">
        <v>140</v>
      </c>
      <c r="L5" s="363" t="s">
        <v>141</v>
      </c>
      <c r="M5" s="363" t="s">
        <v>307</v>
      </c>
      <c r="N5" s="363" t="s">
        <v>308</v>
      </c>
    </row>
    <row r="6" spans="1:14" ht="44.85" customHeight="1">
      <c r="A6" s="363"/>
      <c r="B6" s="363"/>
      <c r="C6" s="363"/>
      <c r="D6" s="20" t="s">
        <v>309</v>
      </c>
      <c r="E6" s="20" t="s">
        <v>310</v>
      </c>
      <c r="F6" s="20" t="s">
        <v>311</v>
      </c>
      <c r="G6" s="20" t="s">
        <v>312</v>
      </c>
      <c r="H6" s="20" t="s">
        <v>313</v>
      </c>
      <c r="I6" s="20" t="s">
        <v>314</v>
      </c>
      <c r="J6" s="363"/>
      <c r="K6" s="363"/>
      <c r="L6" s="363"/>
      <c r="M6" s="363"/>
      <c r="N6" s="363"/>
    </row>
    <row r="7" spans="1:14" ht="22.95" customHeight="1">
      <c r="A7" s="94"/>
      <c r="B7" s="98" t="s">
        <v>135</v>
      </c>
      <c r="C7" s="97">
        <v>14.68</v>
      </c>
      <c r="D7" s="97">
        <v>14.68</v>
      </c>
      <c r="E7" s="97">
        <v>14.68</v>
      </c>
      <c r="F7" s="97"/>
      <c r="G7" s="97"/>
      <c r="H7" s="97"/>
      <c r="I7" s="97"/>
      <c r="J7" s="97"/>
      <c r="K7" s="97"/>
      <c r="L7" s="97"/>
      <c r="M7" s="97">
        <v>14.68</v>
      </c>
      <c r="N7" s="94"/>
    </row>
    <row r="8" spans="1:14" ht="22.95" customHeight="1">
      <c r="A8" s="99" t="s">
        <v>371</v>
      </c>
      <c r="B8" s="99" t="s">
        <v>372</v>
      </c>
      <c r="C8" s="97">
        <v>14.68</v>
      </c>
      <c r="D8" s="97">
        <v>14.68</v>
      </c>
      <c r="E8" s="97">
        <v>14.68</v>
      </c>
      <c r="F8" s="97"/>
      <c r="G8" s="97"/>
      <c r="H8" s="97"/>
      <c r="I8" s="97"/>
      <c r="J8" s="97"/>
      <c r="K8" s="97"/>
      <c r="L8" s="97"/>
      <c r="M8" s="97">
        <v>14.68</v>
      </c>
      <c r="N8" s="94"/>
    </row>
    <row r="9" spans="1:14" ht="22.95" customHeight="1">
      <c r="A9" s="100" t="s">
        <v>498</v>
      </c>
      <c r="B9" s="100" t="s">
        <v>499</v>
      </c>
      <c r="C9" s="95">
        <v>6</v>
      </c>
      <c r="D9" s="95">
        <v>6</v>
      </c>
      <c r="E9" s="95">
        <v>6</v>
      </c>
      <c r="F9" s="95"/>
      <c r="G9" s="95"/>
      <c r="H9" s="95"/>
      <c r="I9" s="95"/>
      <c r="J9" s="95"/>
      <c r="K9" s="95"/>
      <c r="L9" s="95"/>
      <c r="M9" s="95">
        <v>6</v>
      </c>
      <c r="N9" s="96"/>
    </row>
    <row r="10" spans="1:14" ht="22.95" customHeight="1">
      <c r="A10" s="100" t="s">
        <v>498</v>
      </c>
      <c r="B10" s="100" t="s">
        <v>500</v>
      </c>
      <c r="C10" s="95">
        <v>8.68</v>
      </c>
      <c r="D10" s="95">
        <v>8.68</v>
      </c>
      <c r="E10" s="95">
        <v>8.68</v>
      </c>
      <c r="F10" s="95"/>
      <c r="G10" s="95"/>
      <c r="H10" s="95"/>
      <c r="I10" s="95"/>
      <c r="J10" s="95"/>
      <c r="K10" s="95"/>
      <c r="L10" s="95"/>
      <c r="M10" s="95">
        <v>8.68</v>
      </c>
      <c r="N10" s="96"/>
    </row>
    <row r="11" spans="1:14" ht="22.95" customHeight="1">
      <c r="A11" s="24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9"/>
    </row>
    <row r="12" spans="1:14" ht="22.95" customHeight="1">
      <c r="A12" s="24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9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8"/>
  <sheetViews>
    <sheetView zoomScale="130" zoomScaleNormal="130" workbookViewId="0">
      <pane ySplit="5" topLeftCell="A12" activePane="bottomLeft" state="frozen"/>
      <selection pane="bottomLeft" activeCell="I8" sqref="I8:I9"/>
    </sheetView>
  </sheetViews>
  <sheetFormatPr defaultColWidth="10" defaultRowHeight="14.4"/>
  <cols>
    <col min="1" max="1" width="6.77734375" customWidth="1"/>
    <col min="2" max="2" width="15.109375" customWidth="1"/>
    <col min="3" max="3" width="8.44140625" customWidth="1"/>
    <col min="4" max="4" width="12.21875" customWidth="1"/>
    <col min="5" max="5" width="8.33203125" customWidth="1"/>
    <col min="6" max="6" width="8.44140625" customWidth="1"/>
    <col min="7" max="7" width="16.77734375" customWidth="1"/>
    <col min="8" max="8" width="18.33203125" customWidth="1"/>
    <col min="9" max="9" width="15" customWidth="1"/>
    <col min="10" max="10" width="13.44140625" customWidth="1"/>
    <col min="11" max="11" width="9.21875" customWidth="1"/>
    <col min="12" max="12" width="9.77734375" customWidth="1"/>
    <col min="13" max="13" width="9.109375" customWidth="1"/>
    <col min="14" max="17" width="9.77734375" customWidth="1"/>
  </cols>
  <sheetData>
    <row r="1" spans="1:13" ht="16.35000000000000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2" t="s">
        <v>315</v>
      </c>
    </row>
    <row r="2" spans="1:13" ht="37.950000000000003" customHeight="1">
      <c r="A2" s="8"/>
      <c r="B2" s="8"/>
      <c r="C2" s="359" t="s">
        <v>26</v>
      </c>
      <c r="D2" s="359"/>
      <c r="E2" s="359"/>
      <c r="F2" s="359"/>
      <c r="G2" s="359"/>
      <c r="H2" s="359"/>
      <c r="I2" s="359"/>
      <c r="J2" s="359"/>
      <c r="K2" s="359"/>
      <c r="L2" s="359"/>
      <c r="M2" s="359"/>
    </row>
    <row r="3" spans="1:13" ht="21.6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2" t="s">
        <v>31</v>
      </c>
      <c r="M3" s="362"/>
    </row>
    <row r="4" spans="1:13" ht="33.6" customHeight="1">
      <c r="A4" s="363" t="s">
        <v>166</v>
      </c>
      <c r="B4" s="363" t="s">
        <v>316</v>
      </c>
      <c r="C4" s="363" t="s">
        <v>317</v>
      </c>
      <c r="D4" s="363" t="s">
        <v>318</v>
      </c>
      <c r="E4" s="363" t="s">
        <v>319</v>
      </c>
      <c r="F4" s="363"/>
      <c r="G4" s="363"/>
      <c r="H4" s="363"/>
      <c r="I4" s="363"/>
      <c r="J4" s="363"/>
      <c r="K4" s="363"/>
      <c r="L4" s="363"/>
      <c r="M4" s="363"/>
    </row>
    <row r="5" spans="1:13" ht="36.15" customHeight="1">
      <c r="A5" s="363"/>
      <c r="B5" s="363"/>
      <c r="C5" s="363"/>
      <c r="D5" s="363"/>
      <c r="E5" s="20" t="s">
        <v>320</v>
      </c>
      <c r="F5" s="20" t="s">
        <v>321</v>
      </c>
      <c r="G5" s="20" t="s">
        <v>322</v>
      </c>
      <c r="H5" s="20" t="s">
        <v>323</v>
      </c>
      <c r="I5" s="20" t="s">
        <v>324</v>
      </c>
      <c r="J5" s="20" t="s">
        <v>325</v>
      </c>
      <c r="K5" s="20" t="s">
        <v>326</v>
      </c>
      <c r="L5" s="20" t="s">
        <v>327</v>
      </c>
      <c r="M5" s="20" t="s">
        <v>328</v>
      </c>
    </row>
    <row r="6" spans="1:13" ht="21.6" customHeight="1">
      <c r="A6" s="103" t="s">
        <v>501</v>
      </c>
      <c r="B6" s="103" t="s">
        <v>372</v>
      </c>
      <c r="C6" s="102">
        <v>14.68</v>
      </c>
      <c r="D6" s="101"/>
      <c r="E6" s="21"/>
      <c r="F6" s="21"/>
      <c r="G6" s="21"/>
      <c r="H6" s="21"/>
      <c r="I6" s="21"/>
      <c r="J6" s="21"/>
      <c r="K6" s="21"/>
      <c r="L6" s="21"/>
      <c r="M6" s="21"/>
    </row>
    <row r="7" spans="1:13" ht="18" customHeight="1">
      <c r="A7" s="373" t="s">
        <v>373</v>
      </c>
      <c r="B7" s="373" t="s">
        <v>502</v>
      </c>
      <c r="C7" s="374">
        <v>6</v>
      </c>
      <c r="D7" s="373" t="s">
        <v>503</v>
      </c>
      <c r="E7" s="375" t="s">
        <v>329</v>
      </c>
      <c r="F7" s="107" t="s">
        <v>330</v>
      </c>
      <c r="G7" s="104" t="s">
        <v>504</v>
      </c>
      <c r="H7" s="104" t="s">
        <v>505</v>
      </c>
      <c r="I7" s="111" t="s">
        <v>525</v>
      </c>
      <c r="J7" s="111" t="s">
        <v>526</v>
      </c>
      <c r="K7" s="113" t="s">
        <v>527</v>
      </c>
      <c r="L7" s="111" t="s">
        <v>528</v>
      </c>
      <c r="M7" s="104"/>
    </row>
    <row r="8" spans="1:13" ht="16.8" customHeight="1">
      <c r="A8" s="373"/>
      <c r="B8" s="373"/>
      <c r="C8" s="374"/>
      <c r="D8" s="373"/>
      <c r="E8" s="375"/>
      <c r="F8" s="107" t="s">
        <v>331</v>
      </c>
      <c r="G8" s="136" t="s">
        <v>547</v>
      </c>
      <c r="H8" s="137" t="s">
        <v>530</v>
      </c>
      <c r="I8" s="136" t="s">
        <v>529</v>
      </c>
      <c r="J8" s="136" t="s">
        <v>526</v>
      </c>
      <c r="K8" s="138" t="s">
        <v>530</v>
      </c>
      <c r="L8" s="136" t="s">
        <v>511</v>
      </c>
      <c r="M8" s="104"/>
    </row>
    <row r="9" spans="1:13" ht="16.8" customHeight="1">
      <c r="A9" s="373"/>
      <c r="B9" s="373"/>
      <c r="C9" s="374"/>
      <c r="D9" s="373"/>
      <c r="E9" s="375"/>
      <c r="F9" s="107" t="s">
        <v>332</v>
      </c>
      <c r="G9" s="136" t="s">
        <v>548</v>
      </c>
      <c r="H9" s="137" t="s">
        <v>530</v>
      </c>
      <c r="I9" s="136" t="s">
        <v>529</v>
      </c>
      <c r="J9" s="136" t="s">
        <v>526</v>
      </c>
      <c r="K9" s="138" t="s">
        <v>530</v>
      </c>
      <c r="L9" s="136" t="s">
        <v>511</v>
      </c>
      <c r="M9" s="104"/>
    </row>
    <row r="10" spans="1:13" ht="16.8" customHeight="1">
      <c r="A10" s="373"/>
      <c r="B10" s="373"/>
      <c r="C10" s="374"/>
      <c r="D10" s="373"/>
      <c r="E10" s="375" t="s">
        <v>333</v>
      </c>
      <c r="F10" s="107" t="s">
        <v>334</v>
      </c>
      <c r="G10" s="105" t="s">
        <v>508</v>
      </c>
      <c r="H10" s="105" t="s">
        <v>505</v>
      </c>
      <c r="I10" s="111" t="s">
        <v>531</v>
      </c>
      <c r="J10" s="111" t="s">
        <v>526</v>
      </c>
      <c r="K10" s="113" t="s">
        <v>527</v>
      </c>
      <c r="L10" s="111" t="s">
        <v>528</v>
      </c>
      <c r="M10" s="105"/>
    </row>
    <row r="11" spans="1:13" ht="16.2" customHeight="1">
      <c r="A11" s="373"/>
      <c r="B11" s="373"/>
      <c r="C11" s="374"/>
      <c r="D11" s="373"/>
      <c r="E11" s="375"/>
      <c r="F11" s="107" t="s">
        <v>335</v>
      </c>
      <c r="G11" s="105" t="s">
        <v>509</v>
      </c>
      <c r="H11" s="105" t="s">
        <v>510</v>
      </c>
      <c r="I11" s="111" t="s">
        <v>532</v>
      </c>
      <c r="J11" s="111" t="s">
        <v>526</v>
      </c>
      <c r="K11" s="113" t="s">
        <v>530</v>
      </c>
      <c r="L11" s="111" t="s">
        <v>511</v>
      </c>
      <c r="M11" s="105"/>
    </row>
    <row r="12" spans="1:13" ht="16.8" customHeight="1">
      <c r="A12" s="373"/>
      <c r="B12" s="373"/>
      <c r="C12" s="374"/>
      <c r="D12" s="373"/>
      <c r="E12" s="375"/>
      <c r="F12" s="107" t="s">
        <v>336</v>
      </c>
      <c r="G12" s="105" t="s">
        <v>512</v>
      </c>
      <c r="H12" s="105" t="s">
        <v>513</v>
      </c>
      <c r="I12" s="112" t="s">
        <v>533</v>
      </c>
      <c r="J12" s="111" t="s">
        <v>526</v>
      </c>
      <c r="K12" s="113" t="s">
        <v>534</v>
      </c>
      <c r="L12" s="111" t="s">
        <v>528</v>
      </c>
      <c r="M12" s="105"/>
    </row>
    <row r="13" spans="1:13" ht="16.8" customHeight="1">
      <c r="A13" s="373"/>
      <c r="B13" s="373"/>
      <c r="C13" s="374"/>
      <c r="D13" s="373"/>
      <c r="E13" s="376" t="s">
        <v>337</v>
      </c>
      <c r="F13" s="107" t="s">
        <v>338</v>
      </c>
      <c r="G13" s="120" t="s">
        <v>514</v>
      </c>
      <c r="H13" s="121" t="s">
        <v>540</v>
      </c>
      <c r="I13" s="120" t="s">
        <v>514</v>
      </c>
      <c r="J13" s="111" t="s">
        <v>526</v>
      </c>
      <c r="K13" s="113" t="s">
        <v>530</v>
      </c>
      <c r="L13" s="111" t="s">
        <v>511</v>
      </c>
      <c r="M13" s="105"/>
    </row>
    <row r="14" spans="1:13" ht="18" customHeight="1">
      <c r="A14" s="373"/>
      <c r="B14" s="373"/>
      <c r="C14" s="374"/>
      <c r="D14" s="373"/>
      <c r="E14" s="377"/>
      <c r="F14" s="107" t="s">
        <v>339</v>
      </c>
      <c r="G14" s="120" t="s">
        <v>541</v>
      </c>
      <c r="H14" s="121" t="s">
        <v>530</v>
      </c>
      <c r="I14" s="120" t="s">
        <v>529</v>
      </c>
      <c r="J14" s="111" t="s">
        <v>526</v>
      </c>
      <c r="K14" s="113" t="s">
        <v>530</v>
      </c>
      <c r="L14" s="111" t="s">
        <v>511</v>
      </c>
      <c r="M14" s="19"/>
    </row>
    <row r="15" spans="1:13" ht="21.6" customHeight="1">
      <c r="A15" s="373"/>
      <c r="B15" s="373"/>
      <c r="C15" s="374"/>
      <c r="D15" s="373"/>
      <c r="E15" s="377"/>
      <c r="F15" s="107" t="s">
        <v>340</v>
      </c>
      <c r="G15" s="120" t="s">
        <v>542</v>
      </c>
      <c r="H15" s="121" t="s">
        <v>543</v>
      </c>
      <c r="I15" s="120" t="s">
        <v>535</v>
      </c>
      <c r="J15" s="111" t="s">
        <v>526</v>
      </c>
      <c r="K15" s="113" t="s">
        <v>530</v>
      </c>
      <c r="L15" s="111" t="s">
        <v>511</v>
      </c>
      <c r="M15" s="19"/>
    </row>
    <row r="16" spans="1:13" ht="23.4" customHeight="1">
      <c r="A16" s="373"/>
      <c r="B16" s="373"/>
      <c r="C16" s="374"/>
      <c r="D16" s="373"/>
      <c r="E16" s="378"/>
      <c r="F16" s="107" t="s">
        <v>341</v>
      </c>
      <c r="G16" s="120" t="s">
        <v>536</v>
      </c>
      <c r="H16" s="121" t="s">
        <v>544</v>
      </c>
      <c r="I16" s="120" t="s">
        <v>536</v>
      </c>
      <c r="J16" s="111" t="s">
        <v>526</v>
      </c>
      <c r="K16" s="113" t="s">
        <v>530</v>
      </c>
      <c r="L16" s="111" t="s">
        <v>511</v>
      </c>
      <c r="M16" s="19"/>
    </row>
    <row r="17" spans="1:13" ht="23.4" customHeight="1">
      <c r="A17" s="373"/>
      <c r="B17" s="373"/>
      <c r="C17" s="374"/>
      <c r="D17" s="373"/>
      <c r="E17" s="21" t="s">
        <v>342</v>
      </c>
      <c r="F17" s="107" t="s">
        <v>343</v>
      </c>
      <c r="G17" s="122" t="s">
        <v>545</v>
      </c>
      <c r="H17" s="123" t="s">
        <v>546</v>
      </c>
      <c r="I17" s="122" t="s">
        <v>537</v>
      </c>
      <c r="J17" s="111" t="s">
        <v>526</v>
      </c>
      <c r="K17" s="114" t="s">
        <v>538</v>
      </c>
      <c r="L17" s="111" t="s">
        <v>539</v>
      </c>
      <c r="M17" s="19"/>
    </row>
    <row r="18" spans="1:13">
      <c r="A18" s="373" t="s">
        <v>373</v>
      </c>
      <c r="B18" s="373" t="s">
        <v>515</v>
      </c>
      <c r="C18" s="374">
        <v>8.68</v>
      </c>
      <c r="D18" s="373" t="s">
        <v>516</v>
      </c>
      <c r="E18" s="370" t="s">
        <v>329</v>
      </c>
      <c r="F18" s="108" t="s">
        <v>330</v>
      </c>
      <c r="G18" s="106" t="s">
        <v>517</v>
      </c>
      <c r="H18" s="106" t="s">
        <v>518</v>
      </c>
      <c r="I18" s="126" t="s">
        <v>525</v>
      </c>
      <c r="J18" s="126" t="s">
        <v>526</v>
      </c>
      <c r="K18" s="127" t="s">
        <v>527</v>
      </c>
      <c r="L18" s="126" t="s">
        <v>528</v>
      </c>
      <c r="M18" s="106"/>
    </row>
    <row r="19" spans="1:13" ht="18">
      <c r="A19" s="373"/>
      <c r="B19" s="373"/>
      <c r="C19" s="374"/>
      <c r="D19" s="373"/>
      <c r="E19" s="371"/>
      <c r="F19" s="108" t="s">
        <v>331</v>
      </c>
      <c r="G19" s="124" t="s">
        <v>547</v>
      </c>
      <c r="H19" s="124" t="s">
        <v>530</v>
      </c>
      <c r="I19" s="124" t="s">
        <v>529</v>
      </c>
      <c r="J19" s="124" t="s">
        <v>526</v>
      </c>
      <c r="K19" s="125" t="s">
        <v>530</v>
      </c>
      <c r="L19" s="124" t="s">
        <v>511</v>
      </c>
      <c r="M19" s="106"/>
    </row>
    <row r="20" spans="1:13" ht="18">
      <c r="A20" s="373"/>
      <c r="B20" s="373"/>
      <c r="C20" s="374"/>
      <c r="D20" s="373"/>
      <c r="E20" s="372"/>
      <c r="F20" s="108" t="s">
        <v>332</v>
      </c>
      <c r="G20" s="124" t="s">
        <v>548</v>
      </c>
      <c r="H20" s="124" t="s">
        <v>530</v>
      </c>
      <c r="I20" s="124" t="s">
        <v>529</v>
      </c>
      <c r="J20" s="124" t="s">
        <v>526</v>
      </c>
      <c r="K20" s="125" t="s">
        <v>530</v>
      </c>
      <c r="L20" s="124" t="s">
        <v>511</v>
      </c>
      <c r="M20" s="106"/>
    </row>
    <row r="21" spans="1:13">
      <c r="A21" s="373"/>
      <c r="B21" s="373"/>
      <c r="C21" s="374"/>
      <c r="D21" s="373"/>
      <c r="E21" s="370" t="s">
        <v>333</v>
      </c>
      <c r="F21" s="108" t="s">
        <v>334</v>
      </c>
      <c r="G21" s="106" t="s">
        <v>519</v>
      </c>
      <c r="H21" s="106" t="s">
        <v>518</v>
      </c>
      <c r="I21" s="128" t="s">
        <v>519</v>
      </c>
      <c r="J21" s="128" t="s">
        <v>526</v>
      </c>
      <c r="K21" s="129" t="s">
        <v>527</v>
      </c>
      <c r="L21" s="128" t="s">
        <v>528</v>
      </c>
      <c r="M21" s="106"/>
    </row>
    <row r="22" spans="1:13">
      <c r="A22" s="373"/>
      <c r="B22" s="373"/>
      <c r="C22" s="374"/>
      <c r="D22" s="373"/>
      <c r="E22" s="371"/>
      <c r="F22" s="108" t="s">
        <v>335</v>
      </c>
      <c r="G22" s="106" t="s">
        <v>520</v>
      </c>
      <c r="H22" s="106" t="s">
        <v>521</v>
      </c>
      <c r="I22" s="128" t="s">
        <v>549</v>
      </c>
      <c r="J22" s="128" t="s">
        <v>526</v>
      </c>
      <c r="K22" s="129" t="s">
        <v>527</v>
      </c>
      <c r="L22" s="128" t="s">
        <v>528</v>
      </c>
      <c r="M22" s="106"/>
    </row>
    <row r="23" spans="1:13">
      <c r="A23" s="373"/>
      <c r="B23" s="373"/>
      <c r="C23" s="374"/>
      <c r="D23" s="373"/>
      <c r="E23" s="372"/>
      <c r="F23" s="108" t="s">
        <v>522</v>
      </c>
      <c r="G23" s="106" t="s">
        <v>523</v>
      </c>
      <c r="H23" s="106" t="s">
        <v>524</v>
      </c>
      <c r="I23" s="128" t="s">
        <v>533</v>
      </c>
      <c r="J23" s="128" t="s">
        <v>526</v>
      </c>
      <c r="K23" s="129" t="s">
        <v>534</v>
      </c>
      <c r="L23" s="128" t="s">
        <v>528</v>
      </c>
      <c r="M23" s="106"/>
    </row>
    <row r="24" spans="1:13">
      <c r="A24" s="373"/>
      <c r="B24" s="373"/>
      <c r="C24" s="374"/>
      <c r="D24" s="373"/>
      <c r="E24" s="370" t="s">
        <v>358</v>
      </c>
      <c r="F24" s="108" t="s">
        <v>338</v>
      </c>
      <c r="G24" s="130" t="s">
        <v>550</v>
      </c>
      <c r="H24" s="130" t="s">
        <v>540</v>
      </c>
      <c r="I24" s="130" t="s">
        <v>550</v>
      </c>
      <c r="J24" s="130" t="s">
        <v>526</v>
      </c>
      <c r="K24" s="131" t="s">
        <v>530</v>
      </c>
      <c r="L24" s="130" t="s">
        <v>511</v>
      </c>
      <c r="M24" s="106"/>
    </row>
    <row r="25" spans="1:13">
      <c r="A25" s="373"/>
      <c r="B25" s="373"/>
      <c r="C25" s="374"/>
      <c r="D25" s="373"/>
      <c r="E25" s="371"/>
      <c r="F25" s="108" t="s">
        <v>339</v>
      </c>
      <c r="G25" s="130" t="s">
        <v>541</v>
      </c>
      <c r="H25" s="130" t="s">
        <v>530</v>
      </c>
      <c r="I25" s="130" t="s">
        <v>529</v>
      </c>
      <c r="J25" s="130" t="s">
        <v>526</v>
      </c>
      <c r="K25" s="131" t="s">
        <v>530</v>
      </c>
      <c r="L25" s="130" t="s">
        <v>511</v>
      </c>
      <c r="M25" s="106"/>
    </row>
    <row r="26" spans="1:13">
      <c r="A26" s="373"/>
      <c r="B26" s="373"/>
      <c r="C26" s="374"/>
      <c r="D26" s="373"/>
      <c r="E26" s="371"/>
      <c r="F26" s="108" t="s">
        <v>340</v>
      </c>
      <c r="G26" s="130" t="s">
        <v>542</v>
      </c>
      <c r="H26" s="130" t="s">
        <v>543</v>
      </c>
      <c r="I26" s="130" t="s">
        <v>535</v>
      </c>
      <c r="J26" s="130" t="s">
        <v>526</v>
      </c>
      <c r="K26" s="131" t="s">
        <v>530</v>
      </c>
      <c r="L26" s="130" t="s">
        <v>511</v>
      </c>
      <c r="M26" s="106"/>
    </row>
    <row r="27" spans="1:13">
      <c r="A27" s="373"/>
      <c r="B27" s="373"/>
      <c r="C27" s="374"/>
      <c r="D27" s="373"/>
      <c r="E27" s="372"/>
      <c r="F27" s="108" t="s">
        <v>341</v>
      </c>
      <c r="G27" s="130" t="s">
        <v>550</v>
      </c>
      <c r="H27" s="130" t="s">
        <v>544</v>
      </c>
      <c r="I27" s="130" t="s">
        <v>550</v>
      </c>
      <c r="J27" s="130" t="s">
        <v>526</v>
      </c>
      <c r="K27" s="131" t="s">
        <v>530</v>
      </c>
      <c r="L27" s="130" t="s">
        <v>511</v>
      </c>
      <c r="M27" s="106"/>
    </row>
    <row r="28" spans="1:13" ht="16.8">
      <c r="A28" s="373"/>
      <c r="B28" s="373"/>
      <c r="C28" s="374"/>
      <c r="D28" s="373"/>
      <c r="E28" s="43" t="s">
        <v>342</v>
      </c>
      <c r="F28" s="108" t="s">
        <v>343</v>
      </c>
      <c r="G28" s="132" t="s">
        <v>545</v>
      </c>
      <c r="H28" s="134" t="s">
        <v>546</v>
      </c>
      <c r="I28" s="132" t="s">
        <v>537</v>
      </c>
      <c r="J28" s="132" t="s">
        <v>526</v>
      </c>
      <c r="K28" s="133" t="s">
        <v>538</v>
      </c>
      <c r="L28" s="132" t="s">
        <v>539</v>
      </c>
      <c r="M28" s="106"/>
    </row>
  </sheetData>
  <mergeCells count="22">
    <mergeCell ref="E18:E20"/>
    <mergeCell ref="E21:E23"/>
    <mergeCell ref="E24:E27"/>
    <mergeCell ref="A7:A17"/>
    <mergeCell ref="B7:B17"/>
    <mergeCell ref="C7:C17"/>
    <mergeCell ref="D7:D17"/>
    <mergeCell ref="A18:A28"/>
    <mergeCell ref="B18:B28"/>
    <mergeCell ref="C18:C28"/>
    <mergeCell ref="D18:D28"/>
    <mergeCell ref="E7:E9"/>
    <mergeCell ref="E10:E12"/>
    <mergeCell ref="E13:E16"/>
    <mergeCell ref="C2:M2"/>
    <mergeCell ref="A3:K3"/>
    <mergeCell ref="L3:M3"/>
    <mergeCell ref="E4:M4"/>
    <mergeCell ref="A4:A5"/>
    <mergeCell ref="B4:B5"/>
    <mergeCell ref="C4:C5"/>
    <mergeCell ref="D4:D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09"/>
  <sheetViews>
    <sheetView zoomScale="145" zoomScaleNormal="145" workbookViewId="0">
      <pane ySplit="7" topLeftCell="A8" activePane="bottomLeft" state="frozen"/>
      <selection pane="bottomLeft" activeCell="J99" sqref="J99:J109"/>
    </sheetView>
  </sheetViews>
  <sheetFormatPr defaultColWidth="10" defaultRowHeight="14.4"/>
  <cols>
    <col min="1" max="1" width="6.33203125" customWidth="1"/>
    <col min="2" max="2" width="16.77734375" customWidth="1"/>
    <col min="3" max="3" width="9.109375" customWidth="1"/>
    <col min="4" max="4" width="6.21875" customWidth="1"/>
    <col min="5" max="5" width="6" customWidth="1"/>
    <col min="6" max="6" width="6.21875" customWidth="1"/>
    <col min="7" max="7" width="6.44140625" customWidth="1"/>
    <col min="8" max="8" width="6" customWidth="1"/>
    <col min="9" max="9" width="6.44140625" customWidth="1"/>
    <col min="10" max="10" width="25.21875" customWidth="1"/>
    <col min="11" max="11" width="6.44140625" customWidth="1"/>
    <col min="12" max="12" width="12.21875" customWidth="1"/>
    <col min="13" max="13" width="13.6640625" customWidth="1"/>
    <col min="14" max="14" width="8.109375" customWidth="1"/>
    <col min="15" max="15" width="12.5546875" customWidth="1"/>
    <col min="16" max="16" width="6.21875" customWidth="1"/>
    <col min="17" max="17" width="16.109375" customWidth="1"/>
    <col min="18" max="18" width="18.5546875" customWidth="1"/>
    <col min="19" max="19" width="8.109375" customWidth="1"/>
  </cols>
  <sheetData>
    <row r="1" spans="1:19" ht="16.350000000000001" customHeight="1">
      <c r="A1" s="8"/>
      <c r="R1" s="364" t="s">
        <v>344</v>
      </c>
      <c r="S1" s="364"/>
    </row>
    <row r="2" spans="1:19" ht="42.15" customHeight="1">
      <c r="A2" s="379" t="s">
        <v>27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</row>
    <row r="3" spans="1:19" ht="23.25" customHeight="1">
      <c r="A3" s="380" t="s">
        <v>375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19" ht="16.350000000000001" customHeight="1">
      <c r="A4" s="8"/>
      <c r="B4" s="8"/>
      <c r="C4" s="8"/>
      <c r="D4" s="8"/>
      <c r="E4" s="8"/>
      <c r="F4" s="8"/>
      <c r="G4" s="8"/>
      <c r="H4" s="8"/>
      <c r="I4" s="8"/>
      <c r="J4" s="8"/>
      <c r="Q4" s="381" t="s">
        <v>31</v>
      </c>
      <c r="R4" s="381"/>
      <c r="S4" s="381"/>
    </row>
    <row r="5" spans="1:19" ht="18.149999999999999" customHeight="1">
      <c r="A5" s="366" t="s">
        <v>284</v>
      </c>
      <c r="B5" s="366" t="s">
        <v>285</v>
      </c>
      <c r="C5" s="366" t="s">
        <v>345</v>
      </c>
      <c r="D5" s="366"/>
      <c r="E5" s="366"/>
      <c r="F5" s="366"/>
      <c r="G5" s="366"/>
      <c r="H5" s="366"/>
      <c r="I5" s="366"/>
      <c r="J5" s="366" t="s">
        <v>346</v>
      </c>
      <c r="K5" s="366" t="s">
        <v>347</v>
      </c>
      <c r="L5" s="366"/>
      <c r="M5" s="366"/>
      <c r="N5" s="366"/>
      <c r="O5" s="366"/>
      <c r="P5" s="366"/>
      <c r="Q5" s="366"/>
      <c r="R5" s="366"/>
      <c r="S5" s="366"/>
    </row>
    <row r="6" spans="1:19" ht="18.899999999999999" customHeight="1">
      <c r="A6" s="366"/>
      <c r="B6" s="366"/>
      <c r="C6" s="366" t="s">
        <v>317</v>
      </c>
      <c r="D6" s="366" t="s">
        <v>348</v>
      </c>
      <c r="E6" s="366"/>
      <c r="F6" s="366"/>
      <c r="G6" s="366"/>
      <c r="H6" s="366" t="s">
        <v>349</v>
      </c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</row>
    <row r="7" spans="1:19" ht="31.2" customHeight="1">
      <c r="A7" s="366"/>
      <c r="B7" s="366"/>
      <c r="C7" s="366"/>
      <c r="D7" s="18" t="s">
        <v>138</v>
      </c>
      <c r="E7" s="18" t="s">
        <v>350</v>
      </c>
      <c r="F7" s="18" t="s">
        <v>142</v>
      </c>
      <c r="G7" s="18" t="s">
        <v>351</v>
      </c>
      <c r="H7" s="18" t="s">
        <v>157</v>
      </c>
      <c r="I7" s="18" t="s">
        <v>158</v>
      </c>
      <c r="J7" s="366"/>
      <c r="K7" s="18" t="s">
        <v>320</v>
      </c>
      <c r="L7" s="18" t="s">
        <v>321</v>
      </c>
      <c r="M7" s="18" t="s">
        <v>322</v>
      </c>
      <c r="N7" s="18" t="s">
        <v>327</v>
      </c>
      <c r="O7" s="18" t="s">
        <v>323</v>
      </c>
      <c r="P7" s="18" t="s">
        <v>352</v>
      </c>
      <c r="Q7" s="18" t="s">
        <v>353</v>
      </c>
      <c r="R7" s="18" t="s">
        <v>354</v>
      </c>
      <c r="S7" s="18" t="s">
        <v>328</v>
      </c>
    </row>
    <row r="8" spans="1:19" ht="51" customHeight="1">
      <c r="A8" s="385" t="s">
        <v>501</v>
      </c>
      <c r="B8" s="385" t="s">
        <v>372</v>
      </c>
      <c r="C8" s="386">
        <v>744.002478</v>
      </c>
      <c r="D8" s="386">
        <v>744.002478</v>
      </c>
      <c r="E8" s="386"/>
      <c r="F8" s="386"/>
      <c r="G8" s="386"/>
      <c r="H8" s="386">
        <v>729.32247800000005</v>
      </c>
      <c r="I8" s="386">
        <v>14.68</v>
      </c>
      <c r="J8" s="387" t="s">
        <v>551</v>
      </c>
      <c r="K8" s="390" t="s">
        <v>329</v>
      </c>
      <c r="L8" s="306" t="s">
        <v>330</v>
      </c>
      <c r="M8" s="119" t="s">
        <v>552</v>
      </c>
      <c r="N8" s="119" t="s">
        <v>511</v>
      </c>
      <c r="O8" s="135">
        <v>4.5</v>
      </c>
      <c r="P8" s="119" t="s">
        <v>553</v>
      </c>
      <c r="Q8" s="119" t="s">
        <v>554</v>
      </c>
      <c r="R8" s="119" t="s">
        <v>526</v>
      </c>
      <c r="S8" s="119"/>
    </row>
    <row r="9" spans="1:19" ht="20.399999999999999" customHeight="1">
      <c r="A9" s="385"/>
      <c r="B9" s="385"/>
      <c r="C9" s="386"/>
      <c r="D9" s="386"/>
      <c r="E9" s="386"/>
      <c r="F9" s="386"/>
      <c r="G9" s="386"/>
      <c r="H9" s="386"/>
      <c r="I9" s="386"/>
      <c r="J9" s="388"/>
      <c r="K9" s="391"/>
      <c r="L9" s="308" t="s">
        <v>331</v>
      </c>
      <c r="M9" s="119" t="s">
        <v>547</v>
      </c>
      <c r="N9" s="135" t="s">
        <v>530</v>
      </c>
      <c r="O9" s="119" t="s">
        <v>529</v>
      </c>
      <c r="P9" s="307" t="s">
        <v>782</v>
      </c>
      <c r="Q9" s="119" t="s">
        <v>529</v>
      </c>
      <c r="R9" s="119" t="s">
        <v>526</v>
      </c>
      <c r="S9" s="109"/>
    </row>
    <row r="10" spans="1:19" ht="18.600000000000001" customHeight="1">
      <c r="A10" s="385"/>
      <c r="B10" s="385"/>
      <c r="C10" s="386"/>
      <c r="D10" s="386"/>
      <c r="E10" s="386"/>
      <c r="F10" s="386"/>
      <c r="G10" s="386"/>
      <c r="H10" s="386"/>
      <c r="I10" s="386"/>
      <c r="J10" s="388"/>
      <c r="K10" s="391"/>
      <c r="L10" s="308" t="s">
        <v>332</v>
      </c>
      <c r="M10" s="119" t="s">
        <v>548</v>
      </c>
      <c r="N10" s="135" t="s">
        <v>530</v>
      </c>
      <c r="O10" s="119" t="s">
        <v>529</v>
      </c>
      <c r="P10" s="307" t="s">
        <v>782</v>
      </c>
      <c r="Q10" s="119" t="s">
        <v>529</v>
      </c>
      <c r="R10" s="119" t="s">
        <v>526</v>
      </c>
      <c r="S10" s="109"/>
    </row>
    <row r="11" spans="1:19" ht="22.05" customHeight="1">
      <c r="A11" s="385"/>
      <c r="B11" s="385"/>
      <c r="C11" s="386"/>
      <c r="D11" s="386"/>
      <c r="E11" s="386"/>
      <c r="F11" s="386"/>
      <c r="G11" s="386"/>
      <c r="H11" s="386"/>
      <c r="I11" s="386"/>
      <c r="J11" s="388"/>
      <c r="K11" s="391" t="s">
        <v>333</v>
      </c>
      <c r="L11" s="392" t="s">
        <v>355</v>
      </c>
      <c r="M11" s="119" t="s">
        <v>555</v>
      </c>
      <c r="N11" s="119" t="s">
        <v>507</v>
      </c>
      <c r="O11" s="119" t="s">
        <v>556</v>
      </c>
      <c r="P11" s="119" t="s">
        <v>506</v>
      </c>
      <c r="Q11" s="119" t="s">
        <v>557</v>
      </c>
      <c r="R11" s="119" t="s">
        <v>526</v>
      </c>
      <c r="S11" s="107"/>
    </row>
    <row r="12" spans="1:19" ht="22.05" customHeight="1">
      <c r="A12" s="385"/>
      <c r="B12" s="385"/>
      <c r="C12" s="386"/>
      <c r="D12" s="386"/>
      <c r="E12" s="386"/>
      <c r="F12" s="386"/>
      <c r="G12" s="386"/>
      <c r="H12" s="386"/>
      <c r="I12" s="386"/>
      <c r="J12" s="388"/>
      <c r="K12" s="391"/>
      <c r="L12" s="393"/>
      <c r="M12" s="119" t="s">
        <v>558</v>
      </c>
      <c r="N12" s="119" t="s">
        <v>511</v>
      </c>
      <c r="O12" s="119" t="s">
        <v>559</v>
      </c>
      <c r="P12" s="119" t="s">
        <v>560</v>
      </c>
      <c r="Q12" s="119" t="s">
        <v>561</v>
      </c>
      <c r="R12" s="119" t="s">
        <v>526</v>
      </c>
      <c r="S12" s="107"/>
    </row>
    <row r="13" spans="1:19" ht="22.05" customHeight="1">
      <c r="A13" s="385"/>
      <c r="B13" s="385"/>
      <c r="C13" s="386"/>
      <c r="D13" s="386"/>
      <c r="E13" s="386"/>
      <c r="F13" s="386"/>
      <c r="G13" s="386"/>
      <c r="H13" s="386"/>
      <c r="I13" s="386"/>
      <c r="J13" s="388"/>
      <c r="K13" s="391"/>
      <c r="L13" s="392" t="s">
        <v>356</v>
      </c>
      <c r="M13" s="119" t="s">
        <v>562</v>
      </c>
      <c r="N13" s="119" t="s">
        <v>511</v>
      </c>
      <c r="O13" s="119" t="s">
        <v>563</v>
      </c>
      <c r="P13" s="119" t="s">
        <v>511</v>
      </c>
      <c r="Q13" s="119" t="s">
        <v>564</v>
      </c>
      <c r="R13" s="119" t="s">
        <v>526</v>
      </c>
      <c r="S13" s="107"/>
    </row>
    <row r="14" spans="1:19" ht="22.05" customHeight="1">
      <c r="A14" s="385"/>
      <c r="B14" s="385"/>
      <c r="C14" s="386"/>
      <c r="D14" s="386"/>
      <c r="E14" s="386"/>
      <c r="F14" s="386"/>
      <c r="G14" s="386"/>
      <c r="H14" s="386"/>
      <c r="I14" s="386"/>
      <c r="J14" s="388"/>
      <c r="K14" s="391"/>
      <c r="L14" s="394"/>
      <c r="M14" s="119" t="s">
        <v>565</v>
      </c>
      <c r="N14" s="119" t="s">
        <v>511</v>
      </c>
      <c r="O14" s="119" t="s">
        <v>566</v>
      </c>
      <c r="P14" s="119" t="s">
        <v>566</v>
      </c>
      <c r="Q14" s="119" t="s">
        <v>567</v>
      </c>
      <c r="R14" s="119" t="s">
        <v>526</v>
      </c>
      <c r="S14" s="107"/>
    </row>
    <row r="15" spans="1:19" ht="22.05" customHeight="1">
      <c r="A15" s="385"/>
      <c r="B15" s="385"/>
      <c r="C15" s="386"/>
      <c r="D15" s="386"/>
      <c r="E15" s="386"/>
      <c r="F15" s="386"/>
      <c r="G15" s="386"/>
      <c r="H15" s="386"/>
      <c r="I15" s="386"/>
      <c r="J15" s="388"/>
      <c r="K15" s="391"/>
      <c r="L15" s="393"/>
      <c r="M15" s="119" t="s">
        <v>568</v>
      </c>
      <c r="N15" s="119" t="s">
        <v>511</v>
      </c>
      <c r="O15" s="119" t="s">
        <v>569</v>
      </c>
      <c r="P15" s="119" t="s">
        <v>569</v>
      </c>
      <c r="Q15" s="119" t="s">
        <v>570</v>
      </c>
      <c r="R15" s="119" t="s">
        <v>526</v>
      </c>
      <c r="S15" s="107"/>
    </row>
    <row r="16" spans="1:19" ht="22.05" customHeight="1">
      <c r="A16" s="385"/>
      <c r="B16" s="385"/>
      <c r="C16" s="386"/>
      <c r="D16" s="386"/>
      <c r="E16" s="386"/>
      <c r="F16" s="386"/>
      <c r="G16" s="386"/>
      <c r="H16" s="386"/>
      <c r="I16" s="386"/>
      <c r="J16" s="388"/>
      <c r="K16" s="391"/>
      <c r="L16" s="392" t="s">
        <v>357</v>
      </c>
      <c r="M16" s="119" t="s">
        <v>562</v>
      </c>
      <c r="N16" s="119" t="s">
        <v>511</v>
      </c>
      <c r="O16" s="119" t="s">
        <v>571</v>
      </c>
      <c r="P16" s="119" t="s">
        <v>571</v>
      </c>
      <c r="Q16" s="119" t="s">
        <v>564</v>
      </c>
      <c r="R16" s="119" t="s">
        <v>526</v>
      </c>
      <c r="S16" s="107"/>
    </row>
    <row r="17" spans="1:19" ht="22.05" customHeight="1">
      <c r="A17" s="385"/>
      <c r="B17" s="385"/>
      <c r="C17" s="386"/>
      <c r="D17" s="386"/>
      <c r="E17" s="386"/>
      <c r="F17" s="386"/>
      <c r="G17" s="386"/>
      <c r="H17" s="386"/>
      <c r="I17" s="386"/>
      <c r="J17" s="388"/>
      <c r="K17" s="391"/>
      <c r="L17" s="394"/>
      <c r="M17" s="119" t="s">
        <v>572</v>
      </c>
      <c r="N17" s="119" t="s">
        <v>511</v>
      </c>
      <c r="O17" s="119" t="s">
        <v>571</v>
      </c>
      <c r="P17" s="119" t="s">
        <v>571</v>
      </c>
      <c r="Q17" s="119" t="s">
        <v>573</v>
      </c>
      <c r="R17" s="119" t="s">
        <v>526</v>
      </c>
      <c r="S17" s="107"/>
    </row>
    <row r="18" spans="1:19" ht="22.05" customHeight="1">
      <c r="A18" s="385"/>
      <c r="B18" s="385"/>
      <c r="C18" s="386"/>
      <c r="D18" s="386"/>
      <c r="E18" s="386"/>
      <c r="F18" s="386"/>
      <c r="G18" s="386"/>
      <c r="H18" s="386"/>
      <c r="I18" s="386"/>
      <c r="J18" s="388"/>
      <c r="K18" s="391"/>
      <c r="L18" s="393"/>
      <c r="M18" s="119" t="s">
        <v>574</v>
      </c>
      <c r="N18" s="119" t="s">
        <v>511</v>
      </c>
      <c r="O18" s="119" t="s">
        <v>575</v>
      </c>
      <c r="P18" s="119" t="s">
        <v>576</v>
      </c>
      <c r="Q18" s="119" t="s">
        <v>577</v>
      </c>
      <c r="R18" s="119" t="s">
        <v>526</v>
      </c>
      <c r="S18" s="107"/>
    </row>
    <row r="19" spans="1:19" ht="22.05" customHeight="1">
      <c r="A19" s="385"/>
      <c r="B19" s="385"/>
      <c r="C19" s="386"/>
      <c r="D19" s="386"/>
      <c r="E19" s="386"/>
      <c r="F19" s="386"/>
      <c r="G19" s="386"/>
      <c r="H19" s="386"/>
      <c r="I19" s="386"/>
      <c r="J19" s="388"/>
      <c r="K19" s="391" t="s">
        <v>358</v>
      </c>
      <c r="L19" s="308" t="s">
        <v>338</v>
      </c>
      <c r="M19" s="119" t="s">
        <v>578</v>
      </c>
      <c r="N19" s="119" t="s">
        <v>511</v>
      </c>
      <c r="O19" s="119" t="s">
        <v>579</v>
      </c>
      <c r="P19" s="119" t="s">
        <v>579</v>
      </c>
      <c r="Q19" s="119" t="s">
        <v>578</v>
      </c>
      <c r="R19" s="119" t="s">
        <v>526</v>
      </c>
      <c r="S19" s="107"/>
    </row>
    <row r="20" spans="1:19" ht="37.200000000000003" customHeight="1">
      <c r="A20" s="385"/>
      <c r="B20" s="385"/>
      <c r="C20" s="386"/>
      <c r="D20" s="386"/>
      <c r="E20" s="386"/>
      <c r="F20" s="386"/>
      <c r="G20" s="386"/>
      <c r="H20" s="386"/>
      <c r="I20" s="386"/>
      <c r="J20" s="388"/>
      <c r="K20" s="391"/>
      <c r="L20" s="308" t="s">
        <v>339</v>
      </c>
      <c r="M20" s="119" t="s">
        <v>580</v>
      </c>
      <c r="N20" s="119" t="s">
        <v>511</v>
      </c>
      <c r="O20" s="119" t="s">
        <v>581</v>
      </c>
      <c r="P20" s="119" t="s">
        <v>511</v>
      </c>
      <c r="Q20" s="119" t="s">
        <v>581</v>
      </c>
      <c r="R20" s="119" t="s">
        <v>526</v>
      </c>
      <c r="S20" s="107"/>
    </row>
    <row r="21" spans="1:19" ht="41.4" customHeight="1">
      <c r="A21" s="385"/>
      <c r="B21" s="385"/>
      <c r="C21" s="386"/>
      <c r="D21" s="386"/>
      <c r="E21" s="386"/>
      <c r="F21" s="386"/>
      <c r="G21" s="386"/>
      <c r="H21" s="386"/>
      <c r="I21" s="386"/>
      <c r="J21" s="388"/>
      <c r="K21" s="391"/>
      <c r="L21" s="308" t="s">
        <v>340</v>
      </c>
      <c r="M21" s="119" t="s">
        <v>582</v>
      </c>
      <c r="N21" s="119" t="s">
        <v>511</v>
      </c>
      <c r="O21" s="119" t="s">
        <v>583</v>
      </c>
      <c r="P21" s="119" t="s">
        <v>576</v>
      </c>
      <c r="Q21" s="119" t="s">
        <v>583</v>
      </c>
      <c r="R21" s="119" t="s">
        <v>526</v>
      </c>
      <c r="S21" s="107"/>
    </row>
    <row r="22" spans="1:19" ht="25.8" customHeight="1">
      <c r="A22" s="385"/>
      <c r="B22" s="385"/>
      <c r="C22" s="386"/>
      <c r="D22" s="386"/>
      <c r="E22" s="386"/>
      <c r="F22" s="386"/>
      <c r="G22" s="386"/>
      <c r="H22" s="386"/>
      <c r="I22" s="386"/>
      <c r="J22" s="388"/>
      <c r="K22" s="391"/>
      <c r="L22" s="308" t="s">
        <v>359</v>
      </c>
      <c r="M22" s="119" t="s">
        <v>584</v>
      </c>
      <c r="N22" s="119" t="s">
        <v>511</v>
      </c>
      <c r="O22" s="119" t="s">
        <v>585</v>
      </c>
      <c r="P22" s="119" t="s">
        <v>511</v>
      </c>
      <c r="Q22" s="119" t="s">
        <v>585</v>
      </c>
      <c r="R22" s="119" t="s">
        <v>526</v>
      </c>
      <c r="S22" s="107"/>
    </row>
    <row r="23" spans="1:19" ht="22.05" customHeight="1">
      <c r="A23" s="385"/>
      <c r="B23" s="385"/>
      <c r="C23" s="386"/>
      <c r="D23" s="386"/>
      <c r="E23" s="386"/>
      <c r="F23" s="386"/>
      <c r="G23" s="386"/>
      <c r="H23" s="386"/>
      <c r="I23" s="386"/>
      <c r="J23" s="389"/>
      <c r="K23" s="110" t="s">
        <v>342</v>
      </c>
      <c r="L23" s="308" t="s">
        <v>343</v>
      </c>
      <c r="M23" s="119" t="s">
        <v>586</v>
      </c>
      <c r="N23" s="119" t="s">
        <v>511</v>
      </c>
      <c r="O23" s="119" t="s">
        <v>587</v>
      </c>
      <c r="P23" s="119" t="s">
        <v>587</v>
      </c>
      <c r="Q23" s="119" t="s">
        <v>586</v>
      </c>
      <c r="R23" s="119" t="s">
        <v>526</v>
      </c>
      <c r="S23" s="107"/>
    </row>
    <row r="24" spans="1:19" ht="16.350000000000001" customHeight="1">
      <c r="A24" s="382" t="s">
        <v>663</v>
      </c>
      <c r="B24" s="382" t="s">
        <v>664</v>
      </c>
      <c r="C24" s="383">
        <v>156.14228199999999</v>
      </c>
      <c r="D24" s="383">
        <v>156.14228199999999</v>
      </c>
      <c r="E24" s="383"/>
      <c r="F24" s="383"/>
      <c r="G24" s="383"/>
      <c r="H24" s="383">
        <v>156.14228199999999</v>
      </c>
      <c r="I24" s="383"/>
      <c r="J24" s="395" t="s">
        <v>773</v>
      </c>
      <c r="K24" s="395" t="s">
        <v>329</v>
      </c>
      <c r="L24" s="135" t="s">
        <v>330</v>
      </c>
      <c r="M24" s="119" t="s">
        <v>710</v>
      </c>
      <c r="N24" s="119" t="s">
        <v>783</v>
      </c>
      <c r="O24" s="119" t="s">
        <v>711</v>
      </c>
      <c r="P24" s="119"/>
      <c r="Q24" s="119" t="s">
        <v>712</v>
      </c>
      <c r="R24" s="119" t="s">
        <v>526</v>
      </c>
      <c r="S24" s="107"/>
    </row>
    <row r="25" spans="1:19" ht="16.350000000000001" customHeight="1">
      <c r="A25" s="382"/>
      <c r="B25" s="382"/>
      <c r="C25" s="383"/>
      <c r="D25" s="383"/>
      <c r="E25" s="383"/>
      <c r="F25" s="383"/>
      <c r="G25" s="383"/>
      <c r="H25" s="383"/>
      <c r="I25" s="383"/>
      <c r="J25" s="395"/>
      <c r="K25" s="395"/>
      <c r="L25" s="135" t="s">
        <v>331</v>
      </c>
      <c r="M25" s="119" t="s">
        <v>547</v>
      </c>
      <c r="N25" s="119" t="s">
        <v>511</v>
      </c>
      <c r="O25" s="119" t="s">
        <v>529</v>
      </c>
      <c r="P25" s="119"/>
      <c r="Q25" s="119" t="s">
        <v>713</v>
      </c>
      <c r="R25" s="119" t="s">
        <v>526</v>
      </c>
      <c r="S25" s="107"/>
    </row>
    <row r="26" spans="1:19" ht="16.350000000000001" customHeight="1">
      <c r="A26" s="382"/>
      <c r="B26" s="382"/>
      <c r="C26" s="383"/>
      <c r="D26" s="383"/>
      <c r="E26" s="383"/>
      <c r="F26" s="383"/>
      <c r="G26" s="383"/>
      <c r="H26" s="383"/>
      <c r="I26" s="383"/>
      <c r="J26" s="395"/>
      <c r="K26" s="395"/>
      <c r="L26" s="135" t="s">
        <v>332</v>
      </c>
      <c r="M26" s="119" t="s">
        <v>714</v>
      </c>
      <c r="N26" s="119" t="s">
        <v>511</v>
      </c>
      <c r="O26" s="119" t="s">
        <v>529</v>
      </c>
      <c r="P26" s="119"/>
      <c r="Q26" s="119" t="s">
        <v>775</v>
      </c>
      <c r="R26" s="119" t="s">
        <v>526</v>
      </c>
      <c r="S26" s="107"/>
    </row>
    <row r="27" spans="1:19" ht="16.350000000000001" customHeight="1">
      <c r="A27" s="382"/>
      <c r="B27" s="382"/>
      <c r="C27" s="383"/>
      <c r="D27" s="383"/>
      <c r="E27" s="383"/>
      <c r="F27" s="383"/>
      <c r="G27" s="383"/>
      <c r="H27" s="383"/>
      <c r="I27" s="383"/>
      <c r="J27" s="395"/>
      <c r="K27" s="396" t="s">
        <v>333</v>
      </c>
      <c r="L27" s="384" t="s">
        <v>334</v>
      </c>
      <c r="M27" s="119" t="s">
        <v>776</v>
      </c>
      <c r="N27" s="119" t="s">
        <v>511</v>
      </c>
      <c r="O27" s="119" t="s">
        <v>777</v>
      </c>
      <c r="P27" s="119"/>
      <c r="Q27" s="119" t="s">
        <v>778</v>
      </c>
      <c r="R27" s="119"/>
      <c r="S27" s="107"/>
    </row>
    <row r="28" spans="1:19" ht="16.350000000000001" customHeight="1">
      <c r="A28" s="382"/>
      <c r="B28" s="382"/>
      <c r="C28" s="383"/>
      <c r="D28" s="383"/>
      <c r="E28" s="383"/>
      <c r="F28" s="383"/>
      <c r="G28" s="383"/>
      <c r="H28" s="383"/>
      <c r="I28" s="383"/>
      <c r="J28" s="395"/>
      <c r="K28" s="396"/>
      <c r="L28" s="384"/>
      <c r="M28" s="119" t="s">
        <v>779</v>
      </c>
      <c r="N28" s="119" t="s">
        <v>511</v>
      </c>
      <c r="O28" s="119" t="s">
        <v>780</v>
      </c>
      <c r="P28" s="119"/>
      <c r="Q28" s="119" t="s">
        <v>718</v>
      </c>
      <c r="R28" s="119" t="s">
        <v>526</v>
      </c>
      <c r="S28" s="107"/>
    </row>
    <row r="29" spans="1:19" ht="16.350000000000001" customHeight="1">
      <c r="A29" s="382"/>
      <c r="B29" s="382"/>
      <c r="C29" s="383"/>
      <c r="D29" s="383"/>
      <c r="E29" s="383"/>
      <c r="F29" s="383"/>
      <c r="G29" s="383"/>
      <c r="H29" s="383"/>
      <c r="I29" s="383"/>
      <c r="J29" s="395"/>
      <c r="K29" s="396"/>
      <c r="L29" s="384" t="s">
        <v>335</v>
      </c>
      <c r="M29" s="119" t="s">
        <v>722</v>
      </c>
      <c r="N29" s="119" t="s">
        <v>511</v>
      </c>
      <c r="O29" s="119" t="s">
        <v>723</v>
      </c>
      <c r="P29" s="119"/>
      <c r="Q29" s="119" t="s">
        <v>724</v>
      </c>
      <c r="R29" s="119" t="s">
        <v>526</v>
      </c>
      <c r="S29" s="107"/>
    </row>
    <row r="30" spans="1:19" ht="16.350000000000001" customHeight="1">
      <c r="A30" s="382"/>
      <c r="B30" s="382"/>
      <c r="C30" s="383"/>
      <c r="D30" s="383"/>
      <c r="E30" s="383"/>
      <c r="F30" s="383"/>
      <c r="G30" s="383"/>
      <c r="H30" s="383"/>
      <c r="I30" s="383"/>
      <c r="J30" s="395"/>
      <c r="K30" s="396"/>
      <c r="L30" s="384"/>
      <c r="M30" s="119" t="s">
        <v>725</v>
      </c>
      <c r="N30" s="119" t="s">
        <v>511</v>
      </c>
      <c r="O30" s="119" t="s">
        <v>726</v>
      </c>
      <c r="P30" s="119"/>
      <c r="Q30" s="119" t="s">
        <v>727</v>
      </c>
      <c r="R30" s="119" t="s">
        <v>526</v>
      </c>
      <c r="S30" s="107"/>
    </row>
    <row r="31" spans="1:19" ht="16.350000000000001" customHeight="1">
      <c r="A31" s="382"/>
      <c r="B31" s="382"/>
      <c r="C31" s="383"/>
      <c r="D31" s="383"/>
      <c r="E31" s="383"/>
      <c r="F31" s="383"/>
      <c r="G31" s="383"/>
      <c r="H31" s="383"/>
      <c r="I31" s="383"/>
      <c r="J31" s="395"/>
      <c r="K31" s="396"/>
      <c r="L31" s="384" t="s">
        <v>522</v>
      </c>
      <c r="M31" s="119" t="s">
        <v>564</v>
      </c>
      <c r="N31" s="119" t="s">
        <v>511</v>
      </c>
      <c r="O31" s="119" t="s">
        <v>571</v>
      </c>
      <c r="P31" s="119"/>
      <c r="Q31" s="119" t="s">
        <v>703</v>
      </c>
      <c r="R31" s="119" t="s">
        <v>526</v>
      </c>
      <c r="S31" s="107"/>
    </row>
    <row r="32" spans="1:19">
      <c r="A32" s="382"/>
      <c r="B32" s="382"/>
      <c r="C32" s="383"/>
      <c r="D32" s="383"/>
      <c r="E32" s="383"/>
      <c r="F32" s="383"/>
      <c r="G32" s="383"/>
      <c r="H32" s="383"/>
      <c r="I32" s="383"/>
      <c r="J32" s="395"/>
      <c r="K32" s="396"/>
      <c r="L32" s="384"/>
      <c r="M32" s="119" t="s">
        <v>728</v>
      </c>
      <c r="N32" s="119" t="s">
        <v>511</v>
      </c>
      <c r="O32" s="119" t="s">
        <v>571</v>
      </c>
      <c r="P32" s="119"/>
      <c r="Q32" s="119" t="s">
        <v>703</v>
      </c>
      <c r="R32" s="119" t="s">
        <v>526</v>
      </c>
      <c r="S32" s="107"/>
    </row>
    <row r="33" spans="1:19">
      <c r="A33" s="382"/>
      <c r="B33" s="382"/>
      <c r="C33" s="383"/>
      <c r="D33" s="383"/>
      <c r="E33" s="383"/>
      <c r="F33" s="383"/>
      <c r="G33" s="383"/>
      <c r="H33" s="383"/>
      <c r="I33" s="383"/>
      <c r="J33" s="395"/>
      <c r="K33" s="396" t="s">
        <v>358</v>
      </c>
      <c r="L33" s="135" t="s">
        <v>338</v>
      </c>
      <c r="M33" s="119" t="s">
        <v>729</v>
      </c>
      <c r="N33" s="119" t="s">
        <v>511</v>
      </c>
      <c r="O33" s="119" t="s">
        <v>730</v>
      </c>
      <c r="P33" s="119"/>
      <c r="Q33" s="119" t="s">
        <v>731</v>
      </c>
      <c r="R33" s="119" t="s">
        <v>526</v>
      </c>
      <c r="S33" s="107"/>
    </row>
    <row r="34" spans="1:19">
      <c r="A34" s="382"/>
      <c r="B34" s="382"/>
      <c r="C34" s="383"/>
      <c r="D34" s="383"/>
      <c r="E34" s="383"/>
      <c r="F34" s="383"/>
      <c r="G34" s="383"/>
      <c r="H34" s="383"/>
      <c r="I34" s="383"/>
      <c r="J34" s="395"/>
      <c r="K34" s="396"/>
      <c r="L34" s="135" t="s">
        <v>339</v>
      </c>
      <c r="M34" s="119" t="s">
        <v>732</v>
      </c>
      <c r="N34" s="119" t="s">
        <v>511</v>
      </c>
      <c r="O34" s="119" t="s">
        <v>733</v>
      </c>
      <c r="P34" s="119"/>
      <c r="Q34" s="119" t="s">
        <v>734</v>
      </c>
      <c r="R34" s="119" t="s">
        <v>526</v>
      </c>
      <c r="S34" s="107"/>
    </row>
    <row r="35" spans="1:19">
      <c r="A35" s="382"/>
      <c r="B35" s="382"/>
      <c r="C35" s="383"/>
      <c r="D35" s="383"/>
      <c r="E35" s="383"/>
      <c r="F35" s="383"/>
      <c r="G35" s="383"/>
      <c r="H35" s="383"/>
      <c r="I35" s="383"/>
      <c r="J35" s="395"/>
      <c r="K35" s="396"/>
      <c r="L35" s="135" t="s">
        <v>340</v>
      </c>
      <c r="M35" s="119" t="s">
        <v>781</v>
      </c>
      <c r="N35" s="119" t="s">
        <v>511</v>
      </c>
      <c r="O35" s="119" t="s">
        <v>733</v>
      </c>
      <c r="P35" s="119"/>
      <c r="Q35" s="119" t="s">
        <v>736</v>
      </c>
      <c r="R35" s="119" t="s">
        <v>526</v>
      </c>
      <c r="S35" s="107"/>
    </row>
    <row r="36" spans="1:19">
      <c r="A36" s="382"/>
      <c r="B36" s="382"/>
      <c r="C36" s="383"/>
      <c r="D36" s="383"/>
      <c r="E36" s="383"/>
      <c r="F36" s="383"/>
      <c r="G36" s="383"/>
      <c r="H36" s="383"/>
      <c r="I36" s="383"/>
      <c r="J36" s="395"/>
      <c r="K36" s="396"/>
      <c r="L36" s="135" t="s">
        <v>341</v>
      </c>
      <c r="M36" s="119" t="s">
        <v>737</v>
      </c>
      <c r="N36" s="119" t="s">
        <v>511</v>
      </c>
      <c r="O36" s="119" t="s">
        <v>733</v>
      </c>
      <c r="P36" s="119"/>
      <c r="Q36" s="119" t="s">
        <v>738</v>
      </c>
      <c r="R36" s="119" t="s">
        <v>526</v>
      </c>
      <c r="S36" s="107"/>
    </row>
    <row r="37" spans="1:19">
      <c r="A37" s="382"/>
      <c r="B37" s="382"/>
      <c r="C37" s="383"/>
      <c r="D37" s="383"/>
      <c r="E37" s="383"/>
      <c r="F37" s="383"/>
      <c r="G37" s="383"/>
      <c r="H37" s="383"/>
      <c r="I37" s="383"/>
      <c r="J37" s="395"/>
      <c r="K37" s="299" t="s">
        <v>342</v>
      </c>
      <c r="L37" s="135" t="s">
        <v>343</v>
      </c>
      <c r="M37" s="119" t="s">
        <v>739</v>
      </c>
      <c r="N37" s="119" t="s">
        <v>511</v>
      </c>
      <c r="O37" s="119" t="s">
        <v>546</v>
      </c>
      <c r="P37" s="119"/>
      <c r="Q37" s="119" t="s">
        <v>740</v>
      </c>
      <c r="R37" s="119" t="s">
        <v>526</v>
      </c>
      <c r="S37" s="107"/>
    </row>
    <row r="38" spans="1:19">
      <c r="A38" s="382" t="s">
        <v>665</v>
      </c>
      <c r="B38" s="382" t="s">
        <v>666</v>
      </c>
      <c r="C38" s="383">
        <v>142.94180399999999</v>
      </c>
      <c r="D38" s="383">
        <v>142.94180399999999</v>
      </c>
      <c r="E38" s="383"/>
      <c r="F38" s="383"/>
      <c r="G38" s="383"/>
      <c r="H38" s="383">
        <v>142.94180399999999</v>
      </c>
      <c r="I38" s="383"/>
      <c r="J38" s="395" t="s">
        <v>773</v>
      </c>
      <c r="K38" s="395" t="s">
        <v>329</v>
      </c>
      <c r="L38" s="135" t="s">
        <v>330</v>
      </c>
      <c r="M38" s="119" t="s">
        <v>710</v>
      </c>
      <c r="N38" s="119" t="s">
        <v>511</v>
      </c>
      <c r="O38" s="119" t="s">
        <v>711</v>
      </c>
      <c r="P38" s="119"/>
      <c r="Q38" s="119" t="s">
        <v>712</v>
      </c>
      <c r="R38" s="119" t="s">
        <v>526</v>
      </c>
      <c r="S38" s="107"/>
    </row>
    <row r="39" spans="1:19" ht="16.8">
      <c r="A39" s="382"/>
      <c r="B39" s="382"/>
      <c r="C39" s="383"/>
      <c r="D39" s="383"/>
      <c r="E39" s="383"/>
      <c r="F39" s="383"/>
      <c r="G39" s="383"/>
      <c r="H39" s="383"/>
      <c r="I39" s="383"/>
      <c r="J39" s="395"/>
      <c r="K39" s="395"/>
      <c r="L39" s="135" t="s">
        <v>331</v>
      </c>
      <c r="M39" s="119" t="s">
        <v>547</v>
      </c>
      <c r="N39" s="119" t="s">
        <v>511</v>
      </c>
      <c r="O39" s="119" t="s">
        <v>529</v>
      </c>
      <c r="P39" s="119"/>
      <c r="Q39" s="119" t="s">
        <v>713</v>
      </c>
      <c r="R39" s="119" t="s">
        <v>526</v>
      </c>
      <c r="S39" s="107"/>
    </row>
    <row r="40" spans="1:19" ht="16.8">
      <c r="A40" s="382"/>
      <c r="B40" s="382"/>
      <c r="C40" s="383"/>
      <c r="D40" s="383"/>
      <c r="E40" s="383"/>
      <c r="F40" s="383"/>
      <c r="G40" s="383"/>
      <c r="H40" s="383"/>
      <c r="I40" s="383"/>
      <c r="J40" s="395"/>
      <c r="K40" s="395"/>
      <c r="L40" s="135" t="s">
        <v>332</v>
      </c>
      <c r="M40" s="119" t="s">
        <v>714</v>
      </c>
      <c r="N40" s="119" t="s">
        <v>511</v>
      </c>
      <c r="O40" s="119" t="s">
        <v>529</v>
      </c>
      <c r="P40" s="119"/>
      <c r="Q40" s="119" t="s">
        <v>715</v>
      </c>
      <c r="R40" s="119" t="s">
        <v>526</v>
      </c>
      <c r="S40" s="107"/>
    </row>
    <row r="41" spans="1:19">
      <c r="A41" s="382"/>
      <c r="B41" s="382"/>
      <c r="C41" s="383"/>
      <c r="D41" s="383"/>
      <c r="E41" s="383"/>
      <c r="F41" s="383"/>
      <c r="G41" s="383"/>
      <c r="H41" s="383"/>
      <c r="I41" s="383"/>
      <c r="J41" s="395"/>
      <c r="K41" s="396" t="s">
        <v>333</v>
      </c>
      <c r="L41" s="384" t="s">
        <v>334</v>
      </c>
      <c r="M41" s="119" t="s">
        <v>716</v>
      </c>
      <c r="N41" s="119" t="s">
        <v>511</v>
      </c>
      <c r="O41" s="119" t="s">
        <v>717</v>
      </c>
      <c r="P41" s="119"/>
      <c r="Q41" s="119" t="s">
        <v>718</v>
      </c>
      <c r="R41" s="119" t="s">
        <v>526</v>
      </c>
      <c r="S41" s="107"/>
    </row>
    <row r="42" spans="1:19">
      <c r="A42" s="382"/>
      <c r="B42" s="382"/>
      <c r="C42" s="383"/>
      <c r="D42" s="383"/>
      <c r="E42" s="383"/>
      <c r="F42" s="383"/>
      <c r="G42" s="383"/>
      <c r="H42" s="383"/>
      <c r="I42" s="383"/>
      <c r="J42" s="395"/>
      <c r="K42" s="396"/>
      <c r="L42" s="384"/>
      <c r="M42" s="119" t="s">
        <v>719</v>
      </c>
      <c r="N42" s="119" t="s">
        <v>511</v>
      </c>
      <c r="O42" s="119" t="s">
        <v>720</v>
      </c>
      <c r="P42" s="119"/>
      <c r="Q42" s="119" t="s">
        <v>721</v>
      </c>
      <c r="R42" s="119" t="s">
        <v>526</v>
      </c>
      <c r="S42" s="107"/>
    </row>
    <row r="43" spans="1:19">
      <c r="A43" s="382"/>
      <c r="B43" s="382"/>
      <c r="C43" s="383"/>
      <c r="D43" s="383"/>
      <c r="E43" s="383"/>
      <c r="F43" s="383"/>
      <c r="G43" s="383"/>
      <c r="H43" s="383"/>
      <c r="I43" s="383"/>
      <c r="J43" s="395"/>
      <c r="K43" s="396"/>
      <c r="L43" s="384" t="s">
        <v>335</v>
      </c>
      <c r="M43" s="119" t="s">
        <v>722</v>
      </c>
      <c r="N43" s="119" t="s">
        <v>511</v>
      </c>
      <c r="O43" s="119" t="s">
        <v>723</v>
      </c>
      <c r="P43" s="119"/>
      <c r="Q43" s="119" t="s">
        <v>724</v>
      </c>
      <c r="R43" s="119" t="s">
        <v>526</v>
      </c>
      <c r="S43" s="107"/>
    </row>
    <row r="44" spans="1:19">
      <c r="A44" s="382"/>
      <c r="B44" s="382"/>
      <c r="C44" s="383"/>
      <c r="D44" s="383"/>
      <c r="E44" s="383"/>
      <c r="F44" s="383"/>
      <c r="G44" s="383"/>
      <c r="H44" s="383"/>
      <c r="I44" s="383"/>
      <c r="J44" s="395"/>
      <c r="K44" s="396"/>
      <c r="L44" s="384"/>
      <c r="M44" s="119" t="s">
        <v>725</v>
      </c>
      <c r="N44" s="119" t="s">
        <v>511</v>
      </c>
      <c r="O44" s="119" t="s">
        <v>726</v>
      </c>
      <c r="P44" s="119"/>
      <c r="Q44" s="119" t="s">
        <v>727</v>
      </c>
      <c r="R44" s="119" t="s">
        <v>526</v>
      </c>
      <c r="S44" s="107"/>
    </row>
    <row r="45" spans="1:19">
      <c r="A45" s="382"/>
      <c r="B45" s="382"/>
      <c r="C45" s="383"/>
      <c r="D45" s="383"/>
      <c r="E45" s="383"/>
      <c r="F45" s="383"/>
      <c r="G45" s="383"/>
      <c r="H45" s="383"/>
      <c r="I45" s="383"/>
      <c r="J45" s="395"/>
      <c r="K45" s="396"/>
      <c r="L45" s="384" t="s">
        <v>522</v>
      </c>
      <c r="M45" s="119" t="s">
        <v>564</v>
      </c>
      <c r="N45" s="119" t="s">
        <v>511</v>
      </c>
      <c r="O45" s="119" t="s">
        <v>571</v>
      </c>
      <c r="P45" s="119"/>
      <c r="Q45" s="119" t="s">
        <v>703</v>
      </c>
      <c r="R45" s="119" t="s">
        <v>526</v>
      </c>
      <c r="S45" s="107"/>
    </row>
    <row r="46" spans="1:19">
      <c r="A46" s="382"/>
      <c r="B46" s="382"/>
      <c r="C46" s="383"/>
      <c r="D46" s="383"/>
      <c r="E46" s="383"/>
      <c r="F46" s="383"/>
      <c r="G46" s="383"/>
      <c r="H46" s="383"/>
      <c r="I46" s="383"/>
      <c r="J46" s="395"/>
      <c r="K46" s="396"/>
      <c r="L46" s="384"/>
      <c r="M46" s="119" t="s">
        <v>728</v>
      </c>
      <c r="N46" s="119" t="s">
        <v>511</v>
      </c>
      <c r="O46" s="119" t="s">
        <v>571</v>
      </c>
      <c r="P46" s="119"/>
      <c r="Q46" s="119" t="s">
        <v>703</v>
      </c>
      <c r="R46" s="119" t="s">
        <v>526</v>
      </c>
      <c r="S46" s="107"/>
    </row>
    <row r="47" spans="1:19">
      <c r="A47" s="382"/>
      <c r="B47" s="382"/>
      <c r="C47" s="383"/>
      <c r="D47" s="383"/>
      <c r="E47" s="383"/>
      <c r="F47" s="383"/>
      <c r="G47" s="383"/>
      <c r="H47" s="383"/>
      <c r="I47" s="383"/>
      <c r="J47" s="395"/>
      <c r="K47" s="396" t="s">
        <v>358</v>
      </c>
      <c r="L47" s="135" t="s">
        <v>338</v>
      </c>
      <c r="M47" s="119" t="s">
        <v>729</v>
      </c>
      <c r="N47" s="119" t="s">
        <v>511</v>
      </c>
      <c r="O47" s="119" t="s">
        <v>730</v>
      </c>
      <c r="P47" s="119"/>
      <c r="Q47" s="119" t="s">
        <v>731</v>
      </c>
      <c r="R47" s="119" t="s">
        <v>526</v>
      </c>
      <c r="S47" s="107"/>
    </row>
    <row r="48" spans="1:19">
      <c r="A48" s="382"/>
      <c r="B48" s="382"/>
      <c r="C48" s="383"/>
      <c r="D48" s="383"/>
      <c r="E48" s="383"/>
      <c r="F48" s="383"/>
      <c r="G48" s="383"/>
      <c r="H48" s="383"/>
      <c r="I48" s="383"/>
      <c r="J48" s="395"/>
      <c r="K48" s="396"/>
      <c r="L48" s="135" t="s">
        <v>339</v>
      </c>
      <c r="M48" s="119" t="s">
        <v>732</v>
      </c>
      <c r="N48" s="119" t="s">
        <v>511</v>
      </c>
      <c r="O48" s="119" t="s">
        <v>733</v>
      </c>
      <c r="P48" s="119"/>
      <c r="Q48" s="119" t="s">
        <v>734</v>
      </c>
      <c r="R48" s="119" t="s">
        <v>526</v>
      </c>
      <c r="S48" s="107"/>
    </row>
    <row r="49" spans="1:19">
      <c r="A49" s="382"/>
      <c r="B49" s="382"/>
      <c r="C49" s="383"/>
      <c r="D49" s="383"/>
      <c r="E49" s="383"/>
      <c r="F49" s="383"/>
      <c r="G49" s="383"/>
      <c r="H49" s="383"/>
      <c r="I49" s="383"/>
      <c r="J49" s="395"/>
      <c r="K49" s="396"/>
      <c r="L49" s="135" t="s">
        <v>340</v>
      </c>
      <c r="M49" s="119" t="s">
        <v>735</v>
      </c>
      <c r="N49" s="119" t="s">
        <v>511</v>
      </c>
      <c r="O49" s="119" t="s">
        <v>733</v>
      </c>
      <c r="P49" s="119"/>
      <c r="Q49" s="119" t="s">
        <v>736</v>
      </c>
      <c r="R49" s="119" t="s">
        <v>526</v>
      </c>
      <c r="S49" s="107"/>
    </row>
    <row r="50" spans="1:19">
      <c r="A50" s="382"/>
      <c r="B50" s="382"/>
      <c r="C50" s="383"/>
      <c r="D50" s="383"/>
      <c r="E50" s="383"/>
      <c r="F50" s="383"/>
      <c r="G50" s="383"/>
      <c r="H50" s="383"/>
      <c r="I50" s="383"/>
      <c r="J50" s="395"/>
      <c r="K50" s="396"/>
      <c r="L50" s="135" t="s">
        <v>341</v>
      </c>
      <c r="M50" s="119" t="s">
        <v>737</v>
      </c>
      <c r="N50" s="119" t="s">
        <v>511</v>
      </c>
      <c r="O50" s="119" t="s">
        <v>733</v>
      </c>
      <c r="P50" s="119"/>
      <c r="Q50" s="119" t="s">
        <v>738</v>
      </c>
      <c r="R50" s="119" t="s">
        <v>526</v>
      </c>
      <c r="S50" s="107"/>
    </row>
    <row r="51" spans="1:19">
      <c r="A51" s="382"/>
      <c r="B51" s="382"/>
      <c r="C51" s="383"/>
      <c r="D51" s="383"/>
      <c r="E51" s="383"/>
      <c r="F51" s="383"/>
      <c r="G51" s="383"/>
      <c r="H51" s="383"/>
      <c r="I51" s="383"/>
      <c r="J51" s="395"/>
      <c r="K51" s="299" t="s">
        <v>342</v>
      </c>
      <c r="L51" s="135" t="s">
        <v>343</v>
      </c>
      <c r="M51" s="119" t="s">
        <v>739</v>
      </c>
      <c r="N51" s="119" t="s">
        <v>511</v>
      </c>
      <c r="O51" s="119" t="s">
        <v>546</v>
      </c>
      <c r="P51" s="119"/>
      <c r="Q51" s="119" t="s">
        <v>740</v>
      </c>
      <c r="R51" s="119" t="s">
        <v>526</v>
      </c>
      <c r="S51" s="107"/>
    </row>
    <row r="52" spans="1:19">
      <c r="A52" s="382" t="s">
        <v>667</v>
      </c>
      <c r="B52" s="382" t="s">
        <v>668</v>
      </c>
      <c r="C52" s="383">
        <v>195.04612</v>
      </c>
      <c r="D52" s="383">
        <v>195.04612</v>
      </c>
      <c r="E52" s="383"/>
      <c r="F52" s="383"/>
      <c r="G52" s="383"/>
      <c r="H52" s="383">
        <v>195.04612</v>
      </c>
      <c r="I52" s="383"/>
      <c r="J52" s="395" t="s">
        <v>774</v>
      </c>
      <c r="K52" s="397" t="s">
        <v>329</v>
      </c>
      <c r="L52" s="135" t="s">
        <v>330</v>
      </c>
      <c r="M52" s="119" t="s">
        <v>504</v>
      </c>
      <c r="N52" s="119" t="s">
        <v>693</v>
      </c>
      <c r="O52" s="119" t="s">
        <v>741</v>
      </c>
      <c r="P52" s="119" t="s">
        <v>506</v>
      </c>
      <c r="Q52" s="119" t="s">
        <v>712</v>
      </c>
      <c r="R52" s="119" t="s">
        <v>526</v>
      </c>
      <c r="S52" s="107"/>
    </row>
    <row r="53" spans="1:19" ht="16.8">
      <c r="A53" s="382"/>
      <c r="B53" s="382"/>
      <c r="C53" s="383"/>
      <c r="D53" s="383"/>
      <c r="E53" s="383"/>
      <c r="F53" s="383"/>
      <c r="G53" s="383"/>
      <c r="H53" s="383"/>
      <c r="I53" s="383"/>
      <c r="J53" s="395"/>
      <c r="K53" s="398"/>
      <c r="L53" s="135" t="s">
        <v>331</v>
      </c>
      <c r="M53" s="119" t="s">
        <v>547</v>
      </c>
      <c r="N53" s="119" t="s">
        <v>511</v>
      </c>
      <c r="O53" s="119" t="s">
        <v>529</v>
      </c>
      <c r="P53" s="119" t="s">
        <v>530</v>
      </c>
      <c r="Q53" s="119" t="s">
        <v>529</v>
      </c>
      <c r="R53" s="119" t="s">
        <v>526</v>
      </c>
      <c r="S53" s="107"/>
    </row>
    <row r="54" spans="1:19" ht="16.8">
      <c r="A54" s="382"/>
      <c r="B54" s="382"/>
      <c r="C54" s="383"/>
      <c r="D54" s="383"/>
      <c r="E54" s="383"/>
      <c r="F54" s="383"/>
      <c r="G54" s="383"/>
      <c r="H54" s="383"/>
      <c r="I54" s="383"/>
      <c r="J54" s="395"/>
      <c r="K54" s="399"/>
      <c r="L54" s="135" t="s">
        <v>332</v>
      </c>
      <c r="M54" s="119" t="s">
        <v>742</v>
      </c>
      <c r="N54" s="119" t="s">
        <v>511</v>
      </c>
      <c r="O54" s="119" t="s">
        <v>529</v>
      </c>
      <c r="P54" s="119" t="s">
        <v>530</v>
      </c>
      <c r="Q54" s="119" t="s">
        <v>529</v>
      </c>
      <c r="R54" s="119" t="s">
        <v>526</v>
      </c>
      <c r="S54" s="107"/>
    </row>
    <row r="55" spans="1:19">
      <c r="A55" s="382"/>
      <c r="B55" s="382"/>
      <c r="C55" s="383"/>
      <c r="D55" s="383"/>
      <c r="E55" s="383"/>
      <c r="F55" s="383"/>
      <c r="G55" s="383"/>
      <c r="H55" s="383"/>
      <c r="I55" s="383"/>
      <c r="J55" s="395"/>
      <c r="K55" s="397" t="s">
        <v>333</v>
      </c>
      <c r="L55" s="400" t="s">
        <v>334</v>
      </c>
      <c r="M55" s="119" t="s">
        <v>743</v>
      </c>
      <c r="N55" s="119" t="s">
        <v>511</v>
      </c>
      <c r="O55" s="119" t="s">
        <v>703</v>
      </c>
      <c r="P55" s="119" t="s">
        <v>530</v>
      </c>
      <c r="Q55" s="119" t="s">
        <v>744</v>
      </c>
      <c r="R55" s="119" t="s">
        <v>526</v>
      </c>
      <c r="S55" s="107"/>
    </row>
    <row r="56" spans="1:19">
      <c r="A56" s="382"/>
      <c r="B56" s="382"/>
      <c r="C56" s="383"/>
      <c r="D56" s="383"/>
      <c r="E56" s="383"/>
      <c r="F56" s="383"/>
      <c r="G56" s="383"/>
      <c r="H56" s="383"/>
      <c r="I56" s="383"/>
      <c r="J56" s="395"/>
      <c r="K56" s="398"/>
      <c r="L56" s="401"/>
      <c r="M56" s="119" t="s">
        <v>745</v>
      </c>
      <c r="N56" s="119" t="s">
        <v>511</v>
      </c>
      <c r="O56" s="119" t="s">
        <v>746</v>
      </c>
      <c r="P56" s="119" t="s">
        <v>530</v>
      </c>
      <c r="Q56" s="119" t="s">
        <v>747</v>
      </c>
      <c r="R56" s="119" t="s">
        <v>526</v>
      </c>
      <c r="S56" s="107"/>
    </row>
    <row r="57" spans="1:19" ht="16.8">
      <c r="A57" s="382"/>
      <c r="B57" s="382"/>
      <c r="C57" s="383"/>
      <c r="D57" s="383"/>
      <c r="E57" s="383"/>
      <c r="F57" s="383"/>
      <c r="G57" s="383"/>
      <c r="H57" s="383"/>
      <c r="I57" s="383"/>
      <c r="J57" s="395"/>
      <c r="K57" s="398"/>
      <c r="L57" s="400" t="s">
        <v>335</v>
      </c>
      <c r="M57" s="119" t="s">
        <v>748</v>
      </c>
      <c r="N57" s="119" t="s">
        <v>511</v>
      </c>
      <c r="O57" s="119" t="s">
        <v>749</v>
      </c>
      <c r="P57" s="119" t="s">
        <v>530</v>
      </c>
      <c r="Q57" s="119" t="s">
        <v>563</v>
      </c>
      <c r="R57" s="119" t="s">
        <v>526</v>
      </c>
      <c r="S57" s="107"/>
    </row>
    <row r="58" spans="1:19">
      <c r="A58" s="382"/>
      <c r="B58" s="382"/>
      <c r="C58" s="383"/>
      <c r="D58" s="383"/>
      <c r="E58" s="383"/>
      <c r="F58" s="383"/>
      <c r="G58" s="383"/>
      <c r="H58" s="383"/>
      <c r="I58" s="383"/>
      <c r="J58" s="395"/>
      <c r="K58" s="398"/>
      <c r="L58" s="401"/>
      <c r="M58" s="119" t="s">
        <v>725</v>
      </c>
      <c r="N58" s="119" t="s">
        <v>511</v>
      </c>
      <c r="O58" s="119" t="s">
        <v>750</v>
      </c>
      <c r="P58" s="119" t="s">
        <v>530</v>
      </c>
      <c r="Q58" s="119" t="s">
        <v>751</v>
      </c>
      <c r="R58" s="119" t="s">
        <v>526</v>
      </c>
      <c r="S58" s="107"/>
    </row>
    <row r="59" spans="1:19">
      <c r="A59" s="382"/>
      <c r="B59" s="382"/>
      <c r="C59" s="383"/>
      <c r="D59" s="383"/>
      <c r="E59" s="383"/>
      <c r="F59" s="383"/>
      <c r="G59" s="383"/>
      <c r="H59" s="383"/>
      <c r="I59" s="383"/>
      <c r="J59" s="395"/>
      <c r="K59" s="398"/>
      <c r="L59" s="400" t="s">
        <v>522</v>
      </c>
      <c r="M59" s="119" t="s">
        <v>748</v>
      </c>
      <c r="N59" s="119" t="s">
        <v>511</v>
      </c>
      <c r="O59" s="119" t="s">
        <v>571</v>
      </c>
      <c r="P59" s="119" t="s">
        <v>752</v>
      </c>
      <c r="Q59" s="119" t="s">
        <v>703</v>
      </c>
      <c r="R59" s="119" t="s">
        <v>526</v>
      </c>
      <c r="S59" s="107"/>
    </row>
    <row r="60" spans="1:19">
      <c r="A60" s="382"/>
      <c r="B60" s="382"/>
      <c r="C60" s="383"/>
      <c r="D60" s="383"/>
      <c r="E60" s="383"/>
      <c r="F60" s="383"/>
      <c r="G60" s="383"/>
      <c r="H60" s="383"/>
      <c r="I60" s="383"/>
      <c r="J60" s="395"/>
      <c r="K60" s="399"/>
      <c r="L60" s="401"/>
      <c r="M60" s="119" t="s">
        <v>753</v>
      </c>
      <c r="N60" s="119" t="s">
        <v>511</v>
      </c>
      <c r="O60" s="119" t="s">
        <v>571</v>
      </c>
      <c r="P60" s="119" t="s">
        <v>752</v>
      </c>
      <c r="Q60" s="119" t="s">
        <v>703</v>
      </c>
      <c r="R60" s="119" t="s">
        <v>526</v>
      </c>
      <c r="S60" s="107"/>
    </row>
    <row r="61" spans="1:19">
      <c r="A61" s="382"/>
      <c r="B61" s="382"/>
      <c r="C61" s="383"/>
      <c r="D61" s="383"/>
      <c r="E61" s="383"/>
      <c r="F61" s="383"/>
      <c r="G61" s="383"/>
      <c r="H61" s="383"/>
      <c r="I61" s="383"/>
      <c r="J61" s="395"/>
      <c r="K61" s="396" t="s">
        <v>358</v>
      </c>
      <c r="L61" s="135" t="s">
        <v>338</v>
      </c>
      <c r="M61" s="119" t="s">
        <v>729</v>
      </c>
      <c r="N61" s="119" t="s">
        <v>511</v>
      </c>
      <c r="O61" s="119" t="s">
        <v>730</v>
      </c>
      <c r="P61" s="119" t="s">
        <v>530</v>
      </c>
      <c r="Q61" s="119" t="s">
        <v>754</v>
      </c>
      <c r="R61" s="119" t="s">
        <v>526</v>
      </c>
      <c r="S61" s="107"/>
    </row>
    <row r="62" spans="1:19" ht="16.8">
      <c r="A62" s="382"/>
      <c r="B62" s="382"/>
      <c r="C62" s="383"/>
      <c r="D62" s="383"/>
      <c r="E62" s="383"/>
      <c r="F62" s="383"/>
      <c r="G62" s="383"/>
      <c r="H62" s="383"/>
      <c r="I62" s="383"/>
      <c r="J62" s="395"/>
      <c r="K62" s="396"/>
      <c r="L62" s="135" t="s">
        <v>339</v>
      </c>
      <c r="M62" s="119" t="s">
        <v>755</v>
      </c>
      <c r="N62" s="119" t="s">
        <v>539</v>
      </c>
      <c r="O62" s="119" t="s">
        <v>756</v>
      </c>
      <c r="P62" s="119" t="s">
        <v>538</v>
      </c>
      <c r="Q62" s="119" t="s">
        <v>757</v>
      </c>
      <c r="R62" s="119" t="s">
        <v>526</v>
      </c>
      <c r="S62" s="107"/>
    </row>
    <row r="63" spans="1:19">
      <c r="A63" s="382"/>
      <c r="B63" s="382"/>
      <c r="C63" s="383"/>
      <c r="D63" s="383"/>
      <c r="E63" s="383"/>
      <c r="F63" s="383"/>
      <c r="G63" s="383"/>
      <c r="H63" s="383"/>
      <c r="I63" s="383"/>
      <c r="J63" s="395"/>
      <c r="K63" s="396"/>
      <c r="L63" s="135" t="s">
        <v>340</v>
      </c>
      <c r="M63" s="119" t="s">
        <v>681</v>
      </c>
      <c r="N63" s="119" t="s">
        <v>511</v>
      </c>
      <c r="O63" s="119" t="s">
        <v>529</v>
      </c>
      <c r="P63" s="119" t="s">
        <v>530</v>
      </c>
      <c r="Q63" s="119" t="s">
        <v>529</v>
      </c>
      <c r="R63" s="119" t="s">
        <v>526</v>
      </c>
      <c r="S63" s="107"/>
    </row>
    <row r="64" spans="1:19">
      <c r="A64" s="382"/>
      <c r="B64" s="382"/>
      <c r="C64" s="383"/>
      <c r="D64" s="383"/>
      <c r="E64" s="383"/>
      <c r="F64" s="383"/>
      <c r="G64" s="383"/>
      <c r="H64" s="383"/>
      <c r="I64" s="383"/>
      <c r="J64" s="395"/>
      <c r="K64" s="396"/>
      <c r="L64" s="135" t="s">
        <v>341</v>
      </c>
      <c r="M64" s="119" t="s">
        <v>758</v>
      </c>
      <c r="N64" s="119" t="s">
        <v>511</v>
      </c>
      <c r="O64" s="119" t="s">
        <v>759</v>
      </c>
      <c r="P64" s="119" t="s">
        <v>530</v>
      </c>
      <c r="Q64" s="119" t="s">
        <v>760</v>
      </c>
      <c r="R64" s="119" t="s">
        <v>526</v>
      </c>
      <c r="S64" s="107"/>
    </row>
    <row r="65" spans="1:19">
      <c r="A65" s="382"/>
      <c r="B65" s="382"/>
      <c r="C65" s="383"/>
      <c r="D65" s="383"/>
      <c r="E65" s="383"/>
      <c r="F65" s="383"/>
      <c r="G65" s="383"/>
      <c r="H65" s="383"/>
      <c r="I65" s="383"/>
      <c r="J65" s="395"/>
      <c r="K65" s="299" t="s">
        <v>342</v>
      </c>
      <c r="L65" s="135" t="s">
        <v>343</v>
      </c>
      <c r="M65" s="119" t="s">
        <v>545</v>
      </c>
      <c r="N65" s="119" t="s">
        <v>539</v>
      </c>
      <c r="O65" s="119" t="s">
        <v>709</v>
      </c>
      <c r="P65" s="119" t="s">
        <v>538</v>
      </c>
      <c r="Q65" s="119" t="s">
        <v>761</v>
      </c>
      <c r="R65" s="119" t="s">
        <v>526</v>
      </c>
      <c r="S65" s="107"/>
    </row>
    <row r="66" spans="1:19">
      <c r="A66" s="382" t="s">
        <v>669</v>
      </c>
      <c r="B66" s="382" t="s">
        <v>670</v>
      </c>
      <c r="C66" s="383">
        <v>43.900398000000003</v>
      </c>
      <c r="D66" s="383">
        <v>43.900398000000003</v>
      </c>
      <c r="E66" s="383"/>
      <c r="F66" s="383"/>
      <c r="G66" s="383"/>
      <c r="H66" s="383">
        <v>43.900398000000003</v>
      </c>
      <c r="I66" s="383"/>
      <c r="J66" s="382"/>
      <c r="K66" s="395" t="s">
        <v>329</v>
      </c>
      <c r="L66" s="135" t="s">
        <v>330</v>
      </c>
      <c r="M66" s="119" t="s">
        <v>710</v>
      </c>
      <c r="N66" s="119"/>
      <c r="O66" s="119" t="s">
        <v>762</v>
      </c>
      <c r="P66" s="119" t="s">
        <v>506</v>
      </c>
      <c r="Q66" s="119" t="s">
        <v>712</v>
      </c>
      <c r="R66" s="119" t="s">
        <v>526</v>
      </c>
      <c r="S66" s="107"/>
    </row>
    <row r="67" spans="1:19" ht="16.8">
      <c r="A67" s="382"/>
      <c r="B67" s="382"/>
      <c r="C67" s="383"/>
      <c r="D67" s="383"/>
      <c r="E67" s="383"/>
      <c r="F67" s="383"/>
      <c r="G67" s="383"/>
      <c r="H67" s="383"/>
      <c r="I67" s="383"/>
      <c r="J67" s="382"/>
      <c r="K67" s="395"/>
      <c r="L67" s="135" t="s">
        <v>331</v>
      </c>
      <c r="M67" s="119" t="s">
        <v>547</v>
      </c>
      <c r="N67" s="119" t="s">
        <v>511</v>
      </c>
      <c r="O67" s="119" t="s">
        <v>529</v>
      </c>
      <c r="P67" s="119" t="s">
        <v>530</v>
      </c>
      <c r="Q67" s="119" t="s">
        <v>529</v>
      </c>
      <c r="R67" s="119" t="s">
        <v>526</v>
      </c>
      <c r="S67" s="107"/>
    </row>
    <row r="68" spans="1:19" ht="16.8">
      <c r="A68" s="382"/>
      <c r="B68" s="382"/>
      <c r="C68" s="383"/>
      <c r="D68" s="383"/>
      <c r="E68" s="383"/>
      <c r="F68" s="383"/>
      <c r="G68" s="383"/>
      <c r="H68" s="383"/>
      <c r="I68" s="383"/>
      <c r="J68" s="382"/>
      <c r="K68" s="395"/>
      <c r="L68" s="135" t="s">
        <v>332</v>
      </c>
      <c r="M68" s="119" t="s">
        <v>742</v>
      </c>
      <c r="N68" s="119" t="s">
        <v>511</v>
      </c>
      <c r="O68" s="119" t="s">
        <v>529</v>
      </c>
      <c r="P68" s="119" t="s">
        <v>530</v>
      </c>
      <c r="Q68" s="119" t="s">
        <v>529</v>
      </c>
      <c r="R68" s="119" t="s">
        <v>526</v>
      </c>
      <c r="S68" s="107"/>
    </row>
    <row r="69" spans="1:19">
      <c r="A69" s="382"/>
      <c r="B69" s="382"/>
      <c r="C69" s="383"/>
      <c r="D69" s="383"/>
      <c r="E69" s="383"/>
      <c r="F69" s="383"/>
      <c r="G69" s="383"/>
      <c r="H69" s="383"/>
      <c r="I69" s="383"/>
      <c r="J69" s="382"/>
      <c r="K69" s="396" t="s">
        <v>333</v>
      </c>
      <c r="L69" s="135" t="s">
        <v>334</v>
      </c>
      <c r="M69" s="119" t="s">
        <v>763</v>
      </c>
      <c r="N69" s="119" t="s">
        <v>511</v>
      </c>
      <c r="O69" s="119" t="s">
        <v>703</v>
      </c>
      <c r="P69" s="119" t="s">
        <v>530</v>
      </c>
      <c r="Q69" s="119" t="s">
        <v>744</v>
      </c>
      <c r="R69" s="119" t="s">
        <v>526</v>
      </c>
      <c r="S69" s="107"/>
    </row>
    <row r="70" spans="1:19" ht="16.8">
      <c r="A70" s="382"/>
      <c r="B70" s="382"/>
      <c r="C70" s="383"/>
      <c r="D70" s="383"/>
      <c r="E70" s="383"/>
      <c r="F70" s="383"/>
      <c r="G70" s="383"/>
      <c r="H70" s="383"/>
      <c r="I70" s="383"/>
      <c r="J70" s="382"/>
      <c r="K70" s="396"/>
      <c r="L70" s="135" t="s">
        <v>335</v>
      </c>
      <c r="M70" s="119" t="s">
        <v>564</v>
      </c>
      <c r="N70" s="119" t="s">
        <v>511</v>
      </c>
      <c r="O70" s="119" t="s">
        <v>749</v>
      </c>
      <c r="P70" s="119" t="s">
        <v>530</v>
      </c>
      <c r="Q70" s="119" t="s">
        <v>563</v>
      </c>
      <c r="R70" s="119" t="s">
        <v>526</v>
      </c>
      <c r="S70" s="107"/>
    </row>
    <row r="71" spans="1:19">
      <c r="A71" s="382"/>
      <c r="B71" s="382"/>
      <c r="C71" s="383"/>
      <c r="D71" s="383"/>
      <c r="E71" s="383"/>
      <c r="F71" s="383"/>
      <c r="G71" s="383"/>
      <c r="H71" s="383"/>
      <c r="I71" s="383"/>
      <c r="J71" s="382"/>
      <c r="K71" s="396"/>
      <c r="L71" s="135" t="s">
        <v>522</v>
      </c>
      <c r="M71" s="119" t="s">
        <v>564</v>
      </c>
      <c r="N71" s="119" t="s">
        <v>511</v>
      </c>
      <c r="O71" s="119" t="s">
        <v>571</v>
      </c>
      <c r="P71" s="119" t="s">
        <v>752</v>
      </c>
      <c r="Q71" s="119" t="s">
        <v>703</v>
      </c>
      <c r="R71" s="119" t="s">
        <v>526</v>
      </c>
      <c r="S71" s="107"/>
    </row>
    <row r="72" spans="1:19">
      <c r="A72" s="382"/>
      <c r="B72" s="382"/>
      <c r="C72" s="383"/>
      <c r="D72" s="383"/>
      <c r="E72" s="383"/>
      <c r="F72" s="383"/>
      <c r="G72" s="383"/>
      <c r="H72" s="383"/>
      <c r="I72" s="383"/>
      <c r="J72" s="382"/>
      <c r="K72" s="396" t="s">
        <v>358</v>
      </c>
      <c r="L72" s="135" t="s">
        <v>338</v>
      </c>
      <c r="M72" s="119" t="s">
        <v>729</v>
      </c>
      <c r="N72" s="119" t="s">
        <v>511</v>
      </c>
      <c r="O72" s="119" t="s">
        <v>730</v>
      </c>
      <c r="P72" s="119" t="s">
        <v>530</v>
      </c>
      <c r="Q72" s="119" t="s">
        <v>754</v>
      </c>
      <c r="R72" s="119" t="s">
        <v>526</v>
      </c>
      <c r="S72" s="107"/>
    </row>
    <row r="73" spans="1:19" ht="16.8">
      <c r="A73" s="382"/>
      <c r="B73" s="382"/>
      <c r="C73" s="383"/>
      <c r="D73" s="383"/>
      <c r="E73" s="383"/>
      <c r="F73" s="383"/>
      <c r="G73" s="383"/>
      <c r="H73" s="383"/>
      <c r="I73" s="383"/>
      <c r="J73" s="382"/>
      <c r="K73" s="396"/>
      <c r="L73" s="135" t="s">
        <v>339</v>
      </c>
      <c r="M73" s="119" t="s">
        <v>755</v>
      </c>
      <c r="N73" s="119" t="s">
        <v>539</v>
      </c>
      <c r="O73" s="119" t="s">
        <v>756</v>
      </c>
      <c r="P73" s="119" t="s">
        <v>538</v>
      </c>
      <c r="Q73" s="119" t="s">
        <v>757</v>
      </c>
      <c r="R73" s="119" t="s">
        <v>526</v>
      </c>
      <c r="S73" s="107"/>
    </row>
    <row r="74" spans="1:19">
      <c r="A74" s="382"/>
      <c r="B74" s="382"/>
      <c r="C74" s="383"/>
      <c r="D74" s="383"/>
      <c r="E74" s="383"/>
      <c r="F74" s="383"/>
      <c r="G74" s="383"/>
      <c r="H74" s="383"/>
      <c r="I74" s="383"/>
      <c r="J74" s="382"/>
      <c r="K74" s="396"/>
      <c r="L74" s="135" t="s">
        <v>340</v>
      </c>
      <c r="M74" s="119" t="s">
        <v>681</v>
      </c>
      <c r="N74" s="119" t="s">
        <v>511</v>
      </c>
      <c r="O74" s="119" t="s">
        <v>529</v>
      </c>
      <c r="P74" s="119" t="s">
        <v>530</v>
      </c>
      <c r="Q74" s="119" t="s">
        <v>529</v>
      </c>
      <c r="R74" s="119" t="s">
        <v>526</v>
      </c>
      <c r="S74" s="107"/>
    </row>
    <row r="75" spans="1:19">
      <c r="A75" s="382"/>
      <c r="B75" s="382"/>
      <c r="C75" s="383"/>
      <c r="D75" s="383"/>
      <c r="E75" s="383"/>
      <c r="F75" s="383"/>
      <c r="G75" s="383"/>
      <c r="H75" s="383"/>
      <c r="I75" s="383"/>
      <c r="J75" s="382"/>
      <c r="K75" s="396"/>
      <c r="L75" s="135" t="s">
        <v>341</v>
      </c>
      <c r="M75" s="119" t="s">
        <v>732</v>
      </c>
      <c r="N75" s="119" t="s">
        <v>511</v>
      </c>
      <c r="O75" s="119" t="s">
        <v>544</v>
      </c>
      <c r="P75" s="119" t="s">
        <v>530</v>
      </c>
      <c r="Q75" s="119" t="s">
        <v>732</v>
      </c>
      <c r="R75" s="119" t="s">
        <v>526</v>
      </c>
      <c r="S75" s="107"/>
    </row>
    <row r="76" spans="1:19">
      <c r="A76" s="382"/>
      <c r="B76" s="382"/>
      <c r="C76" s="383"/>
      <c r="D76" s="383"/>
      <c r="E76" s="383"/>
      <c r="F76" s="383"/>
      <c r="G76" s="383"/>
      <c r="H76" s="383"/>
      <c r="I76" s="383"/>
      <c r="J76" s="382"/>
      <c r="K76" s="299" t="s">
        <v>342</v>
      </c>
      <c r="L76" s="135" t="s">
        <v>343</v>
      </c>
      <c r="M76" s="119" t="s">
        <v>545</v>
      </c>
      <c r="N76" s="119" t="s">
        <v>539</v>
      </c>
      <c r="O76" s="119" t="s">
        <v>709</v>
      </c>
      <c r="P76" s="119" t="s">
        <v>538</v>
      </c>
      <c r="Q76" s="309" t="s">
        <v>761</v>
      </c>
      <c r="R76" s="119" t="s">
        <v>526</v>
      </c>
      <c r="S76" s="107"/>
    </row>
    <row r="77" spans="1:19">
      <c r="A77" s="382" t="s">
        <v>671</v>
      </c>
      <c r="B77" s="382" t="s">
        <v>672</v>
      </c>
      <c r="C77" s="383">
        <v>490.93678699999998</v>
      </c>
      <c r="D77" s="383">
        <v>490.93678699999998</v>
      </c>
      <c r="E77" s="383"/>
      <c r="F77" s="383"/>
      <c r="G77" s="383"/>
      <c r="H77" s="383">
        <v>490.93678699999998</v>
      </c>
      <c r="I77" s="383"/>
      <c r="J77" s="395" t="s">
        <v>673</v>
      </c>
      <c r="K77" s="395" t="s">
        <v>329</v>
      </c>
      <c r="L77" s="135" t="s">
        <v>330</v>
      </c>
      <c r="M77" s="119" t="s">
        <v>678</v>
      </c>
      <c r="N77" s="119" t="s">
        <v>507</v>
      </c>
      <c r="O77" s="119" t="s">
        <v>679</v>
      </c>
      <c r="P77" s="300" t="s">
        <v>506</v>
      </c>
      <c r="Q77" s="119" t="s">
        <v>504</v>
      </c>
      <c r="R77" s="304" t="s">
        <v>526</v>
      </c>
      <c r="S77" s="107"/>
    </row>
    <row r="78" spans="1:19">
      <c r="A78" s="382"/>
      <c r="B78" s="382"/>
      <c r="C78" s="383"/>
      <c r="D78" s="383"/>
      <c r="E78" s="383"/>
      <c r="F78" s="383"/>
      <c r="G78" s="383"/>
      <c r="H78" s="383"/>
      <c r="I78" s="383"/>
      <c r="J78" s="395"/>
      <c r="K78" s="395"/>
      <c r="L78" s="135" t="s">
        <v>331</v>
      </c>
      <c r="M78" s="119" t="s">
        <v>680</v>
      </c>
      <c r="N78" s="119" t="s">
        <v>511</v>
      </c>
      <c r="O78" s="119" t="s">
        <v>529</v>
      </c>
      <c r="P78" s="300"/>
      <c r="Q78" s="119" t="s">
        <v>504</v>
      </c>
      <c r="R78" s="304" t="s">
        <v>526</v>
      </c>
      <c r="S78" s="107"/>
    </row>
    <row r="79" spans="1:19">
      <c r="A79" s="382"/>
      <c r="B79" s="382"/>
      <c r="C79" s="383"/>
      <c r="D79" s="383"/>
      <c r="E79" s="383"/>
      <c r="F79" s="383"/>
      <c r="G79" s="383"/>
      <c r="H79" s="383"/>
      <c r="I79" s="383"/>
      <c r="J79" s="395"/>
      <c r="K79" s="395"/>
      <c r="L79" s="135" t="s">
        <v>332</v>
      </c>
      <c r="M79" s="119" t="s">
        <v>681</v>
      </c>
      <c r="N79" s="119" t="s">
        <v>511</v>
      </c>
      <c r="O79" s="119" t="s">
        <v>529</v>
      </c>
      <c r="P79" s="300"/>
      <c r="Q79" s="119" t="s">
        <v>504</v>
      </c>
      <c r="R79" s="304" t="s">
        <v>526</v>
      </c>
      <c r="S79" s="107"/>
    </row>
    <row r="80" spans="1:19" ht="16.8">
      <c r="A80" s="382"/>
      <c r="B80" s="382"/>
      <c r="C80" s="383"/>
      <c r="D80" s="383"/>
      <c r="E80" s="383"/>
      <c r="F80" s="383"/>
      <c r="G80" s="383"/>
      <c r="H80" s="383"/>
      <c r="I80" s="383"/>
      <c r="J80" s="395"/>
      <c r="K80" s="396" t="s">
        <v>333</v>
      </c>
      <c r="L80" s="135" t="s">
        <v>334</v>
      </c>
      <c r="M80" s="119" t="s">
        <v>682</v>
      </c>
      <c r="N80" s="119" t="s">
        <v>539</v>
      </c>
      <c r="O80" s="119" t="s">
        <v>683</v>
      </c>
      <c r="P80" s="300" t="s">
        <v>560</v>
      </c>
      <c r="Q80" s="119" t="s">
        <v>764</v>
      </c>
      <c r="R80" s="304" t="s">
        <v>526</v>
      </c>
      <c r="S80" s="107"/>
    </row>
    <row r="81" spans="1:19">
      <c r="A81" s="382"/>
      <c r="B81" s="382"/>
      <c r="C81" s="383"/>
      <c r="D81" s="383"/>
      <c r="E81" s="383"/>
      <c r="F81" s="383"/>
      <c r="G81" s="383"/>
      <c r="H81" s="383"/>
      <c r="I81" s="383"/>
      <c r="J81" s="395"/>
      <c r="K81" s="396"/>
      <c r="L81" s="135" t="s">
        <v>335</v>
      </c>
      <c r="M81" s="119" t="s">
        <v>684</v>
      </c>
      <c r="N81" s="119" t="s">
        <v>511</v>
      </c>
      <c r="O81" s="119" t="s">
        <v>684</v>
      </c>
      <c r="P81" s="300"/>
      <c r="Q81" s="119" t="s">
        <v>684</v>
      </c>
      <c r="R81" s="304" t="s">
        <v>526</v>
      </c>
      <c r="S81" s="107"/>
    </row>
    <row r="82" spans="1:19">
      <c r="A82" s="382"/>
      <c r="B82" s="382"/>
      <c r="C82" s="383"/>
      <c r="D82" s="383"/>
      <c r="E82" s="383"/>
      <c r="F82" s="383"/>
      <c r="G82" s="383"/>
      <c r="H82" s="383"/>
      <c r="I82" s="383"/>
      <c r="J82" s="395"/>
      <c r="K82" s="396"/>
      <c r="L82" s="135" t="s">
        <v>522</v>
      </c>
      <c r="M82" s="119" t="s">
        <v>685</v>
      </c>
      <c r="N82" s="119" t="s">
        <v>511</v>
      </c>
      <c r="O82" s="119" t="s">
        <v>685</v>
      </c>
      <c r="P82" s="300"/>
      <c r="Q82" s="119" t="s">
        <v>685</v>
      </c>
      <c r="R82" s="304" t="s">
        <v>526</v>
      </c>
      <c r="S82" s="107"/>
    </row>
    <row r="83" spans="1:19" ht="25.2">
      <c r="A83" s="382"/>
      <c r="B83" s="382"/>
      <c r="C83" s="383"/>
      <c r="D83" s="383"/>
      <c r="E83" s="383"/>
      <c r="F83" s="383"/>
      <c r="G83" s="383"/>
      <c r="H83" s="383"/>
      <c r="I83" s="383"/>
      <c r="J83" s="395"/>
      <c r="K83" s="396" t="s">
        <v>358</v>
      </c>
      <c r="L83" s="135" t="s">
        <v>338</v>
      </c>
      <c r="M83" s="119" t="s">
        <v>766</v>
      </c>
      <c r="N83" s="119" t="s">
        <v>511</v>
      </c>
      <c r="O83" s="119" t="s">
        <v>686</v>
      </c>
      <c r="P83" s="300"/>
      <c r="Q83" s="119" t="s">
        <v>767</v>
      </c>
      <c r="R83" s="304" t="s">
        <v>526</v>
      </c>
      <c r="S83" s="107"/>
    </row>
    <row r="84" spans="1:19">
      <c r="A84" s="382"/>
      <c r="B84" s="382"/>
      <c r="C84" s="383"/>
      <c r="D84" s="383"/>
      <c r="E84" s="383"/>
      <c r="F84" s="383"/>
      <c r="G84" s="383"/>
      <c r="H84" s="383"/>
      <c r="I84" s="383"/>
      <c r="J84" s="395"/>
      <c r="K84" s="396"/>
      <c r="L84" s="135" t="s">
        <v>339</v>
      </c>
      <c r="M84" s="119" t="s">
        <v>687</v>
      </c>
      <c r="N84" s="119" t="s">
        <v>511</v>
      </c>
      <c r="O84" s="119" t="s">
        <v>687</v>
      </c>
      <c r="P84" s="300"/>
      <c r="Q84" s="119" t="s">
        <v>765</v>
      </c>
      <c r="R84" s="304" t="s">
        <v>526</v>
      </c>
      <c r="S84" s="107"/>
    </row>
    <row r="85" spans="1:19">
      <c r="A85" s="382"/>
      <c r="B85" s="382"/>
      <c r="C85" s="383"/>
      <c r="D85" s="383"/>
      <c r="E85" s="383"/>
      <c r="F85" s="383"/>
      <c r="G85" s="383"/>
      <c r="H85" s="383"/>
      <c r="I85" s="383"/>
      <c r="J85" s="395"/>
      <c r="K85" s="396"/>
      <c r="L85" s="135" t="s">
        <v>340</v>
      </c>
      <c r="M85" s="119" t="s">
        <v>688</v>
      </c>
      <c r="N85" s="119" t="s">
        <v>511</v>
      </c>
      <c r="O85" s="119" t="s">
        <v>529</v>
      </c>
      <c r="P85" s="300"/>
      <c r="Q85" s="119" t="s">
        <v>688</v>
      </c>
      <c r="R85" s="304" t="s">
        <v>526</v>
      </c>
      <c r="S85" s="107"/>
    </row>
    <row r="86" spans="1:19">
      <c r="A86" s="382"/>
      <c r="B86" s="382"/>
      <c r="C86" s="383"/>
      <c r="D86" s="383"/>
      <c r="E86" s="383"/>
      <c r="F86" s="383"/>
      <c r="G86" s="383"/>
      <c r="H86" s="383"/>
      <c r="I86" s="383"/>
      <c r="J86" s="395"/>
      <c r="K86" s="396"/>
      <c r="L86" s="135" t="s">
        <v>341</v>
      </c>
      <c r="M86" s="119" t="s">
        <v>689</v>
      </c>
      <c r="N86" s="119" t="s">
        <v>511</v>
      </c>
      <c r="O86" s="119" t="s">
        <v>690</v>
      </c>
      <c r="P86" s="300"/>
      <c r="Q86" s="119" t="s">
        <v>765</v>
      </c>
      <c r="R86" s="304" t="s">
        <v>526</v>
      </c>
      <c r="S86" s="107"/>
    </row>
    <row r="87" spans="1:19">
      <c r="A87" s="382"/>
      <c r="B87" s="382"/>
      <c r="C87" s="383"/>
      <c r="D87" s="383"/>
      <c r="E87" s="383"/>
      <c r="F87" s="383"/>
      <c r="G87" s="383"/>
      <c r="H87" s="383"/>
      <c r="I87" s="383"/>
      <c r="J87" s="395"/>
      <c r="K87" s="299" t="s">
        <v>342</v>
      </c>
      <c r="L87" s="135" t="s">
        <v>343</v>
      </c>
      <c r="M87" s="119" t="s">
        <v>691</v>
      </c>
      <c r="N87" s="119" t="s">
        <v>539</v>
      </c>
      <c r="O87" s="119" t="s">
        <v>587</v>
      </c>
      <c r="P87" s="300" t="s">
        <v>692</v>
      </c>
      <c r="Q87" s="119" t="s">
        <v>691</v>
      </c>
      <c r="R87" s="304" t="s">
        <v>526</v>
      </c>
      <c r="S87" s="107"/>
    </row>
    <row r="88" spans="1:19">
      <c r="A88" s="382" t="s">
        <v>674</v>
      </c>
      <c r="B88" s="382" t="s">
        <v>588</v>
      </c>
      <c r="C88" s="383">
        <v>408.76873799999998</v>
      </c>
      <c r="D88" s="383">
        <v>408.76873799999998</v>
      </c>
      <c r="E88" s="383"/>
      <c r="F88" s="383"/>
      <c r="G88" s="383"/>
      <c r="H88" s="383">
        <v>408.76873799999998</v>
      </c>
      <c r="I88" s="383"/>
      <c r="J88" s="395" t="s">
        <v>675</v>
      </c>
      <c r="K88" s="395" t="s">
        <v>329</v>
      </c>
      <c r="L88" s="135" t="s">
        <v>330</v>
      </c>
      <c r="M88" s="119" t="s">
        <v>504</v>
      </c>
      <c r="N88" s="119" t="s">
        <v>693</v>
      </c>
      <c r="O88" s="119" t="s">
        <v>694</v>
      </c>
      <c r="P88" s="300" t="s">
        <v>506</v>
      </c>
      <c r="Q88" s="119" t="s">
        <v>504</v>
      </c>
      <c r="R88" s="304" t="s">
        <v>526</v>
      </c>
      <c r="S88" s="107"/>
    </row>
    <row r="89" spans="1:19">
      <c r="A89" s="382"/>
      <c r="B89" s="382"/>
      <c r="C89" s="383"/>
      <c r="D89" s="383"/>
      <c r="E89" s="383"/>
      <c r="F89" s="383"/>
      <c r="G89" s="383"/>
      <c r="H89" s="383"/>
      <c r="I89" s="383"/>
      <c r="J89" s="395"/>
      <c r="K89" s="395"/>
      <c r="L89" s="135" t="s">
        <v>331</v>
      </c>
      <c r="M89" s="119" t="s">
        <v>695</v>
      </c>
      <c r="N89" s="119" t="s">
        <v>511</v>
      </c>
      <c r="O89" s="119" t="s">
        <v>696</v>
      </c>
      <c r="P89" s="300"/>
      <c r="Q89" s="119" t="s">
        <v>504</v>
      </c>
      <c r="R89" s="304" t="s">
        <v>526</v>
      </c>
      <c r="S89" s="107"/>
    </row>
    <row r="90" spans="1:19">
      <c r="A90" s="382"/>
      <c r="B90" s="382"/>
      <c r="C90" s="383"/>
      <c r="D90" s="383"/>
      <c r="E90" s="383"/>
      <c r="F90" s="383"/>
      <c r="G90" s="383"/>
      <c r="H90" s="383"/>
      <c r="I90" s="383"/>
      <c r="J90" s="395"/>
      <c r="K90" s="395"/>
      <c r="L90" s="135" t="s">
        <v>332</v>
      </c>
      <c r="M90" s="119" t="s">
        <v>697</v>
      </c>
      <c r="N90" s="119" t="s">
        <v>511</v>
      </c>
      <c r="O90" s="119" t="s">
        <v>529</v>
      </c>
      <c r="P90" s="300"/>
      <c r="Q90" s="119" t="s">
        <v>504</v>
      </c>
      <c r="R90" s="304" t="s">
        <v>526</v>
      </c>
      <c r="S90" s="107"/>
    </row>
    <row r="91" spans="1:19">
      <c r="A91" s="382"/>
      <c r="B91" s="382"/>
      <c r="C91" s="383"/>
      <c r="D91" s="383"/>
      <c r="E91" s="383"/>
      <c r="F91" s="383"/>
      <c r="G91" s="383"/>
      <c r="H91" s="383"/>
      <c r="I91" s="383"/>
      <c r="J91" s="395"/>
      <c r="K91" s="396" t="s">
        <v>333</v>
      </c>
      <c r="L91" s="135" t="s">
        <v>334</v>
      </c>
      <c r="M91" s="119" t="s">
        <v>698</v>
      </c>
      <c r="N91" s="119" t="s">
        <v>539</v>
      </c>
      <c r="O91" s="119" t="s">
        <v>699</v>
      </c>
      <c r="P91" s="300" t="s">
        <v>700</v>
      </c>
      <c r="Q91" s="119" t="s">
        <v>768</v>
      </c>
      <c r="R91" s="304" t="s">
        <v>526</v>
      </c>
      <c r="S91" s="107"/>
    </row>
    <row r="92" spans="1:19">
      <c r="A92" s="382"/>
      <c r="B92" s="382"/>
      <c r="C92" s="383"/>
      <c r="D92" s="383"/>
      <c r="E92" s="383"/>
      <c r="F92" s="383"/>
      <c r="G92" s="383"/>
      <c r="H92" s="383"/>
      <c r="I92" s="383"/>
      <c r="J92" s="395"/>
      <c r="K92" s="396"/>
      <c r="L92" s="135" t="s">
        <v>335</v>
      </c>
      <c r="M92" s="119" t="s">
        <v>701</v>
      </c>
      <c r="N92" s="119" t="s">
        <v>539</v>
      </c>
      <c r="O92" s="119" t="s">
        <v>386</v>
      </c>
      <c r="P92" s="300" t="s">
        <v>538</v>
      </c>
      <c r="Q92" s="119" t="s">
        <v>769</v>
      </c>
      <c r="R92" s="304" t="s">
        <v>526</v>
      </c>
      <c r="S92" s="107"/>
    </row>
    <row r="93" spans="1:19">
      <c r="A93" s="382"/>
      <c r="B93" s="382"/>
      <c r="C93" s="383"/>
      <c r="D93" s="383"/>
      <c r="E93" s="383"/>
      <c r="F93" s="383"/>
      <c r="G93" s="383"/>
      <c r="H93" s="383"/>
      <c r="I93" s="383"/>
      <c r="J93" s="395"/>
      <c r="K93" s="396"/>
      <c r="L93" s="135" t="s">
        <v>522</v>
      </c>
      <c r="M93" s="119" t="s">
        <v>702</v>
      </c>
      <c r="N93" s="119" t="s">
        <v>511</v>
      </c>
      <c r="O93" s="119" t="s">
        <v>703</v>
      </c>
      <c r="P93" s="300"/>
      <c r="Q93" s="119" t="s">
        <v>685</v>
      </c>
      <c r="R93" s="304" t="s">
        <v>526</v>
      </c>
      <c r="S93" s="107"/>
    </row>
    <row r="94" spans="1:19" ht="25.2">
      <c r="A94" s="382"/>
      <c r="B94" s="382"/>
      <c r="C94" s="383"/>
      <c r="D94" s="383"/>
      <c r="E94" s="383"/>
      <c r="F94" s="383"/>
      <c r="G94" s="383"/>
      <c r="H94" s="383"/>
      <c r="I94" s="383"/>
      <c r="J94" s="395"/>
      <c r="K94" s="396" t="s">
        <v>358</v>
      </c>
      <c r="L94" s="135" t="s">
        <v>338</v>
      </c>
      <c r="M94" s="119" t="s">
        <v>704</v>
      </c>
      <c r="N94" s="119" t="s">
        <v>511</v>
      </c>
      <c r="O94" s="119" t="s">
        <v>690</v>
      </c>
      <c r="P94" s="300"/>
      <c r="Q94" s="119" t="s">
        <v>769</v>
      </c>
      <c r="R94" s="304" t="s">
        <v>526</v>
      </c>
      <c r="S94" s="107"/>
    </row>
    <row r="95" spans="1:19" ht="16.8">
      <c r="A95" s="382"/>
      <c r="B95" s="382"/>
      <c r="C95" s="383"/>
      <c r="D95" s="383"/>
      <c r="E95" s="383"/>
      <c r="F95" s="383"/>
      <c r="G95" s="383"/>
      <c r="H95" s="383"/>
      <c r="I95" s="383"/>
      <c r="J95" s="395"/>
      <c r="K95" s="396"/>
      <c r="L95" s="135" t="s">
        <v>339</v>
      </c>
      <c r="M95" s="119" t="s">
        <v>705</v>
      </c>
      <c r="N95" s="119" t="s">
        <v>511</v>
      </c>
      <c r="O95" s="119" t="s">
        <v>706</v>
      </c>
      <c r="P95" s="300"/>
      <c r="Q95" s="119" t="s">
        <v>770</v>
      </c>
      <c r="R95" s="304" t="s">
        <v>526</v>
      </c>
      <c r="S95" s="107"/>
    </row>
    <row r="96" spans="1:19">
      <c r="A96" s="382"/>
      <c r="B96" s="382"/>
      <c r="C96" s="383"/>
      <c r="D96" s="383"/>
      <c r="E96" s="383"/>
      <c r="F96" s="383"/>
      <c r="G96" s="383"/>
      <c r="H96" s="383"/>
      <c r="I96" s="383"/>
      <c r="J96" s="395"/>
      <c r="K96" s="396"/>
      <c r="L96" s="135" t="s">
        <v>340</v>
      </c>
      <c r="M96" s="119" t="s">
        <v>697</v>
      </c>
      <c r="N96" s="119" t="s">
        <v>511</v>
      </c>
      <c r="O96" s="119" t="s">
        <v>529</v>
      </c>
      <c r="P96" s="300"/>
      <c r="Q96" s="119" t="s">
        <v>771</v>
      </c>
      <c r="R96" s="304" t="s">
        <v>526</v>
      </c>
      <c r="S96" s="107"/>
    </row>
    <row r="97" spans="1:19">
      <c r="A97" s="382"/>
      <c r="B97" s="382"/>
      <c r="C97" s="383"/>
      <c r="D97" s="383"/>
      <c r="E97" s="383"/>
      <c r="F97" s="383"/>
      <c r="G97" s="383"/>
      <c r="H97" s="383"/>
      <c r="I97" s="383"/>
      <c r="J97" s="395"/>
      <c r="K97" s="396"/>
      <c r="L97" s="135" t="s">
        <v>341</v>
      </c>
      <c r="M97" s="119" t="s">
        <v>707</v>
      </c>
      <c r="N97" s="119" t="s">
        <v>511</v>
      </c>
      <c r="O97" s="119" t="s">
        <v>690</v>
      </c>
      <c r="P97" s="300"/>
      <c r="Q97" s="119" t="s">
        <v>771</v>
      </c>
      <c r="R97" s="304" t="s">
        <v>526</v>
      </c>
      <c r="S97" s="107"/>
    </row>
    <row r="98" spans="1:19">
      <c r="A98" s="382"/>
      <c r="B98" s="382"/>
      <c r="C98" s="383"/>
      <c r="D98" s="383"/>
      <c r="E98" s="383"/>
      <c r="F98" s="383"/>
      <c r="G98" s="383"/>
      <c r="H98" s="383"/>
      <c r="I98" s="383"/>
      <c r="J98" s="395"/>
      <c r="K98" s="299" t="s">
        <v>342</v>
      </c>
      <c r="L98" s="135" t="s">
        <v>343</v>
      </c>
      <c r="M98" s="119" t="s">
        <v>708</v>
      </c>
      <c r="N98" s="119" t="s">
        <v>539</v>
      </c>
      <c r="O98" s="119" t="s">
        <v>709</v>
      </c>
      <c r="P98" s="300" t="s">
        <v>538</v>
      </c>
      <c r="Q98" s="119" t="s">
        <v>772</v>
      </c>
      <c r="R98" s="304" t="s">
        <v>526</v>
      </c>
      <c r="S98" s="107"/>
    </row>
    <row r="99" spans="1:19">
      <c r="A99" s="382" t="s">
        <v>676</v>
      </c>
      <c r="B99" s="382" t="s">
        <v>677</v>
      </c>
      <c r="C99" s="383">
        <v>531.47453399999995</v>
      </c>
      <c r="D99" s="383">
        <v>531.47453399999995</v>
      </c>
      <c r="E99" s="383"/>
      <c r="F99" s="383"/>
      <c r="G99" s="383"/>
      <c r="H99" s="383">
        <v>531.47453399999995</v>
      </c>
      <c r="I99" s="383"/>
      <c r="J99" s="395" t="s">
        <v>828</v>
      </c>
      <c r="K99" s="410" t="s">
        <v>329</v>
      </c>
      <c r="L99" s="411" t="s">
        <v>330</v>
      </c>
      <c r="M99" s="412" t="s">
        <v>678</v>
      </c>
      <c r="N99" s="412" t="s">
        <v>507</v>
      </c>
      <c r="O99" s="412">
        <v>531.47</v>
      </c>
      <c r="P99" s="412" t="s">
        <v>506</v>
      </c>
      <c r="Q99" s="262"/>
      <c r="R99" s="304" t="s">
        <v>526</v>
      </c>
      <c r="S99" s="107"/>
    </row>
    <row r="100" spans="1:19">
      <c r="A100" s="382"/>
      <c r="B100" s="382"/>
      <c r="C100" s="383"/>
      <c r="D100" s="383"/>
      <c r="E100" s="383"/>
      <c r="F100" s="383"/>
      <c r="G100" s="383"/>
      <c r="H100" s="383"/>
      <c r="I100" s="383"/>
      <c r="J100" s="395"/>
      <c r="K100" s="410"/>
      <c r="L100" s="411" t="s">
        <v>331</v>
      </c>
      <c r="M100" s="412" t="s">
        <v>680</v>
      </c>
      <c r="N100" s="412" t="s">
        <v>511</v>
      </c>
      <c r="O100" s="412" t="s">
        <v>529</v>
      </c>
      <c r="P100" s="412"/>
      <c r="Q100" s="262"/>
      <c r="R100" s="304" t="s">
        <v>526</v>
      </c>
      <c r="S100" s="107"/>
    </row>
    <row r="101" spans="1:19">
      <c r="A101" s="382"/>
      <c r="B101" s="382"/>
      <c r="C101" s="383"/>
      <c r="D101" s="383"/>
      <c r="E101" s="383"/>
      <c r="F101" s="383"/>
      <c r="G101" s="383"/>
      <c r="H101" s="383"/>
      <c r="I101" s="383"/>
      <c r="J101" s="395"/>
      <c r="K101" s="410"/>
      <c r="L101" s="411" t="s">
        <v>332</v>
      </c>
      <c r="M101" s="412" t="s">
        <v>681</v>
      </c>
      <c r="N101" s="412" t="s">
        <v>511</v>
      </c>
      <c r="O101" s="412" t="s">
        <v>529</v>
      </c>
      <c r="P101" s="412"/>
      <c r="Q101" s="262"/>
      <c r="R101" s="304" t="s">
        <v>526</v>
      </c>
      <c r="S101" s="107"/>
    </row>
    <row r="102" spans="1:19">
      <c r="A102" s="382"/>
      <c r="B102" s="382"/>
      <c r="C102" s="383"/>
      <c r="D102" s="383"/>
      <c r="E102" s="383"/>
      <c r="F102" s="383"/>
      <c r="G102" s="383"/>
      <c r="H102" s="383"/>
      <c r="I102" s="383"/>
      <c r="J102" s="395"/>
      <c r="K102" s="413" t="s">
        <v>333</v>
      </c>
      <c r="L102" s="414" t="s">
        <v>334</v>
      </c>
      <c r="M102" s="412" t="s">
        <v>826</v>
      </c>
      <c r="N102" s="412" t="s">
        <v>539</v>
      </c>
      <c r="O102" s="412">
        <v>80</v>
      </c>
      <c r="P102" s="412" t="s">
        <v>700</v>
      </c>
      <c r="Q102" s="262"/>
      <c r="R102" s="304" t="s">
        <v>526</v>
      </c>
      <c r="S102" s="107"/>
    </row>
    <row r="103" spans="1:19">
      <c r="A103" s="382"/>
      <c r="B103" s="382"/>
      <c r="C103" s="383"/>
      <c r="D103" s="383"/>
      <c r="E103" s="383"/>
      <c r="F103" s="383"/>
      <c r="G103" s="383"/>
      <c r="H103" s="383"/>
      <c r="I103" s="383"/>
      <c r="J103" s="395"/>
      <c r="K103" s="413"/>
      <c r="L103" s="414" t="s">
        <v>335</v>
      </c>
      <c r="M103" s="412" t="s">
        <v>827</v>
      </c>
      <c r="N103" s="415">
        <v>1</v>
      </c>
      <c r="O103" s="415">
        <v>1</v>
      </c>
      <c r="P103" s="412"/>
      <c r="Q103" s="262"/>
      <c r="R103" s="304" t="s">
        <v>526</v>
      </c>
      <c r="S103" s="107"/>
    </row>
    <row r="104" spans="1:19">
      <c r="A104" s="382"/>
      <c r="B104" s="382"/>
      <c r="C104" s="383"/>
      <c r="D104" s="383"/>
      <c r="E104" s="383"/>
      <c r="F104" s="383"/>
      <c r="G104" s="383"/>
      <c r="H104" s="383"/>
      <c r="I104" s="383"/>
      <c r="J104" s="395"/>
      <c r="K104" s="413"/>
      <c r="L104" s="414" t="s">
        <v>522</v>
      </c>
      <c r="M104" s="412" t="s">
        <v>685</v>
      </c>
      <c r="N104" s="412" t="s">
        <v>511</v>
      </c>
      <c r="O104" s="412" t="s">
        <v>685</v>
      </c>
      <c r="P104" s="412"/>
      <c r="Q104" s="262"/>
      <c r="R104" s="304" t="s">
        <v>526</v>
      </c>
      <c r="S104" s="107"/>
    </row>
    <row r="105" spans="1:19" ht="25.2">
      <c r="A105" s="382"/>
      <c r="B105" s="382"/>
      <c r="C105" s="383"/>
      <c r="D105" s="383"/>
      <c r="E105" s="383"/>
      <c r="F105" s="383"/>
      <c r="G105" s="383"/>
      <c r="H105" s="383"/>
      <c r="I105" s="383"/>
      <c r="J105" s="395"/>
      <c r="K105" s="413" t="s">
        <v>358</v>
      </c>
      <c r="L105" s="414" t="s">
        <v>338</v>
      </c>
      <c r="M105" s="412" t="s">
        <v>686</v>
      </c>
      <c r="N105" s="412" t="s">
        <v>511</v>
      </c>
      <c r="O105" s="412" t="s">
        <v>686</v>
      </c>
      <c r="P105" s="412"/>
      <c r="Q105" s="262"/>
      <c r="R105" s="304" t="s">
        <v>526</v>
      </c>
      <c r="S105" s="107"/>
    </row>
    <row r="106" spans="1:19">
      <c r="A106" s="382"/>
      <c r="B106" s="382"/>
      <c r="C106" s="383"/>
      <c r="D106" s="383"/>
      <c r="E106" s="383"/>
      <c r="F106" s="383"/>
      <c r="G106" s="383"/>
      <c r="H106" s="383"/>
      <c r="I106" s="383"/>
      <c r="J106" s="395"/>
      <c r="K106" s="413"/>
      <c r="L106" s="414" t="s">
        <v>339</v>
      </c>
      <c r="M106" s="412" t="s">
        <v>687</v>
      </c>
      <c r="N106" s="412" t="s">
        <v>511</v>
      </c>
      <c r="O106" s="412" t="s">
        <v>687</v>
      </c>
      <c r="P106" s="412"/>
      <c r="Q106" s="262"/>
      <c r="R106" s="304" t="s">
        <v>526</v>
      </c>
      <c r="S106" s="107"/>
    </row>
    <row r="107" spans="1:19">
      <c r="A107" s="382"/>
      <c r="B107" s="382"/>
      <c r="C107" s="383"/>
      <c r="D107" s="383"/>
      <c r="E107" s="383"/>
      <c r="F107" s="383"/>
      <c r="G107" s="383"/>
      <c r="H107" s="383"/>
      <c r="I107" s="383"/>
      <c r="J107" s="395"/>
      <c r="K107" s="413"/>
      <c r="L107" s="414" t="s">
        <v>340</v>
      </c>
      <c r="M107" s="412" t="s">
        <v>688</v>
      </c>
      <c r="N107" s="412" t="s">
        <v>511</v>
      </c>
      <c r="O107" s="412" t="s">
        <v>529</v>
      </c>
      <c r="P107" s="412"/>
      <c r="Q107" s="262"/>
      <c r="R107" s="304" t="s">
        <v>526</v>
      </c>
      <c r="S107" s="107"/>
    </row>
    <row r="108" spans="1:19">
      <c r="A108" s="382"/>
      <c r="B108" s="382"/>
      <c r="C108" s="383"/>
      <c r="D108" s="383"/>
      <c r="E108" s="383"/>
      <c r="F108" s="383"/>
      <c r="G108" s="383"/>
      <c r="H108" s="383"/>
      <c r="I108" s="383"/>
      <c r="J108" s="395"/>
      <c r="K108" s="413"/>
      <c r="L108" s="414" t="s">
        <v>341</v>
      </c>
      <c r="M108" s="412" t="s">
        <v>689</v>
      </c>
      <c r="N108" s="412" t="s">
        <v>511</v>
      </c>
      <c r="O108" s="412" t="s">
        <v>690</v>
      </c>
      <c r="P108" s="412"/>
      <c r="Q108" s="262"/>
      <c r="R108" s="304" t="s">
        <v>526</v>
      </c>
      <c r="S108" s="301"/>
    </row>
    <row r="109" spans="1:19">
      <c r="A109" s="382"/>
      <c r="B109" s="382"/>
      <c r="C109" s="383"/>
      <c r="D109" s="383"/>
      <c r="E109" s="383"/>
      <c r="F109" s="383"/>
      <c r="G109" s="383"/>
      <c r="H109" s="383"/>
      <c r="I109" s="383"/>
      <c r="J109" s="395"/>
      <c r="K109" s="414" t="s">
        <v>342</v>
      </c>
      <c r="L109" s="414" t="s">
        <v>343</v>
      </c>
      <c r="M109" s="412" t="s">
        <v>691</v>
      </c>
      <c r="N109" s="412" t="s">
        <v>539</v>
      </c>
      <c r="O109" s="412" t="s">
        <v>587</v>
      </c>
      <c r="P109" s="412" t="s">
        <v>692</v>
      </c>
      <c r="Q109" s="262"/>
      <c r="R109" s="303" t="s">
        <v>526</v>
      </c>
      <c r="S109" s="262"/>
    </row>
  </sheetData>
  <mergeCells count="128">
    <mergeCell ref="K99:K101"/>
    <mergeCell ref="K102:K104"/>
    <mergeCell ref="K105:K108"/>
    <mergeCell ref="A88:A98"/>
    <mergeCell ref="B88:B98"/>
    <mergeCell ref="K52:K54"/>
    <mergeCell ref="K55:K60"/>
    <mergeCell ref="L55:L56"/>
    <mergeCell ref="L57:L58"/>
    <mergeCell ref="L59:L60"/>
    <mergeCell ref="K61:K64"/>
    <mergeCell ref="K66:K68"/>
    <mergeCell ref="K69:K71"/>
    <mergeCell ref="K72:K75"/>
    <mergeCell ref="K77:K79"/>
    <mergeCell ref="K80:K82"/>
    <mergeCell ref="K83:K86"/>
    <mergeCell ref="K88:K90"/>
    <mergeCell ref="K91:K93"/>
    <mergeCell ref="K94:K97"/>
    <mergeCell ref="A99:A109"/>
    <mergeCell ref="B99:B109"/>
    <mergeCell ref="C99:C109"/>
    <mergeCell ref="D99:D109"/>
    <mergeCell ref="E99:E109"/>
    <mergeCell ref="F99:F109"/>
    <mergeCell ref="G99:G109"/>
    <mergeCell ref="H99:H109"/>
    <mergeCell ref="I99:I109"/>
    <mergeCell ref="A77:A87"/>
    <mergeCell ref="B77:B87"/>
    <mergeCell ref="C77:C87"/>
    <mergeCell ref="D77:D87"/>
    <mergeCell ref="E77:E87"/>
    <mergeCell ref="F77:F87"/>
    <mergeCell ref="G77:G87"/>
    <mergeCell ref="J99:J109"/>
    <mergeCell ref="F88:F98"/>
    <mergeCell ref="F52:F65"/>
    <mergeCell ref="G52:G65"/>
    <mergeCell ref="H52:H65"/>
    <mergeCell ref="I52:I65"/>
    <mergeCell ref="J52:J65"/>
    <mergeCell ref="F38:F51"/>
    <mergeCell ref="G38:G51"/>
    <mergeCell ref="H38:H51"/>
    <mergeCell ref="C88:C98"/>
    <mergeCell ref="D88:D98"/>
    <mergeCell ref="E88:E98"/>
    <mergeCell ref="J77:J87"/>
    <mergeCell ref="F66:F76"/>
    <mergeCell ref="G66:G76"/>
    <mergeCell ref="H66:H76"/>
    <mergeCell ref="I66:I76"/>
    <mergeCell ref="J66:J76"/>
    <mergeCell ref="G88:G98"/>
    <mergeCell ref="H88:H98"/>
    <mergeCell ref="I88:I98"/>
    <mergeCell ref="J88:J98"/>
    <mergeCell ref="H77:H87"/>
    <mergeCell ref="I77:I87"/>
    <mergeCell ref="A66:A76"/>
    <mergeCell ref="B66:B76"/>
    <mergeCell ref="C66:C76"/>
    <mergeCell ref="D66:D76"/>
    <mergeCell ref="E66:E76"/>
    <mergeCell ref="A52:A65"/>
    <mergeCell ref="B52:B65"/>
    <mergeCell ref="C52:C65"/>
    <mergeCell ref="D52:D65"/>
    <mergeCell ref="E52:E65"/>
    <mergeCell ref="J8:J23"/>
    <mergeCell ref="K8:K10"/>
    <mergeCell ref="K11:K18"/>
    <mergeCell ref="K19:K22"/>
    <mergeCell ref="K5:S6"/>
    <mergeCell ref="L11:L12"/>
    <mergeCell ref="L13:L15"/>
    <mergeCell ref="L16:L18"/>
    <mergeCell ref="I38:I51"/>
    <mergeCell ref="J38:J51"/>
    <mergeCell ref="I24:I37"/>
    <mergeCell ref="J24:J37"/>
    <mergeCell ref="K38:K40"/>
    <mergeCell ref="L41:L42"/>
    <mergeCell ref="L43:L44"/>
    <mergeCell ref="L45:L46"/>
    <mergeCell ref="K41:K46"/>
    <mergeCell ref="K47:K50"/>
    <mergeCell ref="K24:K26"/>
    <mergeCell ref="L31:L32"/>
    <mergeCell ref="K33:K36"/>
    <mergeCell ref="K27:K32"/>
    <mergeCell ref="B5:B7"/>
    <mergeCell ref="C6:C7"/>
    <mergeCell ref="A8:A23"/>
    <mergeCell ref="B8:B23"/>
    <mergeCell ref="C8:C23"/>
    <mergeCell ref="I8:I23"/>
    <mergeCell ref="F8:F23"/>
    <mergeCell ref="G8:G23"/>
    <mergeCell ref="H8:H23"/>
    <mergeCell ref="D8:D23"/>
    <mergeCell ref="E8:E23"/>
    <mergeCell ref="R1:S1"/>
    <mergeCell ref="A2:S2"/>
    <mergeCell ref="A3:S3"/>
    <mergeCell ref="Q4:S4"/>
    <mergeCell ref="C5:I5"/>
    <mergeCell ref="J5:J7"/>
    <mergeCell ref="A38:A51"/>
    <mergeCell ref="B38:B51"/>
    <mergeCell ref="C38:C51"/>
    <mergeCell ref="D38:D51"/>
    <mergeCell ref="E38:E51"/>
    <mergeCell ref="A24:A37"/>
    <mergeCell ref="B24:B37"/>
    <mergeCell ref="C24:C37"/>
    <mergeCell ref="D24:D37"/>
    <mergeCell ref="E24:E37"/>
    <mergeCell ref="F24:F37"/>
    <mergeCell ref="G24:G37"/>
    <mergeCell ref="H24:H37"/>
    <mergeCell ref="L27:L28"/>
    <mergeCell ref="L29:L30"/>
    <mergeCell ref="D6:G6"/>
    <mergeCell ref="H6:I6"/>
    <mergeCell ref="A5:A7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3"/>
  <sheetViews>
    <sheetView tabSelected="1" zoomScale="145" zoomScaleNormal="145" workbookViewId="0">
      <selection activeCell="A6" sqref="A6:XFD6"/>
    </sheetView>
  </sheetViews>
  <sheetFormatPr defaultColWidth="9" defaultRowHeight="14.4"/>
  <cols>
    <col min="1" max="1" width="7.88671875" customWidth="1"/>
    <col min="3" max="3" width="16.44140625" customWidth="1"/>
    <col min="4" max="4" width="15.33203125" customWidth="1"/>
    <col min="5" max="5" width="10.109375" customWidth="1"/>
    <col min="6" max="6" width="8" customWidth="1"/>
    <col min="7" max="7" width="7.77734375" customWidth="1"/>
    <col min="8" max="8" width="7" customWidth="1"/>
    <col min="9" max="9" width="11.44140625"/>
    <col min="10" max="10" width="9" customWidth="1"/>
    <col min="11" max="11" width="9.6640625" customWidth="1"/>
    <col min="12" max="12" width="10.88671875" customWidth="1"/>
    <col min="15" max="15" width="8.33203125" customWidth="1"/>
    <col min="19" max="19" width="7.77734375" customWidth="1"/>
  </cols>
  <sheetData>
    <row r="1" spans="1:23" ht="15.6">
      <c r="A1" s="1"/>
      <c r="B1" s="2"/>
      <c r="C1" s="2"/>
      <c r="D1" s="3"/>
      <c r="E1" s="2"/>
      <c r="F1" s="2"/>
      <c r="G1" s="2"/>
      <c r="H1" s="2"/>
      <c r="I1" s="2"/>
      <c r="J1" s="364" t="s">
        <v>360</v>
      </c>
      <c r="K1" s="364"/>
      <c r="L1" s="9"/>
      <c r="M1" s="9"/>
      <c r="N1" s="10"/>
      <c r="O1" s="11"/>
      <c r="P1" s="11"/>
      <c r="Q1" s="9"/>
      <c r="R1" s="9"/>
      <c r="S1" s="403"/>
      <c r="T1" s="403"/>
      <c r="U1" s="11"/>
      <c r="V1" s="404" t="s">
        <v>360</v>
      </c>
      <c r="W1" s="404"/>
    </row>
    <row r="2" spans="1:23" ht="20.399999999999999">
      <c r="A2" s="405" t="s">
        <v>28</v>
      </c>
      <c r="B2" s="405"/>
      <c r="C2" s="406"/>
      <c r="D2" s="406"/>
      <c r="E2" s="406"/>
      <c r="F2" s="406"/>
      <c r="G2" s="406"/>
      <c r="H2" s="406"/>
      <c r="I2" s="406"/>
      <c r="J2" s="406"/>
      <c r="K2" s="406"/>
      <c r="L2" s="12"/>
      <c r="M2" s="12"/>
      <c r="N2" s="12"/>
      <c r="O2" s="12"/>
      <c r="P2" s="12"/>
      <c r="Q2" s="12"/>
      <c r="R2" s="12"/>
      <c r="S2" s="11"/>
      <c r="T2" s="11"/>
      <c r="U2" s="11"/>
      <c r="V2" s="11"/>
      <c r="W2" s="11"/>
    </row>
    <row r="3" spans="1:23" ht="32.4" customHeight="1">
      <c r="A3" s="4" t="s">
        <v>30</v>
      </c>
      <c r="B3" s="45" t="s">
        <v>416</v>
      </c>
      <c r="C3" s="44"/>
      <c r="D3" s="5"/>
      <c r="E3" s="5"/>
      <c r="F3" s="5"/>
      <c r="G3" s="5"/>
      <c r="H3" s="5"/>
      <c r="I3" s="5"/>
      <c r="J3" s="362" t="s">
        <v>31</v>
      </c>
      <c r="K3" s="362"/>
      <c r="L3" s="407"/>
      <c r="M3" s="408"/>
      <c r="N3" s="14"/>
      <c r="O3" s="11"/>
      <c r="P3" s="11"/>
      <c r="Q3" s="17"/>
      <c r="R3" s="17"/>
      <c r="S3" s="409"/>
      <c r="T3" s="409"/>
      <c r="U3" s="11"/>
      <c r="V3" s="11"/>
      <c r="W3" s="11"/>
    </row>
    <row r="4" spans="1:23">
      <c r="A4" s="6"/>
      <c r="B4" s="7"/>
      <c r="C4" s="7"/>
      <c r="D4" s="7"/>
      <c r="E4" s="7"/>
      <c r="F4" s="7"/>
      <c r="G4" s="7"/>
      <c r="H4" s="7"/>
      <c r="I4" s="15"/>
      <c r="J4" s="15"/>
      <c r="K4" s="15"/>
      <c r="L4" s="7"/>
      <c r="M4" s="16"/>
      <c r="N4" s="7"/>
      <c r="O4" s="15"/>
      <c r="P4" s="15"/>
      <c r="Q4" s="15"/>
      <c r="R4" s="15"/>
      <c r="S4" s="16"/>
      <c r="T4" s="16"/>
      <c r="U4" s="6"/>
      <c r="V4" s="402" t="s">
        <v>31</v>
      </c>
      <c r="W4" s="402"/>
    </row>
    <row r="5" spans="1:23" ht="19.2">
      <c r="A5" s="118" t="s">
        <v>361</v>
      </c>
      <c r="B5" s="118" t="s">
        <v>166</v>
      </c>
      <c r="C5" s="118" t="s">
        <v>285</v>
      </c>
      <c r="D5" s="118" t="s">
        <v>362</v>
      </c>
      <c r="E5" s="118" t="s">
        <v>363</v>
      </c>
      <c r="F5" s="118" t="s">
        <v>364</v>
      </c>
      <c r="G5" s="118" t="s">
        <v>365</v>
      </c>
      <c r="H5" s="118" t="s">
        <v>366</v>
      </c>
      <c r="I5" s="118" t="s">
        <v>367</v>
      </c>
      <c r="J5" s="118" t="s">
        <v>368</v>
      </c>
      <c r="K5" s="118" t="s">
        <v>369</v>
      </c>
    </row>
    <row r="6" spans="1:23" ht="16.8" customHeight="1">
      <c r="A6" s="139">
        <v>1</v>
      </c>
      <c r="B6" s="139">
        <v>303001</v>
      </c>
      <c r="C6" s="115" t="s">
        <v>372</v>
      </c>
      <c r="D6" s="115" t="s">
        <v>596</v>
      </c>
      <c r="E6" s="140" t="s">
        <v>597</v>
      </c>
      <c r="F6" s="116">
        <v>21303</v>
      </c>
      <c r="G6" s="116" t="s">
        <v>589</v>
      </c>
      <c r="H6" s="139" t="s">
        <v>598</v>
      </c>
      <c r="I6" s="141">
        <v>100</v>
      </c>
      <c r="J6" s="115" t="s">
        <v>591</v>
      </c>
      <c r="K6" s="115" t="s">
        <v>592</v>
      </c>
    </row>
    <row r="7" spans="1:23" ht="18" customHeight="1">
      <c r="A7" s="139">
        <v>2</v>
      </c>
      <c r="B7" s="139">
        <v>303001</v>
      </c>
      <c r="C7" s="115" t="s">
        <v>588</v>
      </c>
      <c r="D7" s="115" t="s">
        <v>596</v>
      </c>
      <c r="E7" s="140" t="s">
        <v>597</v>
      </c>
      <c r="F7" s="116">
        <v>21303</v>
      </c>
      <c r="G7" s="116" t="s">
        <v>589</v>
      </c>
      <c r="H7" s="139" t="s">
        <v>598</v>
      </c>
      <c r="I7" s="141">
        <v>100</v>
      </c>
      <c r="J7" s="115" t="s">
        <v>591</v>
      </c>
      <c r="K7" s="115" t="s">
        <v>592</v>
      </c>
    </row>
    <row r="8" spans="1:23">
      <c r="A8" s="139">
        <v>3</v>
      </c>
      <c r="B8" s="142">
        <v>303001</v>
      </c>
      <c r="C8" s="143" t="s">
        <v>374</v>
      </c>
      <c r="D8" s="143" t="s">
        <v>601</v>
      </c>
      <c r="E8" s="143" t="s">
        <v>602</v>
      </c>
      <c r="F8" s="144" t="s">
        <v>603</v>
      </c>
      <c r="G8" s="143" t="s">
        <v>604</v>
      </c>
      <c r="H8" s="143" t="s">
        <v>598</v>
      </c>
      <c r="I8" s="145">
        <v>6</v>
      </c>
      <c r="J8" s="139" t="s">
        <v>605</v>
      </c>
      <c r="K8" s="139"/>
    </row>
    <row r="9" spans="1:23">
      <c r="A9" s="139">
        <v>4</v>
      </c>
      <c r="B9" s="142">
        <v>303001</v>
      </c>
      <c r="C9" s="143" t="s">
        <v>374</v>
      </c>
      <c r="D9" s="143" t="s">
        <v>606</v>
      </c>
      <c r="E9" s="143" t="s">
        <v>607</v>
      </c>
      <c r="F9" s="144" t="s">
        <v>603</v>
      </c>
      <c r="G9" s="143" t="s">
        <v>608</v>
      </c>
      <c r="H9" s="143" t="s">
        <v>598</v>
      </c>
      <c r="I9" s="145">
        <v>1</v>
      </c>
      <c r="J9" s="139" t="s">
        <v>605</v>
      </c>
      <c r="K9" s="139"/>
    </row>
    <row r="10" spans="1:23">
      <c r="A10" s="139">
        <v>5</v>
      </c>
      <c r="B10" s="142">
        <v>303001</v>
      </c>
      <c r="C10" s="143" t="s">
        <v>374</v>
      </c>
      <c r="D10" s="143" t="s">
        <v>609</v>
      </c>
      <c r="E10" s="143" t="s">
        <v>610</v>
      </c>
      <c r="F10" s="144" t="s">
        <v>603</v>
      </c>
      <c r="G10" s="143" t="s">
        <v>608</v>
      </c>
      <c r="H10" s="143" t="s">
        <v>598</v>
      </c>
      <c r="I10" s="146">
        <v>0.8</v>
      </c>
      <c r="J10" s="139" t="s">
        <v>605</v>
      </c>
      <c r="K10" s="139"/>
    </row>
    <row r="11" spans="1:23">
      <c r="A11" s="139">
        <v>6</v>
      </c>
      <c r="B11" s="142">
        <v>303001</v>
      </c>
      <c r="C11" s="143" t="s">
        <v>374</v>
      </c>
      <c r="D11" s="143" t="s">
        <v>611</v>
      </c>
      <c r="E11" s="143" t="s">
        <v>612</v>
      </c>
      <c r="F11" s="144" t="s">
        <v>603</v>
      </c>
      <c r="G11" s="143" t="s">
        <v>608</v>
      </c>
      <c r="H11" s="143" t="s">
        <v>598</v>
      </c>
      <c r="I11" s="146">
        <v>0.8</v>
      </c>
      <c r="J11" s="139" t="s">
        <v>605</v>
      </c>
      <c r="K11" s="139"/>
    </row>
    <row r="12" spans="1:23">
      <c r="A12" s="139">
        <v>7</v>
      </c>
      <c r="B12" s="142">
        <v>303001</v>
      </c>
      <c r="C12" s="143" t="s">
        <v>374</v>
      </c>
      <c r="D12" s="143" t="s">
        <v>613</v>
      </c>
      <c r="E12" s="143" t="s">
        <v>612</v>
      </c>
      <c r="F12" s="144" t="s">
        <v>603</v>
      </c>
      <c r="G12" s="143" t="s">
        <v>608</v>
      </c>
      <c r="H12" s="143" t="s">
        <v>598</v>
      </c>
      <c r="I12" s="146">
        <v>0.8</v>
      </c>
      <c r="J12" s="139" t="s">
        <v>605</v>
      </c>
      <c r="K12" s="139"/>
    </row>
    <row r="13" spans="1:23">
      <c r="A13" s="139">
        <v>8</v>
      </c>
      <c r="B13" s="142">
        <v>303001</v>
      </c>
      <c r="C13" s="143" t="s">
        <v>374</v>
      </c>
      <c r="D13" s="143" t="s">
        <v>614</v>
      </c>
      <c r="E13" s="143" t="s">
        <v>615</v>
      </c>
      <c r="F13" s="144" t="s">
        <v>603</v>
      </c>
      <c r="G13" s="143" t="s">
        <v>616</v>
      </c>
      <c r="H13" s="143" t="s">
        <v>598</v>
      </c>
      <c r="I13" s="146">
        <v>0.8</v>
      </c>
      <c r="J13" s="139" t="s">
        <v>605</v>
      </c>
      <c r="K13" s="139"/>
    </row>
    <row r="14" spans="1:23">
      <c r="A14" s="139">
        <v>9</v>
      </c>
      <c r="B14" s="142">
        <v>303001</v>
      </c>
      <c r="C14" s="143" t="s">
        <v>374</v>
      </c>
      <c r="D14" s="143" t="s">
        <v>617</v>
      </c>
      <c r="E14" s="143" t="s">
        <v>618</v>
      </c>
      <c r="F14" s="144" t="s">
        <v>603</v>
      </c>
      <c r="G14" s="143" t="s">
        <v>619</v>
      </c>
      <c r="H14" s="143" t="s">
        <v>598</v>
      </c>
      <c r="I14" s="145">
        <v>3.2</v>
      </c>
      <c r="J14" s="139" t="s">
        <v>605</v>
      </c>
      <c r="K14" s="139"/>
    </row>
    <row r="15" spans="1:23">
      <c r="A15" s="139">
        <v>10</v>
      </c>
      <c r="B15" s="142">
        <v>303001</v>
      </c>
      <c r="C15" s="143" t="s">
        <v>374</v>
      </c>
      <c r="D15" s="143" t="s">
        <v>620</v>
      </c>
      <c r="E15" s="143"/>
      <c r="F15" s="144"/>
      <c r="G15" s="143" t="s">
        <v>621</v>
      </c>
      <c r="H15" s="143" t="s">
        <v>598</v>
      </c>
      <c r="I15" s="145">
        <v>6</v>
      </c>
      <c r="J15" s="139" t="s">
        <v>605</v>
      </c>
      <c r="K15" s="139"/>
    </row>
    <row r="16" spans="1:23">
      <c r="A16" s="139">
        <v>11</v>
      </c>
      <c r="B16" s="142">
        <v>303001</v>
      </c>
      <c r="C16" s="143" t="s">
        <v>374</v>
      </c>
      <c r="D16" s="143" t="s">
        <v>622</v>
      </c>
      <c r="E16" s="143"/>
      <c r="F16" s="144"/>
      <c r="G16" s="143" t="s">
        <v>621</v>
      </c>
      <c r="H16" s="143" t="s">
        <v>598</v>
      </c>
      <c r="I16" s="145">
        <v>1.6</v>
      </c>
      <c r="J16" s="139" t="s">
        <v>605</v>
      </c>
      <c r="K16" s="139"/>
    </row>
    <row r="17" spans="1:11" ht="18" customHeight="1">
      <c r="A17" s="139">
        <v>12</v>
      </c>
      <c r="B17" s="142">
        <v>303001</v>
      </c>
      <c r="C17" s="115" t="s">
        <v>372</v>
      </c>
      <c r="D17" s="115" t="s">
        <v>593</v>
      </c>
      <c r="E17" s="115" t="s">
        <v>594</v>
      </c>
      <c r="F17" s="115">
        <v>21303</v>
      </c>
      <c r="G17" s="139" t="s">
        <v>589</v>
      </c>
      <c r="H17" s="116" t="s">
        <v>590</v>
      </c>
      <c r="I17" s="141">
        <v>100</v>
      </c>
      <c r="J17" s="139" t="s">
        <v>591</v>
      </c>
      <c r="K17" s="116" t="s">
        <v>592</v>
      </c>
    </row>
    <row r="18" spans="1:11" ht="16.8">
      <c r="A18" s="139">
        <v>13</v>
      </c>
      <c r="B18" s="142">
        <v>303001</v>
      </c>
      <c r="C18" s="116" t="s">
        <v>588</v>
      </c>
      <c r="D18" s="115" t="s">
        <v>595</v>
      </c>
      <c r="E18" s="115" t="s">
        <v>594</v>
      </c>
      <c r="F18" s="115">
        <v>21303</v>
      </c>
      <c r="G18" s="139" t="s">
        <v>589</v>
      </c>
      <c r="H18" s="116" t="s">
        <v>590</v>
      </c>
      <c r="I18" s="141">
        <v>150</v>
      </c>
      <c r="J18" s="139" t="s">
        <v>591</v>
      </c>
      <c r="K18" s="116" t="s">
        <v>592</v>
      </c>
    </row>
    <row r="19" spans="1:11">
      <c r="A19" s="139">
        <v>14</v>
      </c>
      <c r="B19" s="139">
        <v>303001</v>
      </c>
      <c r="C19" s="115" t="s">
        <v>372</v>
      </c>
      <c r="D19" s="115" t="s">
        <v>599</v>
      </c>
      <c r="E19" s="115" t="s">
        <v>600</v>
      </c>
      <c r="F19" s="116">
        <v>21303</v>
      </c>
      <c r="G19" s="115" t="s">
        <v>589</v>
      </c>
      <c r="H19" s="115" t="s">
        <v>589</v>
      </c>
      <c r="I19" s="141">
        <v>100</v>
      </c>
      <c r="J19" s="115" t="s">
        <v>591</v>
      </c>
      <c r="K19" s="115" t="s">
        <v>592</v>
      </c>
    </row>
    <row r="20" spans="1:11">
      <c r="A20" s="139">
        <v>15</v>
      </c>
      <c r="B20" s="139">
        <v>303001</v>
      </c>
      <c r="C20" s="115" t="s">
        <v>588</v>
      </c>
      <c r="D20" s="115" t="s">
        <v>599</v>
      </c>
      <c r="E20" s="115" t="s">
        <v>600</v>
      </c>
      <c r="F20" s="116">
        <v>21303</v>
      </c>
      <c r="G20" s="115" t="s">
        <v>589</v>
      </c>
      <c r="H20" s="115" t="s">
        <v>589</v>
      </c>
      <c r="I20" s="141">
        <v>100</v>
      </c>
      <c r="J20" s="115" t="s">
        <v>591</v>
      </c>
      <c r="K20" s="115" t="s">
        <v>592</v>
      </c>
    </row>
    <row r="21" spans="1:11" ht="16.8">
      <c r="A21" s="139">
        <v>16</v>
      </c>
      <c r="B21" s="139">
        <v>303015</v>
      </c>
      <c r="C21" s="116" t="s">
        <v>672</v>
      </c>
      <c r="D21" s="116" t="s">
        <v>784</v>
      </c>
      <c r="E21" s="139" t="s">
        <v>785</v>
      </c>
      <c r="F21" s="139">
        <v>2130301</v>
      </c>
      <c r="G21" s="139">
        <v>2</v>
      </c>
      <c r="H21" s="139" t="s">
        <v>598</v>
      </c>
      <c r="I21" s="139">
        <v>2</v>
      </c>
      <c r="J21" s="312" t="s">
        <v>825</v>
      </c>
      <c r="K21" s="139"/>
    </row>
    <row r="22" spans="1:11" ht="16.8">
      <c r="A22" s="139">
        <v>17</v>
      </c>
      <c r="B22" s="139">
        <v>303015</v>
      </c>
      <c r="C22" s="116" t="s">
        <v>672</v>
      </c>
      <c r="D22" s="116" t="s">
        <v>786</v>
      </c>
      <c r="E22" s="139" t="s">
        <v>787</v>
      </c>
      <c r="F22" s="139">
        <v>2130301</v>
      </c>
      <c r="G22" s="139" t="s">
        <v>703</v>
      </c>
      <c r="H22" s="139" t="s">
        <v>598</v>
      </c>
      <c r="I22" s="139">
        <v>5</v>
      </c>
      <c r="J22" s="312" t="s">
        <v>825</v>
      </c>
      <c r="K22" s="139"/>
    </row>
    <row r="23" spans="1:11" ht="16.8">
      <c r="A23" s="139">
        <v>18</v>
      </c>
      <c r="B23" s="139">
        <v>303015</v>
      </c>
      <c r="C23" s="116" t="s">
        <v>672</v>
      </c>
      <c r="D23" s="116" t="s">
        <v>788</v>
      </c>
      <c r="E23" s="139" t="s">
        <v>789</v>
      </c>
      <c r="F23" s="139">
        <v>2130301</v>
      </c>
      <c r="G23" s="139" t="s">
        <v>703</v>
      </c>
      <c r="H23" s="139" t="s">
        <v>598</v>
      </c>
      <c r="I23" s="139">
        <v>2</v>
      </c>
      <c r="J23" s="312" t="s">
        <v>825</v>
      </c>
      <c r="K23" s="139"/>
    </row>
    <row r="24" spans="1:11" ht="16.8">
      <c r="A24" s="139">
        <v>19</v>
      </c>
      <c r="B24" s="139">
        <v>303015</v>
      </c>
      <c r="C24" s="116" t="s">
        <v>672</v>
      </c>
      <c r="D24" s="116" t="s">
        <v>790</v>
      </c>
      <c r="E24" s="139" t="s">
        <v>791</v>
      </c>
      <c r="F24" s="139">
        <v>2130301</v>
      </c>
      <c r="G24" s="139">
        <v>4</v>
      </c>
      <c r="H24" s="139" t="s">
        <v>590</v>
      </c>
      <c r="I24" s="139">
        <v>5</v>
      </c>
      <c r="J24" s="312" t="s">
        <v>825</v>
      </c>
      <c r="K24" s="139"/>
    </row>
    <row r="25" spans="1:11" ht="16.8">
      <c r="A25" s="139">
        <v>20</v>
      </c>
      <c r="B25" s="139">
        <v>303015</v>
      </c>
      <c r="C25" s="116" t="s">
        <v>672</v>
      </c>
      <c r="D25" s="116" t="s">
        <v>792</v>
      </c>
      <c r="E25" s="139" t="s">
        <v>793</v>
      </c>
      <c r="F25" s="139">
        <v>2130301</v>
      </c>
      <c r="G25" s="139" t="s">
        <v>703</v>
      </c>
      <c r="H25" s="139" t="s">
        <v>590</v>
      </c>
      <c r="I25" s="139">
        <v>5</v>
      </c>
      <c r="J25" s="312" t="s">
        <v>825</v>
      </c>
      <c r="K25" s="139"/>
    </row>
    <row r="26" spans="1:11" ht="16.8">
      <c r="A26" s="139">
        <v>21</v>
      </c>
      <c r="B26" s="139">
        <v>303015</v>
      </c>
      <c r="C26" s="116" t="s">
        <v>672</v>
      </c>
      <c r="D26" s="116" t="s">
        <v>794</v>
      </c>
      <c r="E26" s="116" t="s">
        <v>795</v>
      </c>
      <c r="F26" s="139">
        <v>2130301</v>
      </c>
      <c r="G26" s="139" t="s">
        <v>703</v>
      </c>
      <c r="H26" s="139" t="s">
        <v>590</v>
      </c>
      <c r="I26" s="139">
        <v>10</v>
      </c>
      <c r="J26" s="312" t="s">
        <v>825</v>
      </c>
      <c r="K26" s="139"/>
    </row>
    <row r="27" spans="1:11" ht="16.8">
      <c r="A27" s="139">
        <v>22</v>
      </c>
      <c r="B27" s="305">
        <v>303016</v>
      </c>
      <c r="C27" s="116" t="s">
        <v>588</v>
      </c>
      <c r="D27" s="116" t="s">
        <v>784</v>
      </c>
      <c r="E27" s="305" t="s">
        <v>785</v>
      </c>
      <c r="F27" s="305">
        <v>2130301</v>
      </c>
      <c r="G27" s="305">
        <v>1</v>
      </c>
      <c r="H27" s="305" t="s">
        <v>598</v>
      </c>
      <c r="I27" s="305">
        <v>1.5</v>
      </c>
      <c r="J27" s="312" t="s">
        <v>825</v>
      </c>
      <c r="K27" s="139"/>
    </row>
    <row r="28" spans="1:11" ht="16.8">
      <c r="A28" s="139">
        <v>23</v>
      </c>
      <c r="B28" s="305">
        <v>303016</v>
      </c>
      <c r="C28" s="116" t="s">
        <v>588</v>
      </c>
      <c r="D28" s="116" t="s">
        <v>792</v>
      </c>
      <c r="E28" s="305" t="s">
        <v>793</v>
      </c>
      <c r="F28" s="305">
        <v>2130301</v>
      </c>
      <c r="G28" s="305">
        <v>1</v>
      </c>
      <c r="H28" s="305" t="s">
        <v>590</v>
      </c>
      <c r="I28" s="305">
        <v>3.5</v>
      </c>
      <c r="J28" s="312" t="s">
        <v>825</v>
      </c>
      <c r="K28" s="139"/>
    </row>
    <row r="29" spans="1:11" ht="16.8">
      <c r="A29" s="139">
        <v>24</v>
      </c>
      <c r="B29" s="305">
        <v>303016</v>
      </c>
      <c r="C29" s="116" t="s">
        <v>588</v>
      </c>
      <c r="D29" s="116" t="s">
        <v>786</v>
      </c>
      <c r="E29" s="305" t="s">
        <v>787</v>
      </c>
      <c r="F29" s="305">
        <v>2130301</v>
      </c>
      <c r="G29" s="305">
        <v>1</v>
      </c>
      <c r="H29" s="305" t="s">
        <v>598</v>
      </c>
      <c r="I29" s="305">
        <v>8</v>
      </c>
      <c r="J29" s="312" t="s">
        <v>825</v>
      </c>
      <c r="K29" s="139"/>
    </row>
    <row r="30" spans="1:11" ht="16.8">
      <c r="A30" s="139">
        <v>25</v>
      </c>
      <c r="B30" s="305">
        <v>303016</v>
      </c>
      <c r="C30" s="116" t="s">
        <v>588</v>
      </c>
      <c r="D30" s="116" t="s">
        <v>788</v>
      </c>
      <c r="E30" s="305" t="s">
        <v>789</v>
      </c>
      <c r="F30" s="305">
        <v>2130301</v>
      </c>
      <c r="G30" s="305">
        <v>1</v>
      </c>
      <c r="H30" s="305" t="s">
        <v>598</v>
      </c>
      <c r="I30" s="305">
        <v>1</v>
      </c>
      <c r="J30" s="312" t="s">
        <v>825</v>
      </c>
      <c r="K30" s="139"/>
    </row>
    <row r="31" spans="1:11" ht="16.8">
      <c r="A31" s="139">
        <v>26</v>
      </c>
      <c r="B31" s="305">
        <v>303016</v>
      </c>
      <c r="C31" s="116" t="s">
        <v>588</v>
      </c>
      <c r="D31" s="116" t="s">
        <v>794</v>
      </c>
      <c r="E31" s="116" t="s">
        <v>795</v>
      </c>
      <c r="F31" s="305">
        <v>2130301</v>
      </c>
      <c r="G31" s="305">
        <v>1</v>
      </c>
      <c r="H31" s="305" t="s">
        <v>590</v>
      </c>
      <c r="I31" s="305">
        <v>6</v>
      </c>
      <c r="J31" s="312" t="s">
        <v>825</v>
      </c>
      <c r="K31" s="139"/>
    </row>
    <row r="32" spans="1:11" ht="16.8">
      <c r="A32" s="139">
        <v>27</v>
      </c>
      <c r="B32" s="305">
        <v>303017</v>
      </c>
      <c r="C32" s="115" t="s">
        <v>677</v>
      </c>
      <c r="D32" s="311" t="s">
        <v>620</v>
      </c>
      <c r="E32" s="312" t="s">
        <v>796</v>
      </c>
      <c r="F32" s="312">
        <v>2130334</v>
      </c>
      <c r="G32" s="312">
        <v>300</v>
      </c>
      <c r="H32" s="312" t="s">
        <v>598</v>
      </c>
      <c r="I32" s="313">
        <v>6</v>
      </c>
      <c r="J32" s="312" t="s">
        <v>825</v>
      </c>
      <c r="K32" s="314"/>
    </row>
    <row r="33" spans="1:11" ht="16.8">
      <c r="A33" s="139">
        <v>28</v>
      </c>
      <c r="B33" s="305">
        <v>303017</v>
      </c>
      <c r="C33" s="115" t="s">
        <v>677</v>
      </c>
      <c r="D33" s="311" t="s">
        <v>797</v>
      </c>
      <c r="E33" s="312" t="s">
        <v>798</v>
      </c>
      <c r="F33" s="312">
        <v>2130334</v>
      </c>
      <c r="G33" s="312">
        <v>400</v>
      </c>
      <c r="H33" s="312" t="s">
        <v>598</v>
      </c>
      <c r="I33" s="313">
        <v>8</v>
      </c>
      <c r="J33" s="312" t="s">
        <v>825</v>
      </c>
      <c r="K33" s="314"/>
    </row>
    <row r="34" spans="1:11" ht="16.8">
      <c r="A34" s="139">
        <v>29</v>
      </c>
      <c r="B34" s="305">
        <v>303017</v>
      </c>
      <c r="C34" s="115" t="s">
        <v>677</v>
      </c>
      <c r="D34" s="311" t="s">
        <v>622</v>
      </c>
      <c r="E34" s="312" t="s">
        <v>799</v>
      </c>
      <c r="F34" s="312">
        <v>2130334</v>
      </c>
      <c r="G34" s="312">
        <v>4000</v>
      </c>
      <c r="H34" s="312" t="s">
        <v>598</v>
      </c>
      <c r="I34" s="313">
        <v>4</v>
      </c>
      <c r="J34" s="312" t="s">
        <v>825</v>
      </c>
      <c r="K34" s="314"/>
    </row>
    <row r="35" spans="1:11" ht="16.8">
      <c r="A35" s="139">
        <v>30</v>
      </c>
      <c r="B35" s="139">
        <v>303017</v>
      </c>
      <c r="C35" s="115" t="s">
        <v>677</v>
      </c>
      <c r="D35" s="311" t="s">
        <v>800</v>
      </c>
      <c r="E35" s="312" t="s">
        <v>801</v>
      </c>
      <c r="F35" s="312">
        <v>2130334</v>
      </c>
      <c r="G35" s="312">
        <v>100</v>
      </c>
      <c r="H35" s="312" t="s">
        <v>598</v>
      </c>
      <c r="I35" s="315">
        <v>6</v>
      </c>
      <c r="J35" s="312" t="s">
        <v>825</v>
      </c>
      <c r="K35" s="314"/>
    </row>
    <row r="36" spans="1:11" ht="16.8">
      <c r="A36" s="139">
        <v>31</v>
      </c>
      <c r="B36" s="139">
        <v>303017</v>
      </c>
      <c r="C36" s="115" t="s">
        <v>677</v>
      </c>
      <c r="D36" s="311" t="s">
        <v>601</v>
      </c>
      <c r="E36" s="312" t="s">
        <v>802</v>
      </c>
      <c r="F36" s="312">
        <v>2130334</v>
      </c>
      <c r="G36" s="312">
        <v>150</v>
      </c>
      <c r="H36" s="312" t="s">
        <v>598</v>
      </c>
      <c r="I36" s="315">
        <v>7</v>
      </c>
      <c r="J36" s="312" t="s">
        <v>825</v>
      </c>
      <c r="K36" s="314"/>
    </row>
    <row r="37" spans="1:11" ht="16.8">
      <c r="A37" s="139">
        <v>32</v>
      </c>
      <c r="B37" s="305">
        <v>303017</v>
      </c>
      <c r="C37" s="115" t="s">
        <v>677</v>
      </c>
      <c r="D37" s="311" t="s">
        <v>617</v>
      </c>
      <c r="E37" s="312" t="s">
        <v>803</v>
      </c>
      <c r="F37" s="312">
        <v>2130334</v>
      </c>
      <c r="G37" s="312">
        <v>200</v>
      </c>
      <c r="H37" s="312" t="s">
        <v>598</v>
      </c>
      <c r="I37" s="313">
        <v>2</v>
      </c>
      <c r="J37" s="312" t="s">
        <v>825</v>
      </c>
      <c r="K37" s="314"/>
    </row>
    <row r="38" spans="1:11" ht="16.8">
      <c r="A38" s="139">
        <v>33</v>
      </c>
      <c r="B38" s="305">
        <v>303017</v>
      </c>
      <c r="C38" s="115" t="s">
        <v>677</v>
      </c>
      <c r="D38" s="311" t="s">
        <v>804</v>
      </c>
      <c r="E38" s="312" t="s">
        <v>805</v>
      </c>
      <c r="F38" s="312">
        <v>2130334</v>
      </c>
      <c r="G38" s="312">
        <v>20</v>
      </c>
      <c r="H38" s="312" t="s">
        <v>598</v>
      </c>
      <c r="I38" s="320">
        <v>0.4</v>
      </c>
      <c r="J38" s="312" t="s">
        <v>825</v>
      </c>
      <c r="K38" s="314"/>
    </row>
    <row r="39" spans="1:11" ht="16.8">
      <c r="A39" s="139">
        <v>34</v>
      </c>
      <c r="B39" s="305">
        <v>303017</v>
      </c>
      <c r="C39" s="115" t="s">
        <v>677</v>
      </c>
      <c r="D39" s="311" t="s">
        <v>806</v>
      </c>
      <c r="E39" s="312" t="s">
        <v>807</v>
      </c>
      <c r="F39" s="312">
        <v>2130334</v>
      </c>
      <c r="G39" s="312">
        <v>20</v>
      </c>
      <c r="H39" s="312" t="s">
        <v>598</v>
      </c>
      <c r="I39" s="316">
        <v>4</v>
      </c>
      <c r="J39" s="312" t="s">
        <v>825</v>
      </c>
      <c r="K39" s="314"/>
    </row>
    <row r="40" spans="1:11" ht="16.8">
      <c r="A40" s="139">
        <v>35</v>
      </c>
      <c r="B40" s="302">
        <v>303017</v>
      </c>
      <c r="C40" s="310" t="s">
        <v>677</v>
      </c>
      <c r="D40" s="310" t="s">
        <v>808</v>
      </c>
      <c r="E40" s="317" t="s">
        <v>809</v>
      </c>
      <c r="F40" s="317">
        <v>2130334</v>
      </c>
      <c r="G40" s="317">
        <v>20</v>
      </c>
      <c r="H40" s="317" t="s">
        <v>598</v>
      </c>
      <c r="I40" s="321">
        <v>0.6</v>
      </c>
      <c r="J40" s="312" t="s">
        <v>825</v>
      </c>
      <c r="K40" s="318"/>
    </row>
    <row r="41" spans="1:11" ht="16.8">
      <c r="A41" s="139">
        <v>36</v>
      </c>
      <c r="B41" s="312">
        <v>303017</v>
      </c>
      <c r="C41" s="311" t="s">
        <v>677</v>
      </c>
      <c r="D41" s="311" t="s">
        <v>810</v>
      </c>
      <c r="E41" s="312" t="s">
        <v>811</v>
      </c>
      <c r="F41" s="312">
        <v>2130334</v>
      </c>
      <c r="G41" s="312">
        <v>20</v>
      </c>
      <c r="H41" s="312" t="s">
        <v>590</v>
      </c>
      <c r="I41" s="312">
        <v>4</v>
      </c>
      <c r="J41" s="312" t="s">
        <v>825</v>
      </c>
      <c r="K41" s="314"/>
    </row>
    <row r="42" spans="1:11" ht="16.8">
      <c r="A42" s="139">
        <v>37</v>
      </c>
      <c r="B42" s="312">
        <v>303017</v>
      </c>
      <c r="C42" s="311" t="s">
        <v>677</v>
      </c>
      <c r="D42" s="311" t="s">
        <v>812</v>
      </c>
      <c r="E42" s="312" t="s">
        <v>813</v>
      </c>
      <c r="F42" s="312">
        <v>2130334</v>
      </c>
      <c r="G42" s="312">
        <v>50</v>
      </c>
      <c r="H42" s="312" t="s">
        <v>590</v>
      </c>
      <c r="I42" s="312">
        <v>5</v>
      </c>
      <c r="J42" s="312" t="s">
        <v>825</v>
      </c>
      <c r="K42" s="314"/>
    </row>
    <row r="43" spans="1:11" ht="16.8">
      <c r="A43" s="139">
        <v>38</v>
      </c>
      <c r="B43" s="312">
        <v>303017</v>
      </c>
      <c r="C43" s="311" t="s">
        <v>677</v>
      </c>
      <c r="D43" s="311" t="s">
        <v>814</v>
      </c>
      <c r="E43" s="312" t="s">
        <v>815</v>
      </c>
      <c r="F43" s="312">
        <v>2130399</v>
      </c>
      <c r="G43" s="312">
        <v>10</v>
      </c>
      <c r="H43" s="312" t="s">
        <v>590</v>
      </c>
      <c r="I43" s="312">
        <v>23</v>
      </c>
      <c r="J43" s="312" t="s">
        <v>825</v>
      </c>
      <c r="K43" s="314"/>
    </row>
    <row r="44" spans="1:11" ht="25.2">
      <c r="A44" s="139">
        <v>39</v>
      </c>
      <c r="B44" s="312">
        <v>303017</v>
      </c>
      <c r="C44" s="311" t="s">
        <v>677</v>
      </c>
      <c r="D44" s="319" t="s">
        <v>816</v>
      </c>
      <c r="E44" s="312" t="s">
        <v>817</v>
      </c>
      <c r="F44" s="312">
        <v>2130334</v>
      </c>
      <c r="G44" s="312">
        <v>1</v>
      </c>
      <c r="H44" s="312" t="s">
        <v>590</v>
      </c>
      <c r="I44" s="312">
        <v>2</v>
      </c>
      <c r="J44" s="312" t="s">
        <v>825</v>
      </c>
      <c r="K44" s="314"/>
    </row>
    <row r="45" spans="1:11" ht="16.8">
      <c r="A45" s="139">
        <v>40</v>
      </c>
      <c r="B45" s="312">
        <v>303017</v>
      </c>
      <c r="C45" s="311" t="s">
        <v>677</v>
      </c>
      <c r="D45" s="311" t="s">
        <v>818</v>
      </c>
      <c r="E45" s="312" t="s">
        <v>819</v>
      </c>
      <c r="F45" s="312">
        <v>2299999</v>
      </c>
      <c r="G45" s="312">
        <v>7</v>
      </c>
      <c r="H45" s="312" t="s">
        <v>590</v>
      </c>
      <c r="I45" s="312">
        <v>100</v>
      </c>
      <c r="J45" s="312" t="s">
        <v>820</v>
      </c>
      <c r="K45" s="314"/>
    </row>
    <row r="46" spans="1:11" ht="16.8">
      <c r="A46" s="139">
        <v>41</v>
      </c>
      <c r="B46" s="312">
        <v>303017</v>
      </c>
      <c r="C46" s="311" t="s">
        <v>677</v>
      </c>
      <c r="D46" s="311" t="s">
        <v>821</v>
      </c>
      <c r="E46" s="312" t="s">
        <v>822</v>
      </c>
      <c r="F46" s="312">
        <v>2299999</v>
      </c>
      <c r="G46" s="312">
        <v>1</v>
      </c>
      <c r="H46" s="312" t="s">
        <v>590</v>
      </c>
      <c r="I46" s="312">
        <v>2</v>
      </c>
      <c r="J46" s="312" t="s">
        <v>820</v>
      </c>
      <c r="K46" s="314"/>
    </row>
    <row r="47" spans="1:11">
      <c r="A47" s="139">
        <v>42</v>
      </c>
      <c r="B47" s="312">
        <v>303017</v>
      </c>
      <c r="C47" s="311" t="s">
        <v>677</v>
      </c>
      <c r="D47" s="319" t="s">
        <v>823</v>
      </c>
      <c r="E47" s="312" t="s">
        <v>824</v>
      </c>
      <c r="F47" s="312">
        <v>2299999</v>
      </c>
      <c r="G47" s="312">
        <v>1</v>
      </c>
      <c r="H47" s="312" t="s">
        <v>590</v>
      </c>
      <c r="I47" s="312">
        <v>5</v>
      </c>
      <c r="J47" s="312" t="s">
        <v>820</v>
      </c>
      <c r="K47" s="314"/>
    </row>
    <row r="48" spans="1:11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</row>
    <row r="50" spans="1:1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</row>
    <row r="51" spans="1:1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  <row r="52" spans="1:11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1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</row>
    <row r="55" spans="1:11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</row>
    <row r="56" spans="1:1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</row>
    <row r="57" spans="1:11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1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</row>
    <row r="59" spans="1:1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</row>
    <row r="60" spans="1:11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</row>
    <row r="61" spans="1:11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</row>
    <row r="62" spans="1:1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</row>
    <row r="63" spans="1:1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</row>
    <row r="64" spans="1:1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</row>
    <row r="65" spans="1:11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</row>
    <row r="66" spans="1:11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</row>
    <row r="67" spans="1:11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</row>
    <row r="68" spans="1:1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</row>
    <row r="69" spans="1:11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</row>
    <row r="70" spans="1:11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</row>
    <row r="71" spans="1:11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</row>
    <row r="72" spans="1:11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</row>
    <row r="73" spans="1:11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</row>
    <row r="74" spans="1:1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</row>
    <row r="75" spans="1:11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</row>
    <row r="76" spans="1:11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</row>
    <row r="77" spans="1:11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</row>
    <row r="78" spans="1:11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</row>
    <row r="79" spans="1:11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</row>
    <row r="80" spans="1:11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</row>
    <row r="81" spans="1:11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</row>
    <row r="82" spans="1:11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</row>
    <row r="83" spans="1:11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</row>
  </sheetData>
  <mergeCells count="8">
    <mergeCell ref="V4:W4"/>
    <mergeCell ref="S1:T1"/>
    <mergeCell ref="V1:W1"/>
    <mergeCell ref="A2:K2"/>
    <mergeCell ref="L3:M3"/>
    <mergeCell ref="S3:T3"/>
    <mergeCell ref="J3:K3"/>
    <mergeCell ref="J1:K1"/>
  </mergeCells>
  <phoneticPr fontId="20" type="noConversion"/>
  <pageMargins left="0.75" right="0.75" top="1" bottom="1" header="0.5" footer="0.5"/>
  <pageSetup paperSize="9" scale="6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30" zoomScaleNormal="130" workbookViewId="0">
      <selection activeCell="H6" sqref="H6:H14"/>
    </sheetView>
  </sheetViews>
  <sheetFormatPr defaultColWidth="10" defaultRowHeight="14.4"/>
  <cols>
    <col min="1" max="1" width="29.44140625" customWidth="1"/>
    <col min="2" max="2" width="10.109375" customWidth="1"/>
    <col min="3" max="3" width="23.109375" customWidth="1"/>
    <col min="4" max="4" width="10.664062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8"/>
      <c r="H1" s="22" t="s">
        <v>29</v>
      </c>
    </row>
    <row r="2" spans="1:8" ht="24.15" customHeight="1">
      <c r="A2" s="360" t="s">
        <v>5</v>
      </c>
      <c r="B2" s="360"/>
      <c r="C2" s="360"/>
      <c r="D2" s="360"/>
      <c r="E2" s="360"/>
      <c r="F2" s="360"/>
      <c r="G2" s="360"/>
      <c r="H2" s="360"/>
    </row>
    <row r="3" spans="1:8" ht="17.25" customHeight="1">
      <c r="A3" s="361" t="s">
        <v>370</v>
      </c>
      <c r="B3" s="361"/>
      <c r="C3" s="361"/>
      <c r="D3" s="361"/>
      <c r="E3" s="361"/>
      <c r="F3" s="361"/>
      <c r="G3" s="362" t="s">
        <v>31</v>
      </c>
      <c r="H3" s="362"/>
    </row>
    <row r="4" spans="1:8" ht="17.850000000000001" customHeight="1">
      <c r="A4" s="363" t="s">
        <v>32</v>
      </c>
      <c r="B4" s="363"/>
      <c r="C4" s="363" t="s">
        <v>33</v>
      </c>
      <c r="D4" s="363"/>
      <c r="E4" s="363"/>
      <c r="F4" s="363"/>
      <c r="G4" s="363"/>
      <c r="H4" s="363"/>
    </row>
    <row r="5" spans="1:8" ht="22.35" customHeight="1">
      <c r="A5" s="20" t="s">
        <v>34</v>
      </c>
      <c r="B5" s="20" t="s">
        <v>35</v>
      </c>
      <c r="C5" s="20" t="s">
        <v>36</v>
      </c>
      <c r="D5" s="20" t="s">
        <v>35</v>
      </c>
      <c r="E5" s="20" t="s">
        <v>37</v>
      </c>
      <c r="F5" s="20" t="s">
        <v>35</v>
      </c>
      <c r="G5" s="20" t="s">
        <v>38</v>
      </c>
      <c r="H5" s="20" t="s">
        <v>35</v>
      </c>
    </row>
    <row r="6" spans="1:8" ht="16.350000000000001" customHeight="1">
      <c r="A6" s="21" t="s">
        <v>39</v>
      </c>
      <c r="B6" s="147">
        <v>2713.2131410000002</v>
      </c>
      <c r="C6" s="19" t="s">
        <v>40</v>
      </c>
      <c r="D6" s="152"/>
      <c r="E6" s="21" t="s">
        <v>41</v>
      </c>
      <c r="F6" s="156">
        <v>2698.5331409999999</v>
      </c>
      <c r="G6" s="19" t="s">
        <v>42</v>
      </c>
      <c r="H6" s="157">
        <v>1080.247312</v>
      </c>
    </row>
    <row r="7" spans="1:8" ht="16.350000000000001" customHeight="1">
      <c r="A7" s="19" t="s">
        <v>43</v>
      </c>
      <c r="B7" s="147">
        <v>2713.2131410000002</v>
      </c>
      <c r="C7" s="19" t="s">
        <v>44</v>
      </c>
      <c r="D7" s="152"/>
      <c r="E7" s="19" t="s">
        <v>45</v>
      </c>
      <c r="F7" s="154">
        <v>2348.1483410000001</v>
      </c>
      <c r="G7" s="19" t="s">
        <v>46</v>
      </c>
      <c r="H7" s="157">
        <v>185.72</v>
      </c>
    </row>
    <row r="8" spans="1:8" ht="16.350000000000001" customHeight="1">
      <c r="A8" s="21" t="s">
        <v>47</v>
      </c>
      <c r="B8" s="147"/>
      <c r="C8" s="19" t="s">
        <v>48</v>
      </c>
      <c r="D8" s="152"/>
      <c r="E8" s="19" t="s">
        <v>49</v>
      </c>
      <c r="F8" s="154">
        <v>348.72879999999998</v>
      </c>
      <c r="G8" s="19" t="s">
        <v>50</v>
      </c>
      <c r="H8" s="157"/>
    </row>
    <row r="9" spans="1:8" ht="16.350000000000001" customHeight="1">
      <c r="A9" s="19" t="s">
        <v>51</v>
      </c>
      <c r="B9" s="147"/>
      <c r="C9" s="19" t="s">
        <v>52</v>
      </c>
      <c r="D9" s="152"/>
      <c r="E9" s="19" t="s">
        <v>53</v>
      </c>
      <c r="F9" s="154">
        <v>1.6559999999999999</v>
      </c>
      <c r="G9" s="19" t="s">
        <v>54</v>
      </c>
      <c r="H9" s="157"/>
    </row>
    <row r="10" spans="1:8" ht="16.350000000000001" customHeight="1">
      <c r="A10" s="19" t="s">
        <v>55</v>
      </c>
      <c r="B10" s="147"/>
      <c r="C10" s="19" t="s">
        <v>56</v>
      </c>
      <c r="D10" s="152"/>
      <c r="E10" s="21" t="s">
        <v>57</v>
      </c>
      <c r="F10" s="156">
        <v>14.68</v>
      </c>
      <c r="G10" s="19" t="s">
        <v>58</v>
      </c>
      <c r="H10" s="157">
        <v>1436.91</v>
      </c>
    </row>
    <row r="11" spans="1:8" ht="16.350000000000001" customHeight="1">
      <c r="A11" s="19" t="s">
        <v>59</v>
      </c>
      <c r="B11" s="147"/>
      <c r="C11" s="19" t="s">
        <v>60</v>
      </c>
      <c r="D11" s="152"/>
      <c r="E11" s="19" t="s">
        <v>61</v>
      </c>
      <c r="F11" s="154"/>
      <c r="G11" s="19" t="s">
        <v>62</v>
      </c>
      <c r="H11" s="157"/>
    </row>
    <row r="12" spans="1:8" ht="16.350000000000001" customHeight="1">
      <c r="A12" s="19" t="s">
        <v>63</v>
      </c>
      <c r="B12" s="147"/>
      <c r="C12" s="19" t="s">
        <v>64</v>
      </c>
      <c r="D12" s="152"/>
      <c r="E12" s="19" t="s">
        <v>65</v>
      </c>
      <c r="F12" s="154">
        <v>6</v>
      </c>
      <c r="G12" s="19" t="s">
        <v>66</v>
      </c>
      <c r="H12" s="157"/>
    </row>
    <row r="13" spans="1:8" ht="16.350000000000001" customHeight="1">
      <c r="A13" s="19" t="s">
        <v>67</v>
      </c>
      <c r="B13" s="147"/>
      <c r="C13" s="19" t="s">
        <v>68</v>
      </c>
      <c r="D13" s="152">
        <v>381.85648500000002</v>
      </c>
      <c r="E13" s="19" t="s">
        <v>69</v>
      </c>
      <c r="F13" s="154">
        <v>8.68</v>
      </c>
      <c r="G13" s="19" t="s">
        <v>70</v>
      </c>
      <c r="H13" s="157"/>
    </row>
    <row r="14" spans="1:8" ht="16.350000000000001" customHeight="1">
      <c r="A14" s="19" t="s">
        <v>71</v>
      </c>
      <c r="B14" s="147"/>
      <c r="C14" s="19" t="s">
        <v>72</v>
      </c>
      <c r="D14" s="152"/>
      <c r="E14" s="19" t="s">
        <v>73</v>
      </c>
      <c r="F14" s="154"/>
      <c r="G14" s="19" t="s">
        <v>74</v>
      </c>
      <c r="H14" s="157">
        <v>10.336</v>
      </c>
    </row>
    <row r="15" spans="1:8" ht="16.350000000000001" customHeight="1">
      <c r="A15" s="19" t="s">
        <v>75</v>
      </c>
      <c r="B15" s="147"/>
      <c r="C15" s="19" t="s">
        <v>76</v>
      </c>
      <c r="D15" s="152">
        <v>126.21092400000001</v>
      </c>
      <c r="E15" s="19" t="s">
        <v>77</v>
      </c>
      <c r="F15" s="154"/>
      <c r="G15" s="19" t="s">
        <v>78</v>
      </c>
      <c r="H15" s="157"/>
    </row>
    <row r="16" spans="1:8" ht="16.350000000000001" customHeight="1">
      <c r="A16" s="19" t="s">
        <v>79</v>
      </c>
      <c r="B16" s="147"/>
      <c r="C16" s="19" t="s">
        <v>80</v>
      </c>
      <c r="D16" s="152"/>
      <c r="E16" s="19" t="s">
        <v>81</v>
      </c>
      <c r="F16" s="154"/>
      <c r="G16" s="19" t="s">
        <v>82</v>
      </c>
      <c r="H16" s="157"/>
    </row>
    <row r="17" spans="1:8" ht="16.350000000000001" customHeight="1">
      <c r="A17" s="19" t="s">
        <v>83</v>
      </c>
      <c r="B17" s="147"/>
      <c r="C17" s="19" t="s">
        <v>84</v>
      </c>
      <c r="D17" s="152"/>
      <c r="E17" s="19" t="s">
        <v>85</v>
      </c>
      <c r="F17" s="154"/>
      <c r="G17" s="19" t="s">
        <v>86</v>
      </c>
      <c r="H17" s="157"/>
    </row>
    <row r="18" spans="1:8" ht="16.350000000000001" customHeight="1">
      <c r="A18" s="19" t="s">
        <v>87</v>
      </c>
      <c r="B18" s="147"/>
      <c r="C18" s="19" t="s">
        <v>88</v>
      </c>
      <c r="D18" s="152">
        <v>2051.846356</v>
      </c>
      <c r="E18" s="19" t="s">
        <v>89</v>
      </c>
      <c r="F18" s="154"/>
      <c r="G18" s="19" t="s">
        <v>90</v>
      </c>
      <c r="H18" s="157"/>
    </row>
    <row r="19" spans="1:8" ht="16.350000000000001" customHeight="1">
      <c r="A19" s="19" t="s">
        <v>91</v>
      </c>
      <c r="B19" s="147"/>
      <c r="C19" s="19" t="s">
        <v>92</v>
      </c>
      <c r="D19" s="152"/>
      <c r="E19" s="19" t="s">
        <v>93</v>
      </c>
      <c r="F19" s="154"/>
      <c r="G19" s="19" t="s">
        <v>94</v>
      </c>
      <c r="H19" s="157"/>
    </row>
    <row r="20" spans="1:8" ht="16.350000000000001" customHeight="1">
      <c r="A20" s="21" t="s">
        <v>95</v>
      </c>
      <c r="B20" s="149"/>
      <c r="C20" s="19" t="s">
        <v>96</v>
      </c>
      <c r="D20" s="152"/>
      <c r="E20" s="19" t="s">
        <v>97</v>
      </c>
      <c r="F20" s="154"/>
      <c r="G20" s="19"/>
      <c r="H20" s="157"/>
    </row>
    <row r="21" spans="1:8" ht="16.350000000000001" customHeight="1">
      <c r="A21" s="21" t="s">
        <v>98</v>
      </c>
      <c r="B21" s="149"/>
      <c r="C21" s="19" t="s">
        <v>99</v>
      </c>
      <c r="D21" s="152"/>
      <c r="E21" s="21" t="s">
        <v>100</v>
      </c>
      <c r="F21" s="156"/>
      <c r="G21" s="19"/>
      <c r="H21" s="157"/>
    </row>
    <row r="22" spans="1:8" ht="16.350000000000001" customHeight="1">
      <c r="A22" s="21" t="s">
        <v>101</v>
      </c>
      <c r="B22" s="149"/>
      <c r="C22" s="19" t="s">
        <v>102</v>
      </c>
      <c r="D22" s="152"/>
      <c r="E22" s="19"/>
      <c r="F22" s="155"/>
      <c r="G22" s="19"/>
      <c r="H22" s="157"/>
    </row>
    <row r="23" spans="1:8" ht="16.350000000000001" customHeight="1">
      <c r="A23" s="21" t="s">
        <v>103</v>
      </c>
      <c r="B23" s="149"/>
      <c r="C23" s="19" t="s">
        <v>104</v>
      </c>
      <c r="D23" s="152"/>
      <c r="E23" s="19"/>
      <c r="F23" s="155"/>
      <c r="G23" s="19"/>
      <c r="H23" s="157"/>
    </row>
    <row r="24" spans="1:8" ht="16.350000000000001" customHeight="1">
      <c r="A24" s="21" t="s">
        <v>105</v>
      </c>
      <c r="B24" s="149"/>
      <c r="C24" s="19" t="s">
        <v>106</v>
      </c>
      <c r="D24" s="152"/>
      <c r="E24" s="19"/>
      <c r="F24" s="155"/>
      <c r="G24" s="19"/>
      <c r="H24" s="157"/>
    </row>
    <row r="25" spans="1:8" ht="16.350000000000001" customHeight="1">
      <c r="A25" s="19" t="s">
        <v>107</v>
      </c>
      <c r="B25" s="147"/>
      <c r="C25" s="19" t="s">
        <v>108</v>
      </c>
      <c r="D25" s="152">
        <v>153.299376</v>
      </c>
      <c r="E25" s="19"/>
      <c r="F25" s="155"/>
      <c r="G25" s="19"/>
      <c r="H25" s="157"/>
    </row>
    <row r="26" spans="1:8" ht="16.350000000000001" customHeight="1">
      <c r="A26" s="19" t="s">
        <v>109</v>
      </c>
      <c r="B26" s="147"/>
      <c r="C26" s="19" t="s">
        <v>110</v>
      </c>
      <c r="D26" s="152"/>
      <c r="E26" s="19"/>
      <c r="F26" s="155"/>
      <c r="G26" s="19"/>
      <c r="H26" s="157"/>
    </row>
    <row r="27" spans="1:8" ht="16.350000000000001" customHeight="1">
      <c r="A27" s="19" t="s">
        <v>111</v>
      </c>
      <c r="B27" s="147"/>
      <c r="C27" s="19" t="s">
        <v>112</v>
      </c>
      <c r="D27" s="152"/>
      <c r="E27" s="19"/>
      <c r="F27" s="155"/>
      <c r="G27" s="19"/>
      <c r="H27" s="157"/>
    </row>
    <row r="28" spans="1:8" ht="16.350000000000001" customHeight="1">
      <c r="A28" s="21" t="s">
        <v>113</v>
      </c>
      <c r="B28" s="149"/>
      <c r="C28" s="19" t="s">
        <v>114</v>
      </c>
      <c r="D28" s="152"/>
      <c r="E28" s="19"/>
      <c r="F28" s="155"/>
      <c r="G28" s="19"/>
      <c r="H28" s="157"/>
    </row>
    <row r="29" spans="1:8" ht="16.350000000000001" customHeight="1">
      <c r="A29" s="21" t="s">
        <v>115</v>
      </c>
      <c r="B29" s="149"/>
      <c r="C29" s="19" t="s">
        <v>116</v>
      </c>
      <c r="D29" s="152"/>
      <c r="E29" s="19"/>
      <c r="F29" s="155"/>
      <c r="G29" s="19"/>
      <c r="H29" s="157"/>
    </row>
    <row r="30" spans="1:8" ht="16.350000000000001" customHeight="1">
      <c r="A30" s="21" t="s">
        <v>117</v>
      </c>
      <c r="B30" s="149"/>
      <c r="C30" s="19" t="s">
        <v>118</v>
      </c>
      <c r="D30" s="152"/>
      <c r="E30" s="19"/>
      <c r="F30" s="155"/>
      <c r="G30" s="19"/>
      <c r="H30" s="157"/>
    </row>
    <row r="31" spans="1:8" ht="16.350000000000001" customHeight="1">
      <c r="A31" s="21" t="s">
        <v>119</v>
      </c>
      <c r="B31" s="149"/>
      <c r="C31" s="19" t="s">
        <v>120</v>
      </c>
      <c r="D31" s="152"/>
      <c r="E31" s="19"/>
      <c r="F31" s="155"/>
      <c r="G31" s="19"/>
      <c r="H31" s="157"/>
    </row>
    <row r="32" spans="1:8" ht="16.350000000000001" customHeight="1">
      <c r="A32" s="21" t="s">
        <v>121</v>
      </c>
      <c r="B32" s="149"/>
      <c r="C32" s="19" t="s">
        <v>122</v>
      </c>
      <c r="D32" s="152"/>
      <c r="E32" s="19"/>
      <c r="F32" s="155"/>
      <c r="G32" s="19"/>
      <c r="H32" s="157"/>
    </row>
    <row r="33" spans="1:8" ht="16.350000000000001" customHeight="1">
      <c r="A33" s="19"/>
      <c r="B33" s="148"/>
      <c r="C33" s="19" t="s">
        <v>123</v>
      </c>
      <c r="D33" s="152"/>
      <c r="E33" s="19"/>
      <c r="F33" s="155"/>
      <c r="G33" s="19"/>
      <c r="H33" s="158"/>
    </row>
    <row r="34" spans="1:8" ht="16.350000000000001" customHeight="1">
      <c r="A34" s="19"/>
      <c r="B34" s="148"/>
      <c r="C34" s="19" t="s">
        <v>124</v>
      </c>
      <c r="D34" s="152"/>
      <c r="E34" s="19"/>
      <c r="F34" s="155"/>
      <c r="G34" s="19"/>
      <c r="H34" s="158"/>
    </row>
    <row r="35" spans="1:8" ht="16.350000000000001" customHeight="1">
      <c r="A35" s="19"/>
      <c r="B35" s="148"/>
      <c r="C35" s="19" t="s">
        <v>125</v>
      </c>
      <c r="D35" s="152"/>
      <c r="E35" s="19"/>
      <c r="F35" s="155"/>
      <c r="G35" s="19"/>
      <c r="H35" s="158"/>
    </row>
    <row r="36" spans="1:8" ht="16.350000000000001" customHeight="1">
      <c r="A36" s="19"/>
      <c r="B36" s="148"/>
      <c r="C36" s="19"/>
      <c r="D36" s="151"/>
      <c r="E36" s="19"/>
      <c r="F36" s="155"/>
      <c r="G36" s="19"/>
      <c r="H36" s="158"/>
    </row>
    <row r="37" spans="1:8" ht="16.350000000000001" customHeight="1">
      <c r="A37" s="21" t="s">
        <v>126</v>
      </c>
      <c r="B37" s="149">
        <v>2713.2131410000002</v>
      </c>
      <c r="C37" s="21" t="s">
        <v>127</v>
      </c>
      <c r="D37" s="153">
        <v>2713.2131410000002</v>
      </c>
      <c r="E37" s="21" t="s">
        <v>127</v>
      </c>
      <c r="F37" s="156">
        <v>2713.2131410000002</v>
      </c>
      <c r="G37" s="21" t="s">
        <v>127</v>
      </c>
      <c r="H37" s="159">
        <v>2713.2131410000002</v>
      </c>
    </row>
    <row r="38" spans="1:8" ht="16.350000000000001" customHeight="1">
      <c r="A38" s="21" t="s">
        <v>128</v>
      </c>
      <c r="B38" s="149"/>
      <c r="C38" s="21" t="s">
        <v>129</v>
      </c>
      <c r="D38" s="153"/>
      <c r="E38" s="21" t="s">
        <v>129</v>
      </c>
      <c r="F38" s="156"/>
      <c r="G38" s="21" t="s">
        <v>129</v>
      </c>
      <c r="H38" s="159"/>
    </row>
    <row r="39" spans="1:8" ht="16.350000000000001" customHeight="1">
      <c r="A39" s="19"/>
      <c r="B39" s="147"/>
      <c r="C39" s="19"/>
      <c r="D39" s="150"/>
      <c r="E39" s="21"/>
      <c r="F39" s="156"/>
      <c r="G39" s="21"/>
      <c r="H39" s="159"/>
    </row>
    <row r="40" spans="1:8" ht="16.350000000000001" customHeight="1">
      <c r="A40" s="21" t="s">
        <v>130</v>
      </c>
      <c r="B40" s="149">
        <v>2713.2131410000002</v>
      </c>
      <c r="C40" s="21" t="s">
        <v>131</v>
      </c>
      <c r="D40" s="153">
        <v>2713.2131410000002</v>
      </c>
      <c r="E40" s="21" t="s">
        <v>131</v>
      </c>
      <c r="F40" s="156">
        <v>2713.2131410000002</v>
      </c>
      <c r="G40" s="21" t="s">
        <v>131</v>
      </c>
      <c r="H40" s="159">
        <v>2713.2131410000002</v>
      </c>
    </row>
  </sheetData>
  <mergeCells count="5">
    <mergeCell ref="A2:H2"/>
    <mergeCell ref="A3:F3"/>
    <mergeCell ref="G3:H3"/>
    <mergeCell ref="A4:B4"/>
    <mergeCell ref="C4:H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6"/>
  <sheetViews>
    <sheetView zoomScale="130" zoomScaleNormal="130" workbookViewId="0">
      <selection activeCell="A7" sqref="A7:Y16"/>
    </sheetView>
  </sheetViews>
  <sheetFormatPr defaultColWidth="10" defaultRowHeight="14.4"/>
  <cols>
    <col min="1" max="1" width="5.88671875" customWidth="1"/>
    <col min="2" max="2" width="16.109375" customWidth="1"/>
    <col min="3" max="3" width="8.21875" customWidth="1"/>
    <col min="4" max="25" width="7.77734375" customWidth="1"/>
  </cols>
  <sheetData>
    <row r="1" spans="1:25" ht="16.350000000000001" customHeight="1">
      <c r="A1" s="8"/>
      <c r="X1" s="364" t="s">
        <v>132</v>
      </c>
      <c r="Y1" s="364"/>
    </row>
    <row r="2" spans="1:25" ht="33.6" customHeight="1">
      <c r="A2" s="365" t="s">
        <v>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1:25" ht="22.35" customHeight="1">
      <c r="A3" s="361" t="s">
        <v>370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2" t="s">
        <v>31</v>
      </c>
      <c r="Y3" s="362"/>
    </row>
    <row r="4" spans="1:25" ht="22.35" customHeight="1">
      <c r="A4" s="366" t="s">
        <v>133</v>
      </c>
      <c r="B4" s="366" t="s">
        <v>134</v>
      </c>
      <c r="C4" s="366" t="s">
        <v>135</v>
      </c>
      <c r="D4" s="366" t="s">
        <v>136</v>
      </c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 t="s">
        <v>128</v>
      </c>
      <c r="T4" s="366"/>
      <c r="U4" s="366"/>
      <c r="V4" s="366"/>
      <c r="W4" s="366"/>
      <c r="X4" s="366"/>
      <c r="Y4" s="366"/>
    </row>
    <row r="5" spans="1:25" ht="22.35" customHeight="1">
      <c r="A5" s="366"/>
      <c r="B5" s="366"/>
      <c r="C5" s="366"/>
      <c r="D5" s="366" t="s">
        <v>137</v>
      </c>
      <c r="E5" s="366" t="s">
        <v>138</v>
      </c>
      <c r="F5" s="366" t="s">
        <v>139</v>
      </c>
      <c r="G5" s="366" t="s">
        <v>140</v>
      </c>
      <c r="H5" s="366" t="s">
        <v>141</v>
      </c>
      <c r="I5" s="366" t="s">
        <v>142</v>
      </c>
      <c r="J5" s="366" t="s">
        <v>143</v>
      </c>
      <c r="K5" s="366"/>
      <c r="L5" s="366"/>
      <c r="M5" s="366"/>
      <c r="N5" s="366" t="s">
        <v>144</v>
      </c>
      <c r="O5" s="366" t="s">
        <v>145</v>
      </c>
      <c r="P5" s="366" t="s">
        <v>146</v>
      </c>
      <c r="Q5" s="366" t="s">
        <v>147</v>
      </c>
      <c r="R5" s="366" t="s">
        <v>148</v>
      </c>
      <c r="S5" s="366" t="s">
        <v>137</v>
      </c>
      <c r="T5" s="366" t="s">
        <v>138</v>
      </c>
      <c r="U5" s="366" t="s">
        <v>139</v>
      </c>
      <c r="V5" s="366" t="s">
        <v>140</v>
      </c>
      <c r="W5" s="366" t="s">
        <v>141</v>
      </c>
      <c r="X5" s="366" t="s">
        <v>142</v>
      </c>
      <c r="Y5" s="366" t="s">
        <v>149</v>
      </c>
    </row>
    <row r="6" spans="1:25" ht="22.35" customHeight="1">
      <c r="A6" s="366"/>
      <c r="B6" s="366"/>
      <c r="C6" s="366"/>
      <c r="D6" s="366"/>
      <c r="E6" s="366"/>
      <c r="F6" s="366"/>
      <c r="G6" s="366"/>
      <c r="H6" s="366"/>
      <c r="I6" s="366"/>
      <c r="J6" s="18" t="s">
        <v>150</v>
      </c>
      <c r="K6" s="18" t="s">
        <v>151</v>
      </c>
      <c r="L6" s="18" t="s">
        <v>152</v>
      </c>
      <c r="M6" s="18" t="s">
        <v>141</v>
      </c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</row>
    <row r="7" spans="1:25" ht="22.95" customHeight="1">
      <c r="A7" s="160"/>
      <c r="B7" s="160" t="s">
        <v>135</v>
      </c>
      <c r="C7" s="163">
        <v>2713.2131410000002</v>
      </c>
      <c r="D7" s="163">
        <v>2713.2131410000002</v>
      </c>
      <c r="E7" s="163">
        <v>2713.2131410000002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</row>
    <row r="8" spans="1:25" ht="22.95" customHeight="1">
      <c r="A8" s="164" t="s">
        <v>371</v>
      </c>
      <c r="B8" s="164" t="s">
        <v>372</v>
      </c>
      <c r="C8" s="163">
        <v>2713.2131410000002</v>
      </c>
      <c r="D8" s="163">
        <v>2713.2131410000002</v>
      </c>
      <c r="E8" s="163">
        <v>2713.2131410000002</v>
      </c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spans="1:25" ht="22.95" customHeight="1">
      <c r="A9" s="165" t="s">
        <v>373</v>
      </c>
      <c r="B9" s="165" t="s">
        <v>374</v>
      </c>
      <c r="C9" s="162">
        <v>744.002478</v>
      </c>
      <c r="D9" s="162">
        <v>744.002478</v>
      </c>
      <c r="E9" s="161">
        <v>744.002478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</row>
    <row r="10" spans="1:25" ht="16.350000000000001" customHeight="1">
      <c r="A10" s="165" t="s">
        <v>625</v>
      </c>
      <c r="B10" s="165" t="s">
        <v>626</v>
      </c>
      <c r="C10" s="162">
        <v>156.14228199999999</v>
      </c>
      <c r="D10" s="162">
        <v>156.14228199999999</v>
      </c>
      <c r="E10" s="161">
        <v>156.14228199999999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spans="1:25" ht="16.350000000000001" customHeight="1">
      <c r="A11" s="165" t="s">
        <v>627</v>
      </c>
      <c r="B11" s="165" t="s">
        <v>628</v>
      </c>
      <c r="C11" s="162">
        <v>142.94180399999999</v>
      </c>
      <c r="D11" s="162">
        <v>142.94180399999999</v>
      </c>
      <c r="E11" s="161">
        <v>142.94180399999999</v>
      </c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spans="1:25" ht="18">
      <c r="A12" s="165" t="s">
        <v>629</v>
      </c>
      <c r="B12" s="165" t="s">
        <v>630</v>
      </c>
      <c r="C12" s="162">
        <v>195.04612</v>
      </c>
      <c r="D12" s="162">
        <v>195.04612</v>
      </c>
      <c r="E12" s="161">
        <v>195.04612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</row>
    <row r="13" spans="1:25" ht="18">
      <c r="A13" s="165" t="s">
        <v>631</v>
      </c>
      <c r="B13" s="165" t="s">
        <v>632</v>
      </c>
      <c r="C13" s="162">
        <v>43.900398000000003</v>
      </c>
      <c r="D13" s="162">
        <v>43.900398000000003</v>
      </c>
      <c r="E13" s="161">
        <v>43.900398000000003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spans="1:25" ht="18">
      <c r="A14" s="165" t="s">
        <v>633</v>
      </c>
      <c r="B14" s="165" t="s">
        <v>634</v>
      </c>
      <c r="C14" s="162">
        <v>490.93678699999998</v>
      </c>
      <c r="D14" s="162">
        <v>490.93678699999998</v>
      </c>
      <c r="E14" s="161">
        <v>490.93678699999998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</row>
    <row r="15" spans="1:25" ht="18">
      <c r="A15" s="165" t="s">
        <v>635</v>
      </c>
      <c r="B15" s="165" t="s">
        <v>636</v>
      </c>
      <c r="C15" s="162">
        <v>408.76873799999998</v>
      </c>
      <c r="D15" s="162">
        <v>408.76873799999998</v>
      </c>
      <c r="E15" s="161">
        <v>408.76873799999998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</row>
    <row r="16" spans="1:25" ht="18">
      <c r="A16" s="165" t="s">
        <v>637</v>
      </c>
      <c r="B16" s="165" t="s">
        <v>638</v>
      </c>
      <c r="C16" s="162">
        <v>531.47453399999995</v>
      </c>
      <c r="D16" s="162">
        <v>531.47453399999995</v>
      </c>
      <c r="E16" s="161">
        <v>531.47453399999995</v>
      </c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5"/>
  <sheetViews>
    <sheetView zoomScale="130" zoomScaleNormal="130" workbookViewId="0">
      <selection activeCell="A25" sqref="A25:XFD124"/>
    </sheetView>
  </sheetViews>
  <sheetFormatPr defaultColWidth="10" defaultRowHeight="14.4"/>
  <cols>
    <col min="1" max="1" width="4.6640625" customWidth="1"/>
    <col min="2" max="2" width="4.88671875" customWidth="1"/>
    <col min="3" max="3" width="5" customWidth="1"/>
    <col min="4" max="4" width="11" customWidth="1"/>
    <col min="5" max="5" width="25.77734375" customWidth="1"/>
    <col min="6" max="6" width="12.33203125" customWidth="1"/>
    <col min="7" max="7" width="11.33203125" customWidth="1"/>
    <col min="8" max="8" width="14" customWidth="1"/>
    <col min="9" max="9" width="14.77734375" customWidth="1"/>
    <col min="10" max="11" width="17.44140625" customWidth="1"/>
  </cols>
  <sheetData>
    <row r="1" spans="1:11" ht="16.350000000000001" customHeight="1">
      <c r="A1" s="8"/>
      <c r="D1" s="30"/>
      <c r="K1" s="22" t="s">
        <v>153</v>
      </c>
    </row>
    <row r="2" spans="1:11" ht="31.95" customHeight="1">
      <c r="A2" s="365" t="s">
        <v>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1" ht="24.9" customHeight="1">
      <c r="A3" s="367" t="s">
        <v>375</v>
      </c>
      <c r="B3" s="367"/>
      <c r="C3" s="367"/>
      <c r="D3" s="367"/>
      <c r="E3" s="367"/>
      <c r="F3" s="367"/>
      <c r="G3" s="367"/>
      <c r="H3" s="367"/>
      <c r="I3" s="367"/>
      <c r="J3" s="367"/>
      <c r="K3" s="23" t="s">
        <v>31</v>
      </c>
    </row>
    <row r="4" spans="1:11" ht="27.6" customHeight="1">
      <c r="A4" s="363" t="s">
        <v>154</v>
      </c>
      <c r="B4" s="363"/>
      <c r="C4" s="363"/>
      <c r="D4" s="363" t="s">
        <v>155</v>
      </c>
      <c r="E4" s="363" t="s">
        <v>156</v>
      </c>
      <c r="F4" s="363" t="s">
        <v>135</v>
      </c>
      <c r="G4" s="363" t="s">
        <v>157</v>
      </c>
      <c r="H4" s="363" t="s">
        <v>158</v>
      </c>
      <c r="I4" s="363" t="s">
        <v>159</v>
      </c>
      <c r="J4" s="363" t="s">
        <v>160</v>
      </c>
      <c r="K4" s="363" t="s">
        <v>161</v>
      </c>
    </row>
    <row r="5" spans="1:11" ht="25.95" customHeight="1">
      <c r="A5" s="20" t="s">
        <v>162</v>
      </c>
      <c r="B5" s="20" t="s">
        <v>163</v>
      </c>
      <c r="C5" s="20" t="s">
        <v>164</v>
      </c>
      <c r="D5" s="363"/>
      <c r="E5" s="363"/>
      <c r="F5" s="363"/>
      <c r="G5" s="363"/>
      <c r="H5" s="363"/>
      <c r="I5" s="363"/>
      <c r="J5" s="363"/>
      <c r="K5" s="363"/>
    </row>
    <row r="6" spans="1:11" ht="22.95" customHeight="1">
      <c r="A6" s="169"/>
      <c r="B6" s="169"/>
      <c r="C6" s="169"/>
      <c r="D6" s="170" t="s">
        <v>135</v>
      </c>
      <c r="E6" s="170"/>
      <c r="F6" s="171">
        <v>2713.2131410000002</v>
      </c>
      <c r="G6" s="171">
        <v>2698.5331409999999</v>
      </c>
      <c r="H6" s="171">
        <v>14.68</v>
      </c>
      <c r="I6" s="171">
        <v>0</v>
      </c>
      <c r="J6" s="170"/>
      <c r="K6" s="170"/>
    </row>
    <row r="7" spans="1:11" ht="22.95" customHeight="1">
      <c r="A7" s="172"/>
      <c r="B7" s="172"/>
      <c r="C7" s="172"/>
      <c r="D7" s="173" t="s">
        <v>371</v>
      </c>
      <c r="E7" s="173" t="s">
        <v>372</v>
      </c>
      <c r="F7" s="171">
        <v>2713.2131410000002</v>
      </c>
      <c r="G7" s="171">
        <v>2698.5331409999999</v>
      </c>
      <c r="H7" s="171">
        <v>14.68</v>
      </c>
      <c r="I7" s="171">
        <v>0</v>
      </c>
      <c r="J7" s="174"/>
      <c r="K7" s="174"/>
    </row>
    <row r="8" spans="1:11" ht="22.95" customHeight="1">
      <c r="A8" s="172"/>
      <c r="B8" s="172"/>
      <c r="C8" s="172"/>
      <c r="D8" s="173" t="s">
        <v>373</v>
      </c>
      <c r="E8" s="173" t="s">
        <v>374</v>
      </c>
      <c r="F8" s="171">
        <v>744.002478</v>
      </c>
      <c r="G8" s="171">
        <v>729.32247800000005</v>
      </c>
      <c r="H8" s="171">
        <v>14.68</v>
      </c>
      <c r="I8" s="171">
        <v>0</v>
      </c>
      <c r="J8" s="174"/>
      <c r="K8" s="174"/>
    </row>
    <row r="9" spans="1:11" ht="22.95" customHeight="1">
      <c r="A9" s="166" t="s">
        <v>376</v>
      </c>
      <c r="B9" s="166"/>
      <c r="C9" s="166"/>
      <c r="D9" s="168" t="s">
        <v>376</v>
      </c>
      <c r="E9" s="168" t="s">
        <v>377</v>
      </c>
      <c r="F9" s="167">
        <v>96.4221</v>
      </c>
      <c r="G9" s="167">
        <v>96.4221</v>
      </c>
      <c r="H9" s="167">
        <v>0</v>
      </c>
      <c r="I9" s="167">
        <v>0</v>
      </c>
      <c r="J9" s="175"/>
      <c r="K9" s="175"/>
    </row>
    <row r="10" spans="1:11" ht="22.95" customHeight="1">
      <c r="A10" s="166" t="s">
        <v>376</v>
      </c>
      <c r="B10" s="166" t="s">
        <v>378</v>
      </c>
      <c r="C10" s="166"/>
      <c r="D10" s="168" t="s">
        <v>379</v>
      </c>
      <c r="E10" s="168" t="s">
        <v>380</v>
      </c>
      <c r="F10" s="167">
        <v>88.731936000000005</v>
      </c>
      <c r="G10" s="167">
        <v>88.731936000000005</v>
      </c>
      <c r="H10" s="167">
        <v>0</v>
      </c>
      <c r="I10" s="167">
        <v>0</v>
      </c>
      <c r="J10" s="175"/>
      <c r="K10" s="175"/>
    </row>
    <row r="11" spans="1:11" ht="22.95" customHeight="1">
      <c r="A11" s="176" t="s">
        <v>376</v>
      </c>
      <c r="B11" s="176" t="s">
        <v>378</v>
      </c>
      <c r="C11" s="176" t="s">
        <v>378</v>
      </c>
      <c r="D11" s="177" t="s">
        <v>381</v>
      </c>
      <c r="E11" s="177" t="s">
        <v>382</v>
      </c>
      <c r="F11" s="178">
        <v>59.154623999999998</v>
      </c>
      <c r="G11" s="178">
        <v>59.154623999999998</v>
      </c>
      <c r="H11" s="178"/>
      <c r="I11" s="178"/>
      <c r="J11" s="179"/>
      <c r="K11" s="179"/>
    </row>
    <row r="12" spans="1:11" ht="22.95" customHeight="1">
      <c r="A12" s="176" t="s">
        <v>376</v>
      </c>
      <c r="B12" s="176" t="s">
        <v>378</v>
      </c>
      <c r="C12" s="176" t="s">
        <v>383</v>
      </c>
      <c r="D12" s="177" t="s">
        <v>384</v>
      </c>
      <c r="E12" s="177" t="s">
        <v>385</v>
      </c>
      <c r="F12" s="178">
        <v>29.577311999999999</v>
      </c>
      <c r="G12" s="178">
        <v>29.577311999999999</v>
      </c>
      <c r="H12" s="178"/>
      <c r="I12" s="178"/>
      <c r="J12" s="179"/>
      <c r="K12" s="179"/>
    </row>
    <row r="13" spans="1:11" ht="22.95" customHeight="1">
      <c r="A13" s="166" t="s">
        <v>376</v>
      </c>
      <c r="B13" s="166" t="s">
        <v>386</v>
      </c>
      <c r="C13" s="166"/>
      <c r="D13" s="168" t="s">
        <v>387</v>
      </c>
      <c r="E13" s="168" t="s">
        <v>388</v>
      </c>
      <c r="F13" s="167">
        <v>7.6901640000000002</v>
      </c>
      <c r="G13" s="167">
        <v>7.6901640000000002</v>
      </c>
      <c r="H13" s="167">
        <v>0</v>
      </c>
      <c r="I13" s="167">
        <v>0</v>
      </c>
      <c r="J13" s="175"/>
      <c r="K13" s="175"/>
    </row>
    <row r="14" spans="1:11" ht="22.95" customHeight="1">
      <c r="A14" s="176" t="s">
        <v>376</v>
      </c>
      <c r="B14" s="176" t="s">
        <v>386</v>
      </c>
      <c r="C14" s="176" t="s">
        <v>386</v>
      </c>
      <c r="D14" s="177" t="s">
        <v>389</v>
      </c>
      <c r="E14" s="177" t="s">
        <v>390</v>
      </c>
      <c r="F14" s="178">
        <v>7.6901640000000002</v>
      </c>
      <c r="G14" s="178">
        <v>7.6901640000000002</v>
      </c>
      <c r="H14" s="178"/>
      <c r="I14" s="178"/>
      <c r="J14" s="179"/>
      <c r="K14" s="179"/>
    </row>
    <row r="15" spans="1:11" ht="22.95" customHeight="1">
      <c r="A15" s="166" t="s">
        <v>391</v>
      </c>
      <c r="B15" s="166"/>
      <c r="C15" s="166"/>
      <c r="D15" s="168" t="s">
        <v>391</v>
      </c>
      <c r="E15" s="168" t="s">
        <v>392</v>
      </c>
      <c r="F15" s="167">
        <v>31.425894</v>
      </c>
      <c r="G15" s="167">
        <v>31.425894</v>
      </c>
      <c r="H15" s="167">
        <v>0</v>
      </c>
      <c r="I15" s="167">
        <v>0</v>
      </c>
      <c r="J15" s="175"/>
      <c r="K15" s="175"/>
    </row>
    <row r="16" spans="1:11" ht="22.95" customHeight="1">
      <c r="A16" s="166" t="s">
        <v>391</v>
      </c>
      <c r="B16" s="166" t="s">
        <v>393</v>
      </c>
      <c r="C16" s="166"/>
      <c r="D16" s="168" t="s">
        <v>394</v>
      </c>
      <c r="E16" s="168" t="s">
        <v>395</v>
      </c>
      <c r="F16" s="167">
        <v>31.425894</v>
      </c>
      <c r="G16" s="167">
        <v>31.425894</v>
      </c>
      <c r="H16" s="167">
        <v>0</v>
      </c>
      <c r="I16" s="167">
        <v>0</v>
      </c>
      <c r="J16" s="175"/>
      <c r="K16" s="175"/>
    </row>
    <row r="17" spans="1:11" ht="22.95" customHeight="1">
      <c r="A17" s="176" t="s">
        <v>391</v>
      </c>
      <c r="B17" s="176" t="s">
        <v>393</v>
      </c>
      <c r="C17" s="176" t="s">
        <v>396</v>
      </c>
      <c r="D17" s="177" t="s">
        <v>397</v>
      </c>
      <c r="E17" s="177" t="s">
        <v>398</v>
      </c>
      <c r="F17" s="178">
        <v>31.425894</v>
      </c>
      <c r="G17" s="178">
        <v>31.425894</v>
      </c>
      <c r="H17" s="178"/>
      <c r="I17" s="178"/>
      <c r="J17" s="179"/>
      <c r="K17" s="179"/>
    </row>
    <row r="18" spans="1:11" ht="22.95" customHeight="1">
      <c r="A18" s="166" t="s">
        <v>399</v>
      </c>
      <c r="B18" s="166"/>
      <c r="C18" s="166"/>
      <c r="D18" s="168" t="s">
        <v>399</v>
      </c>
      <c r="E18" s="168" t="s">
        <v>400</v>
      </c>
      <c r="F18" s="167">
        <v>571.78851599999996</v>
      </c>
      <c r="G18" s="167">
        <v>557.10851600000001</v>
      </c>
      <c r="H18" s="167">
        <v>14.68</v>
      </c>
      <c r="I18" s="167">
        <v>0</v>
      </c>
      <c r="J18" s="175"/>
      <c r="K18" s="175"/>
    </row>
    <row r="19" spans="1:11" ht="22.95" customHeight="1">
      <c r="A19" s="166" t="s">
        <v>399</v>
      </c>
      <c r="B19" s="166" t="s">
        <v>401</v>
      </c>
      <c r="C19" s="166"/>
      <c r="D19" s="168" t="s">
        <v>402</v>
      </c>
      <c r="E19" s="168" t="s">
        <v>403</v>
      </c>
      <c r="F19" s="167">
        <v>571.78851599999996</v>
      </c>
      <c r="G19" s="167">
        <v>557.10851600000001</v>
      </c>
      <c r="H19" s="167">
        <v>14.68</v>
      </c>
      <c r="I19" s="167">
        <v>0</v>
      </c>
      <c r="J19" s="175"/>
      <c r="K19" s="175"/>
    </row>
    <row r="20" spans="1:11" ht="22.95" customHeight="1">
      <c r="A20" s="176" t="s">
        <v>399</v>
      </c>
      <c r="B20" s="176" t="s">
        <v>401</v>
      </c>
      <c r="C20" s="176" t="s">
        <v>396</v>
      </c>
      <c r="D20" s="177" t="s">
        <v>404</v>
      </c>
      <c r="E20" s="177" t="s">
        <v>405</v>
      </c>
      <c r="F20" s="178">
        <v>557.10851600000001</v>
      </c>
      <c r="G20" s="178">
        <v>557.10851600000001</v>
      </c>
      <c r="H20" s="178"/>
      <c r="I20" s="178"/>
      <c r="J20" s="179"/>
      <c r="K20" s="179"/>
    </row>
    <row r="21" spans="1:11" ht="22.95" customHeight="1">
      <c r="A21" s="176" t="s">
        <v>399</v>
      </c>
      <c r="B21" s="176" t="s">
        <v>401</v>
      </c>
      <c r="C21" s="176" t="s">
        <v>406</v>
      </c>
      <c r="D21" s="177" t="s">
        <v>407</v>
      </c>
      <c r="E21" s="177" t="s">
        <v>408</v>
      </c>
      <c r="F21" s="178">
        <v>14.68</v>
      </c>
      <c r="G21" s="178"/>
      <c r="H21" s="178">
        <v>14.68</v>
      </c>
      <c r="I21" s="178"/>
      <c r="J21" s="179"/>
      <c r="K21" s="179"/>
    </row>
    <row r="22" spans="1:11" ht="22.95" customHeight="1">
      <c r="A22" s="166" t="s">
        <v>409</v>
      </c>
      <c r="B22" s="166"/>
      <c r="C22" s="166"/>
      <c r="D22" s="168" t="s">
        <v>409</v>
      </c>
      <c r="E22" s="168" t="s">
        <v>410</v>
      </c>
      <c r="F22" s="167">
        <v>44.365968000000002</v>
      </c>
      <c r="G22" s="167">
        <v>44.365968000000002</v>
      </c>
      <c r="H22" s="167">
        <v>0</v>
      </c>
      <c r="I22" s="167">
        <v>0</v>
      </c>
      <c r="J22" s="175"/>
      <c r="K22" s="175"/>
    </row>
    <row r="23" spans="1:11" ht="22.95" customHeight="1">
      <c r="A23" s="166" t="s">
        <v>409</v>
      </c>
      <c r="B23" s="166" t="s">
        <v>406</v>
      </c>
      <c r="C23" s="166"/>
      <c r="D23" s="168" t="s">
        <v>411</v>
      </c>
      <c r="E23" s="168" t="s">
        <v>412</v>
      </c>
      <c r="F23" s="167">
        <v>44.365968000000002</v>
      </c>
      <c r="G23" s="167">
        <v>44.365968000000002</v>
      </c>
      <c r="H23" s="167">
        <v>0</v>
      </c>
      <c r="I23" s="167">
        <v>0</v>
      </c>
      <c r="J23" s="175"/>
      <c r="K23" s="175"/>
    </row>
    <row r="24" spans="1:11" ht="22.95" customHeight="1">
      <c r="A24" s="176" t="s">
        <v>409</v>
      </c>
      <c r="B24" s="176" t="s">
        <v>406</v>
      </c>
      <c r="C24" s="176" t="s">
        <v>396</v>
      </c>
      <c r="D24" s="177" t="s">
        <v>413</v>
      </c>
      <c r="E24" s="177" t="s">
        <v>414</v>
      </c>
      <c r="F24" s="178">
        <v>44.365968000000002</v>
      </c>
      <c r="G24" s="178">
        <v>44.365968000000002</v>
      </c>
      <c r="H24" s="178"/>
      <c r="I24" s="178"/>
      <c r="J24" s="179"/>
      <c r="K24" s="179"/>
    </row>
    <row r="25" spans="1:11" ht="20.399999999999999" customHeight="1">
      <c r="A25" s="172"/>
      <c r="B25" s="172"/>
      <c r="C25" s="172"/>
      <c r="D25" s="173" t="s">
        <v>625</v>
      </c>
      <c r="E25" s="173" t="s">
        <v>626</v>
      </c>
      <c r="F25" s="171">
        <v>156.14228199999999</v>
      </c>
      <c r="G25" s="171">
        <v>156.14228199999999</v>
      </c>
      <c r="H25" s="171">
        <v>0</v>
      </c>
      <c r="I25" s="171">
        <v>0</v>
      </c>
      <c r="J25" s="174"/>
      <c r="K25" s="174"/>
    </row>
    <row r="26" spans="1:11" ht="20.399999999999999" customHeight="1">
      <c r="A26" s="166" t="s">
        <v>376</v>
      </c>
      <c r="B26" s="166"/>
      <c r="C26" s="166"/>
      <c r="D26" s="168" t="s">
        <v>376</v>
      </c>
      <c r="E26" s="168" t="s">
        <v>377</v>
      </c>
      <c r="F26" s="167">
        <v>21.161553999999999</v>
      </c>
      <c r="G26" s="167">
        <v>21.161553999999999</v>
      </c>
      <c r="H26" s="167">
        <v>0</v>
      </c>
      <c r="I26" s="167">
        <v>0</v>
      </c>
      <c r="J26" s="175"/>
      <c r="K26" s="175"/>
    </row>
    <row r="27" spans="1:11" ht="20.399999999999999" customHeight="1">
      <c r="A27" s="166" t="s">
        <v>376</v>
      </c>
      <c r="B27" s="166" t="s">
        <v>378</v>
      </c>
      <c r="C27" s="166"/>
      <c r="D27" s="168" t="s">
        <v>379</v>
      </c>
      <c r="E27" s="168" t="s">
        <v>380</v>
      </c>
      <c r="F27" s="167">
        <v>18.735551999999998</v>
      </c>
      <c r="G27" s="167">
        <v>18.735551999999998</v>
      </c>
      <c r="H27" s="167">
        <v>0</v>
      </c>
      <c r="I27" s="167">
        <v>0</v>
      </c>
      <c r="J27" s="175"/>
      <c r="K27" s="175"/>
    </row>
    <row r="28" spans="1:11" ht="20.399999999999999" customHeight="1">
      <c r="A28" s="176" t="s">
        <v>376</v>
      </c>
      <c r="B28" s="176" t="s">
        <v>378</v>
      </c>
      <c r="C28" s="176" t="s">
        <v>378</v>
      </c>
      <c r="D28" s="177" t="s">
        <v>381</v>
      </c>
      <c r="E28" s="177" t="s">
        <v>382</v>
      </c>
      <c r="F28" s="178">
        <v>12.490368</v>
      </c>
      <c r="G28" s="178">
        <v>12.490368</v>
      </c>
      <c r="H28" s="178"/>
      <c r="I28" s="178"/>
      <c r="J28" s="179"/>
      <c r="K28" s="179"/>
    </row>
    <row r="29" spans="1:11" ht="20.399999999999999" customHeight="1">
      <c r="A29" s="176" t="s">
        <v>376</v>
      </c>
      <c r="B29" s="176" t="s">
        <v>378</v>
      </c>
      <c r="C29" s="176" t="s">
        <v>383</v>
      </c>
      <c r="D29" s="177" t="s">
        <v>384</v>
      </c>
      <c r="E29" s="177" t="s">
        <v>385</v>
      </c>
      <c r="F29" s="178">
        <v>6.2451840000000001</v>
      </c>
      <c r="G29" s="178">
        <v>6.2451840000000001</v>
      </c>
      <c r="H29" s="178"/>
      <c r="I29" s="178"/>
      <c r="J29" s="179"/>
      <c r="K29" s="179"/>
    </row>
    <row r="30" spans="1:11" ht="20.399999999999999" customHeight="1">
      <c r="A30" s="166" t="s">
        <v>376</v>
      </c>
      <c r="B30" s="166" t="s">
        <v>386</v>
      </c>
      <c r="C30" s="166"/>
      <c r="D30" s="168" t="s">
        <v>387</v>
      </c>
      <c r="E30" s="168" t="s">
        <v>388</v>
      </c>
      <c r="F30" s="167">
        <v>2.426002</v>
      </c>
      <c r="G30" s="167">
        <v>2.426002</v>
      </c>
      <c r="H30" s="167">
        <v>0</v>
      </c>
      <c r="I30" s="167">
        <v>0</v>
      </c>
      <c r="J30" s="175"/>
      <c r="K30" s="175"/>
    </row>
    <row r="31" spans="1:11" ht="20.399999999999999" customHeight="1">
      <c r="A31" s="176" t="s">
        <v>376</v>
      </c>
      <c r="B31" s="176" t="s">
        <v>386</v>
      </c>
      <c r="C31" s="176" t="s">
        <v>386</v>
      </c>
      <c r="D31" s="177" t="s">
        <v>389</v>
      </c>
      <c r="E31" s="177" t="s">
        <v>390</v>
      </c>
      <c r="F31" s="178">
        <v>2.426002</v>
      </c>
      <c r="G31" s="178">
        <v>2.426002</v>
      </c>
      <c r="H31" s="178"/>
      <c r="I31" s="178"/>
      <c r="J31" s="179"/>
      <c r="K31" s="179"/>
    </row>
    <row r="32" spans="1:11" ht="20.399999999999999" customHeight="1">
      <c r="A32" s="166" t="s">
        <v>391</v>
      </c>
      <c r="B32" s="166"/>
      <c r="C32" s="166"/>
      <c r="D32" s="168" t="s">
        <v>391</v>
      </c>
      <c r="E32" s="168" t="s">
        <v>392</v>
      </c>
      <c r="F32" s="167">
        <v>6.6355079999999997</v>
      </c>
      <c r="G32" s="167">
        <v>6.6355079999999997</v>
      </c>
      <c r="H32" s="167">
        <v>0</v>
      </c>
      <c r="I32" s="167">
        <v>0</v>
      </c>
      <c r="J32" s="175"/>
      <c r="K32" s="175"/>
    </row>
    <row r="33" spans="1:11" ht="20.399999999999999" customHeight="1">
      <c r="A33" s="166" t="s">
        <v>391</v>
      </c>
      <c r="B33" s="166" t="s">
        <v>393</v>
      </c>
      <c r="C33" s="166"/>
      <c r="D33" s="168" t="s">
        <v>394</v>
      </c>
      <c r="E33" s="168" t="s">
        <v>395</v>
      </c>
      <c r="F33" s="167">
        <v>6.6355079999999997</v>
      </c>
      <c r="G33" s="167">
        <v>6.6355079999999997</v>
      </c>
      <c r="H33" s="167">
        <v>0</v>
      </c>
      <c r="I33" s="167">
        <v>0</v>
      </c>
      <c r="J33" s="175"/>
      <c r="K33" s="175"/>
    </row>
    <row r="34" spans="1:11" ht="20.399999999999999" customHeight="1">
      <c r="A34" s="176" t="s">
        <v>391</v>
      </c>
      <c r="B34" s="176" t="s">
        <v>393</v>
      </c>
      <c r="C34" s="176" t="s">
        <v>406</v>
      </c>
      <c r="D34" s="177" t="s">
        <v>639</v>
      </c>
      <c r="E34" s="177" t="s">
        <v>640</v>
      </c>
      <c r="F34" s="178">
        <v>6.6355079999999997</v>
      </c>
      <c r="G34" s="178">
        <v>6.6355079999999997</v>
      </c>
      <c r="H34" s="178"/>
      <c r="I34" s="178"/>
      <c r="J34" s="179"/>
      <c r="K34" s="179"/>
    </row>
    <row r="35" spans="1:11" ht="20.399999999999999" customHeight="1">
      <c r="A35" s="166" t="s">
        <v>399</v>
      </c>
      <c r="B35" s="166"/>
      <c r="C35" s="166"/>
      <c r="D35" s="168" t="s">
        <v>399</v>
      </c>
      <c r="E35" s="168" t="s">
        <v>400</v>
      </c>
      <c r="F35" s="167">
        <v>118.97744400000001</v>
      </c>
      <c r="G35" s="167">
        <v>118.97744400000001</v>
      </c>
      <c r="H35" s="167">
        <v>0</v>
      </c>
      <c r="I35" s="167">
        <v>0</v>
      </c>
      <c r="J35" s="175"/>
      <c r="K35" s="175"/>
    </row>
    <row r="36" spans="1:11" ht="20.399999999999999" customHeight="1">
      <c r="A36" s="166" t="s">
        <v>399</v>
      </c>
      <c r="B36" s="166" t="s">
        <v>401</v>
      </c>
      <c r="C36" s="166"/>
      <c r="D36" s="168" t="s">
        <v>402</v>
      </c>
      <c r="E36" s="168" t="s">
        <v>403</v>
      </c>
      <c r="F36" s="167">
        <v>118.97744400000001</v>
      </c>
      <c r="G36" s="167">
        <v>118.97744400000001</v>
      </c>
      <c r="H36" s="167">
        <v>0</v>
      </c>
      <c r="I36" s="167">
        <v>0</v>
      </c>
      <c r="J36" s="175"/>
      <c r="K36" s="175"/>
    </row>
    <row r="37" spans="1:11" ht="20.399999999999999" customHeight="1">
      <c r="A37" s="176" t="s">
        <v>399</v>
      </c>
      <c r="B37" s="176" t="s">
        <v>401</v>
      </c>
      <c r="C37" s="176" t="s">
        <v>383</v>
      </c>
      <c r="D37" s="177" t="s">
        <v>641</v>
      </c>
      <c r="E37" s="177" t="s">
        <v>642</v>
      </c>
      <c r="F37" s="178">
        <v>21.520399999999999</v>
      </c>
      <c r="G37" s="178">
        <v>21.520399999999999</v>
      </c>
      <c r="H37" s="178"/>
      <c r="I37" s="178"/>
      <c r="J37" s="179"/>
      <c r="K37" s="179"/>
    </row>
    <row r="38" spans="1:11" ht="20.399999999999999" customHeight="1">
      <c r="A38" s="176" t="s">
        <v>399</v>
      </c>
      <c r="B38" s="176" t="s">
        <v>401</v>
      </c>
      <c r="C38" s="176" t="s">
        <v>386</v>
      </c>
      <c r="D38" s="177" t="s">
        <v>643</v>
      </c>
      <c r="E38" s="177" t="s">
        <v>644</v>
      </c>
      <c r="F38" s="178">
        <v>97.457043999999996</v>
      </c>
      <c r="G38" s="178">
        <v>97.457043999999996</v>
      </c>
      <c r="H38" s="178"/>
      <c r="I38" s="178"/>
      <c r="J38" s="179"/>
      <c r="K38" s="179"/>
    </row>
    <row r="39" spans="1:11" ht="20.399999999999999" customHeight="1">
      <c r="A39" s="166" t="s">
        <v>409</v>
      </c>
      <c r="B39" s="166"/>
      <c r="C39" s="166"/>
      <c r="D39" s="168" t="s">
        <v>409</v>
      </c>
      <c r="E39" s="168" t="s">
        <v>410</v>
      </c>
      <c r="F39" s="167">
        <v>9.3677759999999992</v>
      </c>
      <c r="G39" s="167">
        <v>9.3677759999999992</v>
      </c>
      <c r="H39" s="167">
        <v>0</v>
      </c>
      <c r="I39" s="167">
        <v>0</v>
      </c>
      <c r="J39" s="175"/>
      <c r="K39" s="175"/>
    </row>
    <row r="40" spans="1:11" ht="20.399999999999999" customHeight="1">
      <c r="A40" s="166" t="s">
        <v>409</v>
      </c>
      <c r="B40" s="166" t="s">
        <v>406</v>
      </c>
      <c r="C40" s="166"/>
      <c r="D40" s="168" t="s">
        <v>411</v>
      </c>
      <c r="E40" s="168" t="s">
        <v>412</v>
      </c>
      <c r="F40" s="167">
        <v>9.3677759999999992</v>
      </c>
      <c r="G40" s="167">
        <v>9.3677759999999992</v>
      </c>
      <c r="H40" s="167">
        <v>0</v>
      </c>
      <c r="I40" s="167">
        <v>0</v>
      </c>
      <c r="J40" s="175"/>
      <c r="K40" s="175"/>
    </row>
    <row r="41" spans="1:11" ht="20.399999999999999" customHeight="1">
      <c r="A41" s="176" t="s">
        <v>409</v>
      </c>
      <c r="B41" s="176" t="s">
        <v>406</v>
      </c>
      <c r="C41" s="176" t="s">
        <v>396</v>
      </c>
      <c r="D41" s="177" t="s">
        <v>413</v>
      </c>
      <c r="E41" s="177" t="s">
        <v>414</v>
      </c>
      <c r="F41" s="178">
        <v>9.3677759999999992</v>
      </c>
      <c r="G41" s="178">
        <v>9.3677759999999992</v>
      </c>
      <c r="H41" s="178"/>
      <c r="I41" s="178"/>
      <c r="J41" s="179"/>
      <c r="K41" s="179"/>
    </row>
    <row r="42" spans="1:11" ht="20.399999999999999" customHeight="1">
      <c r="A42" s="172"/>
      <c r="B42" s="172"/>
      <c r="C42" s="172"/>
      <c r="D42" s="173" t="s">
        <v>627</v>
      </c>
      <c r="E42" s="173" t="s">
        <v>628</v>
      </c>
      <c r="F42" s="171">
        <v>142.94180399999999</v>
      </c>
      <c r="G42" s="171">
        <v>142.94180399999999</v>
      </c>
      <c r="H42" s="171">
        <v>0</v>
      </c>
      <c r="I42" s="171">
        <v>0</v>
      </c>
      <c r="J42" s="174"/>
      <c r="K42" s="174"/>
    </row>
    <row r="43" spans="1:11" ht="20.399999999999999" customHeight="1">
      <c r="A43" s="166" t="s">
        <v>376</v>
      </c>
      <c r="B43" s="166"/>
      <c r="C43" s="166"/>
      <c r="D43" s="168" t="s">
        <v>376</v>
      </c>
      <c r="E43" s="168" t="s">
        <v>377</v>
      </c>
      <c r="F43" s="167">
        <v>25.318272</v>
      </c>
      <c r="G43" s="167">
        <v>25.318272</v>
      </c>
      <c r="H43" s="167">
        <v>0</v>
      </c>
      <c r="I43" s="167">
        <v>0</v>
      </c>
      <c r="J43" s="175"/>
      <c r="K43" s="175"/>
    </row>
    <row r="44" spans="1:11" ht="20.399999999999999" customHeight="1">
      <c r="A44" s="166" t="s">
        <v>376</v>
      </c>
      <c r="B44" s="166" t="s">
        <v>378</v>
      </c>
      <c r="C44" s="166"/>
      <c r="D44" s="168" t="s">
        <v>379</v>
      </c>
      <c r="E44" s="168" t="s">
        <v>380</v>
      </c>
      <c r="F44" s="167">
        <v>25.318272</v>
      </c>
      <c r="G44" s="167">
        <v>25.318272</v>
      </c>
      <c r="H44" s="167">
        <v>0</v>
      </c>
      <c r="I44" s="167">
        <v>0</v>
      </c>
      <c r="J44" s="175"/>
      <c r="K44" s="175"/>
    </row>
    <row r="45" spans="1:11" ht="20.399999999999999" customHeight="1">
      <c r="A45" s="176" t="s">
        <v>376</v>
      </c>
      <c r="B45" s="176" t="s">
        <v>378</v>
      </c>
      <c r="C45" s="176" t="s">
        <v>378</v>
      </c>
      <c r="D45" s="177" t="s">
        <v>381</v>
      </c>
      <c r="E45" s="177" t="s">
        <v>382</v>
      </c>
      <c r="F45" s="178">
        <v>25.318272</v>
      </c>
      <c r="G45" s="178">
        <v>25.318272</v>
      </c>
      <c r="H45" s="178"/>
      <c r="I45" s="178"/>
      <c r="J45" s="179"/>
      <c r="K45" s="179"/>
    </row>
    <row r="46" spans="1:11" ht="20.399999999999999" customHeight="1">
      <c r="A46" s="166" t="s">
        <v>391</v>
      </c>
      <c r="B46" s="166"/>
      <c r="C46" s="166"/>
      <c r="D46" s="168" t="s">
        <v>391</v>
      </c>
      <c r="E46" s="168" t="s">
        <v>392</v>
      </c>
      <c r="F46" s="167">
        <v>13.450332</v>
      </c>
      <c r="G46" s="167">
        <v>13.450332</v>
      </c>
      <c r="H46" s="167">
        <v>0</v>
      </c>
      <c r="I46" s="167">
        <v>0</v>
      </c>
      <c r="J46" s="175"/>
      <c r="K46" s="175"/>
    </row>
    <row r="47" spans="1:11" ht="20.399999999999999" customHeight="1">
      <c r="A47" s="166" t="s">
        <v>391</v>
      </c>
      <c r="B47" s="166" t="s">
        <v>393</v>
      </c>
      <c r="C47" s="166"/>
      <c r="D47" s="168" t="s">
        <v>394</v>
      </c>
      <c r="E47" s="168" t="s">
        <v>395</v>
      </c>
      <c r="F47" s="167">
        <v>13.450332</v>
      </c>
      <c r="G47" s="167">
        <v>13.450332</v>
      </c>
      <c r="H47" s="167">
        <v>0</v>
      </c>
      <c r="I47" s="167">
        <v>0</v>
      </c>
      <c r="J47" s="175"/>
      <c r="K47" s="175"/>
    </row>
    <row r="48" spans="1:11" ht="20.399999999999999" customHeight="1">
      <c r="A48" s="176" t="s">
        <v>391</v>
      </c>
      <c r="B48" s="176" t="s">
        <v>393</v>
      </c>
      <c r="C48" s="176" t="s">
        <v>406</v>
      </c>
      <c r="D48" s="177" t="s">
        <v>639</v>
      </c>
      <c r="E48" s="177" t="s">
        <v>640</v>
      </c>
      <c r="F48" s="178">
        <v>13.450332</v>
      </c>
      <c r="G48" s="178">
        <v>13.450332</v>
      </c>
      <c r="H48" s="178"/>
      <c r="I48" s="178"/>
      <c r="J48" s="179"/>
      <c r="K48" s="179"/>
    </row>
    <row r="49" spans="1:11" ht="20.399999999999999" customHeight="1">
      <c r="A49" s="166" t="s">
        <v>399</v>
      </c>
      <c r="B49" s="166"/>
      <c r="C49" s="166"/>
      <c r="D49" s="168" t="s">
        <v>399</v>
      </c>
      <c r="E49" s="168" t="s">
        <v>400</v>
      </c>
      <c r="F49" s="167">
        <v>104.17319999999999</v>
      </c>
      <c r="G49" s="167">
        <v>104.17319999999999</v>
      </c>
      <c r="H49" s="167">
        <v>0</v>
      </c>
      <c r="I49" s="167">
        <v>0</v>
      </c>
      <c r="J49" s="175"/>
      <c r="K49" s="175"/>
    </row>
    <row r="50" spans="1:11" ht="20.399999999999999" customHeight="1">
      <c r="A50" s="166" t="s">
        <v>399</v>
      </c>
      <c r="B50" s="166" t="s">
        <v>401</v>
      </c>
      <c r="C50" s="166"/>
      <c r="D50" s="168" t="s">
        <v>402</v>
      </c>
      <c r="E50" s="168" t="s">
        <v>403</v>
      </c>
      <c r="F50" s="167">
        <v>104.17319999999999</v>
      </c>
      <c r="G50" s="167">
        <v>104.17319999999999</v>
      </c>
      <c r="H50" s="167">
        <v>0</v>
      </c>
      <c r="I50" s="167">
        <v>0</v>
      </c>
      <c r="J50" s="175"/>
      <c r="K50" s="175"/>
    </row>
    <row r="51" spans="1:11" ht="20.399999999999999" customHeight="1">
      <c r="A51" s="176" t="s">
        <v>399</v>
      </c>
      <c r="B51" s="176" t="s">
        <v>401</v>
      </c>
      <c r="C51" s="176" t="s">
        <v>386</v>
      </c>
      <c r="D51" s="177" t="s">
        <v>643</v>
      </c>
      <c r="E51" s="177" t="s">
        <v>644</v>
      </c>
      <c r="F51" s="178">
        <v>104.17319999999999</v>
      </c>
      <c r="G51" s="178">
        <v>104.17319999999999</v>
      </c>
      <c r="H51" s="178"/>
      <c r="I51" s="178"/>
      <c r="J51" s="179"/>
      <c r="K51" s="179"/>
    </row>
    <row r="52" spans="1:11" ht="20.399999999999999" customHeight="1">
      <c r="A52" s="172"/>
      <c r="B52" s="172"/>
      <c r="C52" s="172"/>
      <c r="D52" s="173" t="s">
        <v>629</v>
      </c>
      <c r="E52" s="173" t="s">
        <v>630</v>
      </c>
      <c r="F52" s="171">
        <v>195.04612</v>
      </c>
      <c r="G52" s="171">
        <v>195.04612</v>
      </c>
      <c r="H52" s="171">
        <v>0</v>
      </c>
      <c r="I52" s="171">
        <v>0</v>
      </c>
      <c r="J52" s="174"/>
      <c r="K52" s="174"/>
    </row>
    <row r="53" spans="1:11" ht="20.399999999999999" customHeight="1">
      <c r="A53" s="166" t="s">
        <v>376</v>
      </c>
      <c r="B53" s="166"/>
      <c r="C53" s="166"/>
      <c r="D53" s="168" t="s">
        <v>376</v>
      </c>
      <c r="E53" s="168" t="s">
        <v>377</v>
      </c>
      <c r="F53" s="167">
        <v>24.600680000000001</v>
      </c>
      <c r="G53" s="167">
        <v>24.600680000000001</v>
      </c>
      <c r="H53" s="167">
        <v>0</v>
      </c>
      <c r="I53" s="167">
        <v>0</v>
      </c>
      <c r="J53" s="175"/>
      <c r="K53" s="175"/>
    </row>
    <row r="54" spans="1:11" ht="20.399999999999999" customHeight="1">
      <c r="A54" s="166" t="s">
        <v>376</v>
      </c>
      <c r="B54" s="166" t="s">
        <v>378</v>
      </c>
      <c r="C54" s="166"/>
      <c r="D54" s="168" t="s">
        <v>379</v>
      </c>
      <c r="E54" s="168" t="s">
        <v>380</v>
      </c>
      <c r="F54" s="167">
        <v>23.892479999999999</v>
      </c>
      <c r="G54" s="167">
        <v>23.892479999999999</v>
      </c>
      <c r="H54" s="167">
        <v>0</v>
      </c>
      <c r="I54" s="167">
        <v>0</v>
      </c>
      <c r="J54" s="175"/>
      <c r="K54" s="175"/>
    </row>
    <row r="55" spans="1:11" ht="20.399999999999999" customHeight="1">
      <c r="A55" s="176" t="s">
        <v>376</v>
      </c>
      <c r="B55" s="176" t="s">
        <v>378</v>
      </c>
      <c r="C55" s="176" t="s">
        <v>378</v>
      </c>
      <c r="D55" s="177" t="s">
        <v>381</v>
      </c>
      <c r="E55" s="177" t="s">
        <v>382</v>
      </c>
      <c r="F55" s="178">
        <v>15.928319999999999</v>
      </c>
      <c r="G55" s="178">
        <v>15.928319999999999</v>
      </c>
      <c r="H55" s="178"/>
      <c r="I55" s="178"/>
      <c r="J55" s="179"/>
      <c r="K55" s="179"/>
    </row>
    <row r="56" spans="1:11" ht="20.399999999999999" customHeight="1">
      <c r="A56" s="176" t="s">
        <v>376</v>
      </c>
      <c r="B56" s="176" t="s">
        <v>378</v>
      </c>
      <c r="C56" s="176" t="s">
        <v>383</v>
      </c>
      <c r="D56" s="177" t="s">
        <v>384</v>
      </c>
      <c r="E56" s="177" t="s">
        <v>385</v>
      </c>
      <c r="F56" s="178">
        <v>7.9641599999999997</v>
      </c>
      <c r="G56" s="178">
        <v>7.9641599999999997</v>
      </c>
      <c r="H56" s="178"/>
      <c r="I56" s="178"/>
      <c r="J56" s="179"/>
      <c r="K56" s="179"/>
    </row>
    <row r="57" spans="1:11" ht="20.399999999999999" customHeight="1">
      <c r="A57" s="166" t="s">
        <v>376</v>
      </c>
      <c r="B57" s="166" t="s">
        <v>386</v>
      </c>
      <c r="C57" s="166"/>
      <c r="D57" s="168" t="s">
        <v>387</v>
      </c>
      <c r="E57" s="168" t="s">
        <v>388</v>
      </c>
      <c r="F57" s="167">
        <v>0.70820000000000005</v>
      </c>
      <c r="G57" s="167">
        <v>0.70820000000000005</v>
      </c>
      <c r="H57" s="167">
        <v>0</v>
      </c>
      <c r="I57" s="167">
        <v>0</v>
      </c>
      <c r="J57" s="175"/>
      <c r="K57" s="175"/>
    </row>
    <row r="58" spans="1:11" ht="20.399999999999999" customHeight="1">
      <c r="A58" s="176" t="s">
        <v>376</v>
      </c>
      <c r="B58" s="176" t="s">
        <v>386</v>
      </c>
      <c r="C58" s="176" t="s">
        <v>386</v>
      </c>
      <c r="D58" s="177" t="s">
        <v>389</v>
      </c>
      <c r="E58" s="177" t="s">
        <v>390</v>
      </c>
      <c r="F58" s="178">
        <v>0.70820000000000005</v>
      </c>
      <c r="G58" s="178">
        <v>0.70820000000000005</v>
      </c>
      <c r="H58" s="178"/>
      <c r="I58" s="178"/>
      <c r="J58" s="179"/>
      <c r="K58" s="179"/>
    </row>
    <row r="59" spans="1:11" ht="20.399999999999999" customHeight="1">
      <c r="A59" s="166" t="s">
        <v>391</v>
      </c>
      <c r="B59" s="166"/>
      <c r="C59" s="166"/>
      <c r="D59" s="168" t="s">
        <v>391</v>
      </c>
      <c r="E59" s="168" t="s">
        <v>392</v>
      </c>
      <c r="F59" s="167">
        <v>8.4619199999999992</v>
      </c>
      <c r="G59" s="167">
        <v>8.4619199999999992</v>
      </c>
      <c r="H59" s="167">
        <v>0</v>
      </c>
      <c r="I59" s="167">
        <v>0</v>
      </c>
      <c r="J59" s="175"/>
      <c r="K59" s="175"/>
    </row>
    <row r="60" spans="1:11" ht="20.399999999999999" customHeight="1">
      <c r="A60" s="166" t="s">
        <v>391</v>
      </c>
      <c r="B60" s="166" t="s">
        <v>393</v>
      </c>
      <c r="C60" s="166"/>
      <c r="D60" s="168" t="s">
        <v>394</v>
      </c>
      <c r="E60" s="168" t="s">
        <v>395</v>
      </c>
      <c r="F60" s="167">
        <v>8.4619199999999992</v>
      </c>
      <c r="G60" s="167">
        <v>8.4619199999999992</v>
      </c>
      <c r="H60" s="167">
        <v>0</v>
      </c>
      <c r="I60" s="167">
        <v>0</v>
      </c>
      <c r="J60" s="175"/>
      <c r="K60" s="175"/>
    </row>
    <row r="61" spans="1:11" ht="20.399999999999999" customHeight="1">
      <c r="A61" s="176" t="s">
        <v>391</v>
      </c>
      <c r="B61" s="176" t="s">
        <v>393</v>
      </c>
      <c r="C61" s="176" t="s">
        <v>406</v>
      </c>
      <c r="D61" s="177" t="s">
        <v>639</v>
      </c>
      <c r="E61" s="177" t="s">
        <v>640</v>
      </c>
      <c r="F61" s="178">
        <v>8.4619199999999992</v>
      </c>
      <c r="G61" s="178">
        <v>8.4619199999999992</v>
      </c>
      <c r="H61" s="178"/>
      <c r="I61" s="178"/>
      <c r="J61" s="179"/>
      <c r="K61" s="179"/>
    </row>
    <row r="62" spans="1:11" ht="20.399999999999999" customHeight="1">
      <c r="A62" s="166" t="s">
        <v>399</v>
      </c>
      <c r="B62" s="166"/>
      <c r="C62" s="166"/>
      <c r="D62" s="168" t="s">
        <v>399</v>
      </c>
      <c r="E62" s="168" t="s">
        <v>400</v>
      </c>
      <c r="F62" s="167">
        <v>150.03728000000001</v>
      </c>
      <c r="G62" s="167">
        <v>150.03728000000001</v>
      </c>
      <c r="H62" s="167">
        <v>0</v>
      </c>
      <c r="I62" s="167">
        <v>0</v>
      </c>
      <c r="J62" s="175"/>
      <c r="K62" s="175"/>
    </row>
    <row r="63" spans="1:11" ht="20.399999999999999" customHeight="1">
      <c r="A63" s="166" t="s">
        <v>399</v>
      </c>
      <c r="B63" s="166" t="s">
        <v>401</v>
      </c>
      <c r="C63" s="166"/>
      <c r="D63" s="168" t="s">
        <v>402</v>
      </c>
      <c r="E63" s="168" t="s">
        <v>403</v>
      </c>
      <c r="F63" s="167">
        <v>150.03728000000001</v>
      </c>
      <c r="G63" s="167">
        <v>150.03728000000001</v>
      </c>
      <c r="H63" s="167">
        <v>0</v>
      </c>
      <c r="I63" s="167">
        <v>0</v>
      </c>
      <c r="J63" s="175"/>
      <c r="K63" s="175"/>
    </row>
    <row r="64" spans="1:11" ht="20.399999999999999" customHeight="1">
      <c r="A64" s="176" t="s">
        <v>399</v>
      </c>
      <c r="B64" s="176" t="s">
        <v>401</v>
      </c>
      <c r="C64" s="176" t="s">
        <v>386</v>
      </c>
      <c r="D64" s="177" t="s">
        <v>643</v>
      </c>
      <c r="E64" s="177" t="s">
        <v>644</v>
      </c>
      <c r="F64" s="178">
        <v>150.03728000000001</v>
      </c>
      <c r="G64" s="178">
        <v>150.03728000000001</v>
      </c>
      <c r="H64" s="178"/>
      <c r="I64" s="178"/>
      <c r="J64" s="179"/>
      <c r="K64" s="179"/>
    </row>
    <row r="65" spans="1:11" ht="20.399999999999999" customHeight="1">
      <c r="A65" s="166" t="s">
        <v>409</v>
      </c>
      <c r="B65" s="166"/>
      <c r="C65" s="166"/>
      <c r="D65" s="168" t="s">
        <v>409</v>
      </c>
      <c r="E65" s="168" t="s">
        <v>410</v>
      </c>
      <c r="F65" s="167">
        <v>11.94624</v>
      </c>
      <c r="G65" s="167">
        <v>11.94624</v>
      </c>
      <c r="H65" s="167">
        <v>0</v>
      </c>
      <c r="I65" s="167">
        <v>0</v>
      </c>
      <c r="J65" s="175"/>
      <c r="K65" s="175"/>
    </row>
    <row r="66" spans="1:11" ht="20.399999999999999" customHeight="1">
      <c r="A66" s="166" t="s">
        <v>409</v>
      </c>
      <c r="B66" s="166" t="s">
        <v>406</v>
      </c>
      <c r="C66" s="166"/>
      <c r="D66" s="168" t="s">
        <v>411</v>
      </c>
      <c r="E66" s="168" t="s">
        <v>412</v>
      </c>
      <c r="F66" s="167">
        <v>11.94624</v>
      </c>
      <c r="G66" s="167">
        <v>11.94624</v>
      </c>
      <c r="H66" s="167">
        <v>0</v>
      </c>
      <c r="I66" s="167">
        <v>0</v>
      </c>
      <c r="J66" s="175"/>
      <c r="K66" s="175"/>
    </row>
    <row r="67" spans="1:11" ht="20.399999999999999" customHeight="1">
      <c r="A67" s="176" t="s">
        <v>409</v>
      </c>
      <c r="B67" s="176" t="s">
        <v>406</v>
      </c>
      <c r="C67" s="176" t="s">
        <v>396</v>
      </c>
      <c r="D67" s="177" t="s">
        <v>413</v>
      </c>
      <c r="E67" s="177" t="s">
        <v>414</v>
      </c>
      <c r="F67" s="178">
        <v>11.94624</v>
      </c>
      <c r="G67" s="178">
        <v>11.94624</v>
      </c>
      <c r="H67" s="178"/>
      <c r="I67" s="178"/>
      <c r="J67" s="179"/>
      <c r="K67" s="179"/>
    </row>
    <row r="68" spans="1:11" ht="20.399999999999999" customHeight="1">
      <c r="A68" s="172"/>
      <c r="B68" s="172"/>
      <c r="C68" s="172"/>
      <c r="D68" s="173" t="s">
        <v>631</v>
      </c>
      <c r="E68" s="173" t="s">
        <v>632</v>
      </c>
      <c r="F68" s="171">
        <v>43.900398000000003</v>
      </c>
      <c r="G68" s="171">
        <v>43.900398000000003</v>
      </c>
      <c r="H68" s="171">
        <v>0</v>
      </c>
      <c r="I68" s="171">
        <v>0</v>
      </c>
      <c r="J68" s="174"/>
      <c r="K68" s="174"/>
    </row>
    <row r="69" spans="1:11" ht="20.399999999999999" customHeight="1">
      <c r="A69" s="166" t="s">
        <v>376</v>
      </c>
      <c r="B69" s="166"/>
      <c r="C69" s="166"/>
      <c r="D69" s="168" t="s">
        <v>376</v>
      </c>
      <c r="E69" s="168" t="s">
        <v>377</v>
      </c>
      <c r="F69" s="167">
        <v>7.8560639999999999</v>
      </c>
      <c r="G69" s="167">
        <v>7.8560639999999999</v>
      </c>
      <c r="H69" s="167">
        <v>0</v>
      </c>
      <c r="I69" s="167">
        <v>0</v>
      </c>
      <c r="J69" s="175"/>
      <c r="K69" s="175"/>
    </row>
    <row r="70" spans="1:11" ht="20.399999999999999" customHeight="1">
      <c r="A70" s="166" t="s">
        <v>376</v>
      </c>
      <c r="B70" s="166" t="s">
        <v>378</v>
      </c>
      <c r="C70" s="166"/>
      <c r="D70" s="168" t="s">
        <v>379</v>
      </c>
      <c r="E70" s="168" t="s">
        <v>380</v>
      </c>
      <c r="F70" s="167">
        <v>7.8560639999999999</v>
      </c>
      <c r="G70" s="167">
        <v>7.8560639999999999</v>
      </c>
      <c r="H70" s="167">
        <v>0</v>
      </c>
      <c r="I70" s="167">
        <v>0</v>
      </c>
      <c r="J70" s="175"/>
      <c r="K70" s="175"/>
    </row>
    <row r="71" spans="1:11" ht="20.399999999999999" customHeight="1">
      <c r="A71" s="176" t="s">
        <v>376</v>
      </c>
      <c r="B71" s="176" t="s">
        <v>378</v>
      </c>
      <c r="C71" s="176" t="s">
        <v>378</v>
      </c>
      <c r="D71" s="177" t="s">
        <v>381</v>
      </c>
      <c r="E71" s="177" t="s">
        <v>382</v>
      </c>
      <c r="F71" s="178">
        <v>7.8560639999999999</v>
      </c>
      <c r="G71" s="178">
        <v>7.8560639999999999</v>
      </c>
      <c r="H71" s="178"/>
      <c r="I71" s="178"/>
      <c r="J71" s="179"/>
      <c r="K71" s="179"/>
    </row>
    <row r="72" spans="1:11" ht="20.399999999999999" customHeight="1">
      <c r="A72" s="166" t="s">
        <v>391</v>
      </c>
      <c r="B72" s="166"/>
      <c r="C72" s="166"/>
      <c r="D72" s="168" t="s">
        <v>391</v>
      </c>
      <c r="E72" s="168" t="s">
        <v>392</v>
      </c>
      <c r="F72" s="167">
        <v>4.1735340000000001</v>
      </c>
      <c r="G72" s="167">
        <v>4.1735340000000001</v>
      </c>
      <c r="H72" s="167">
        <v>0</v>
      </c>
      <c r="I72" s="167">
        <v>0</v>
      </c>
      <c r="J72" s="175"/>
      <c r="K72" s="175"/>
    </row>
    <row r="73" spans="1:11" ht="20.399999999999999" customHeight="1">
      <c r="A73" s="166" t="s">
        <v>391</v>
      </c>
      <c r="B73" s="166" t="s">
        <v>393</v>
      </c>
      <c r="C73" s="166"/>
      <c r="D73" s="168" t="s">
        <v>394</v>
      </c>
      <c r="E73" s="168" t="s">
        <v>395</v>
      </c>
      <c r="F73" s="167">
        <v>4.1735340000000001</v>
      </c>
      <c r="G73" s="167">
        <v>4.1735340000000001</v>
      </c>
      <c r="H73" s="167">
        <v>0</v>
      </c>
      <c r="I73" s="167">
        <v>0</v>
      </c>
      <c r="J73" s="175"/>
      <c r="K73" s="175"/>
    </row>
    <row r="74" spans="1:11" ht="20.399999999999999" customHeight="1">
      <c r="A74" s="176" t="s">
        <v>391</v>
      </c>
      <c r="B74" s="176" t="s">
        <v>393</v>
      </c>
      <c r="C74" s="176" t="s">
        <v>406</v>
      </c>
      <c r="D74" s="177" t="s">
        <v>639</v>
      </c>
      <c r="E74" s="177" t="s">
        <v>640</v>
      </c>
      <c r="F74" s="178">
        <v>4.1735340000000001</v>
      </c>
      <c r="G74" s="178">
        <v>4.1735340000000001</v>
      </c>
      <c r="H74" s="178"/>
      <c r="I74" s="178"/>
      <c r="J74" s="179"/>
      <c r="K74" s="179"/>
    </row>
    <row r="75" spans="1:11" ht="20.399999999999999" customHeight="1">
      <c r="A75" s="166" t="s">
        <v>399</v>
      </c>
      <c r="B75" s="166"/>
      <c r="C75" s="166"/>
      <c r="D75" s="168" t="s">
        <v>399</v>
      </c>
      <c r="E75" s="168" t="s">
        <v>400</v>
      </c>
      <c r="F75" s="167">
        <v>31.870799999999999</v>
      </c>
      <c r="G75" s="167">
        <v>31.870799999999999</v>
      </c>
      <c r="H75" s="167">
        <v>0</v>
      </c>
      <c r="I75" s="167">
        <v>0</v>
      </c>
      <c r="J75" s="175"/>
      <c r="K75" s="175"/>
    </row>
    <row r="76" spans="1:11" ht="20.399999999999999" customHeight="1">
      <c r="A76" s="166" t="s">
        <v>399</v>
      </c>
      <c r="B76" s="166" t="s">
        <v>401</v>
      </c>
      <c r="C76" s="166"/>
      <c r="D76" s="168" t="s">
        <v>402</v>
      </c>
      <c r="E76" s="168" t="s">
        <v>403</v>
      </c>
      <c r="F76" s="167">
        <v>31.870799999999999</v>
      </c>
      <c r="G76" s="167">
        <v>31.870799999999999</v>
      </c>
      <c r="H76" s="167">
        <v>0</v>
      </c>
      <c r="I76" s="167">
        <v>0</v>
      </c>
      <c r="J76" s="175"/>
      <c r="K76" s="175"/>
    </row>
    <row r="77" spans="1:11" ht="20.399999999999999" customHeight="1">
      <c r="A77" s="176" t="s">
        <v>399</v>
      </c>
      <c r="B77" s="176" t="s">
        <v>401</v>
      </c>
      <c r="C77" s="176" t="s">
        <v>386</v>
      </c>
      <c r="D77" s="177" t="s">
        <v>643</v>
      </c>
      <c r="E77" s="177" t="s">
        <v>644</v>
      </c>
      <c r="F77" s="178">
        <v>31.870799999999999</v>
      </c>
      <c r="G77" s="178">
        <v>31.870799999999999</v>
      </c>
      <c r="H77" s="178"/>
      <c r="I77" s="178"/>
      <c r="J77" s="179"/>
      <c r="K77" s="179"/>
    </row>
    <row r="78" spans="1:11" ht="20.399999999999999" customHeight="1">
      <c r="A78" s="172"/>
      <c r="B78" s="172"/>
      <c r="C78" s="172"/>
      <c r="D78" s="173" t="s">
        <v>633</v>
      </c>
      <c r="E78" s="173" t="s">
        <v>634</v>
      </c>
      <c r="F78" s="171">
        <v>490.93678699999998</v>
      </c>
      <c r="G78" s="171">
        <v>490.93678699999998</v>
      </c>
      <c r="H78" s="171">
        <v>0</v>
      </c>
      <c r="I78" s="171">
        <v>0</v>
      </c>
      <c r="J78" s="174"/>
      <c r="K78" s="174"/>
    </row>
    <row r="79" spans="1:11" ht="20.399999999999999" customHeight="1">
      <c r="A79" s="166" t="s">
        <v>376</v>
      </c>
      <c r="B79" s="166"/>
      <c r="C79" s="166"/>
      <c r="D79" s="168" t="s">
        <v>376</v>
      </c>
      <c r="E79" s="168" t="s">
        <v>377</v>
      </c>
      <c r="F79" s="167">
        <v>66.815096999999994</v>
      </c>
      <c r="G79" s="167">
        <v>66.815096999999994</v>
      </c>
      <c r="H79" s="167">
        <v>0</v>
      </c>
      <c r="I79" s="167">
        <v>0</v>
      </c>
      <c r="J79" s="175"/>
      <c r="K79" s="175"/>
    </row>
    <row r="80" spans="1:11" ht="20.399999999999999" customHeight="1">
      <c r="A80" s="166" t="s">
        <v>376</v>
      </c>
      <c r="B80" s="166" t="s">
        <v>378</v>
      </c>
      <c r="C80" s="166"/>
      <c r="D80" s="168" t="s">
        <v>379</v>
      </c>
      <c r="E80" s="168" t="s">
        <v>380</v>
      </c>
      <c r="F80" s="167">
        <v>60.215904000000002</v>
      </c>
      <c r="G80" s="167">
        <v>60.215904000000002</v>
      </c>
      <c r="H80" s="167">
        <v>0</v>
      </c>
      <c r="I80" s="167">
        <v>0</v>
      </c>
      <c r="J80" s="175"/>
      <c r="K80" s="175"/>
    </row>
    <row r="81" spans="1:11" ht="20.399999999999999" customHeight="1">
      <c r="A81" s="176" t="s">
        <v>376</v>
      </c>
      <c r="B81" s="176" t="s">
        <v>378</v>
      </c>
      <c r="C81" s="176" t="s">
        <v>378</v>
      </c>
      <c r="D81" s="177" t="s">
        <v>381</v>
      </c>
      <c r="E81" s="177" t="s">
        <v>382</v>
      </c>
      <c r="F81" s="178">
        <v>40.143935999999997</v>
      </c>
      <c r="G81" s="178">
        <v>40.143935999999997</v>
      </c>
      <c r="H81" s="178"/>
      <c r="I81" s="178"/>
      <c r="J81" s="179"/>
      <c r="K81" s="179"/>
    </row>
    <row r="82" spans="1:11" ht="20.399999999999999" customHeight="1">
      <c r="A82" s="176" t="s">
        <v>376</v>
      </c>
      <c r="B82" s="176" t="s">
        <v>378</v>
      </c>
      <c r="C82" s="176" t="s">
        <v>383</v>
      </c>
      <c r="D82" s="177" t="s">
        <v>384</v>
      </c>
      <c r="E82" s="177" t="s">
        <v>385</v>
      </c>
      <c r="F82" s="178">
        <v>20.071967999999998</v>
      </c>
      <c r="G82" s="178">
        <v>20.071967999999998</v>
      </c>
      <c r="H82" s="178"/>
      <c r="I82" s="178"/>
      <c r="J82" s="179"/>
      <c r="K82" s="179"/>
    </row>
    <row r="83" spans="1:11" ht="20.399999999999999" customHeight="1">
      <c r="A83" s="166" t="s">
        <v>376</v>
      </c>
      <c r="B83" s="166" t="s">
        <v>386</v>
      </c>
      <c r="C83" s="166"/>
      <c r="D83" s="168" t="s">
        <v>387</v>
      </c>
      <c r="E83" s="168" t="s">
        <v>388</v>
      </c>
      <c r="F83" s="167">
        <v>6.5991929999999996</v>
      </c>
      <c r="G83" s="167">
        <v>6.5991929999999996</v>
      </c>
      <c r="H83" s="167">
        <v>0</v>
      </c>
      <c r="I83" s="167">
        <v>0</v>
      </c>
      <c r="J83" s="175"/>
      <c r="K83" s="175"/>
    </row>
    <row r="84" spans="1:11" ht="20.399999999999999" customHeight="1">
      <c r="A84" s="176" t="s">
        <v>376</v>
      </c>
      <c r="B84" s="176" t="s">
        <v>386</v>
      </c>
      <c r="C84" s="176" t="s">
        <v>386</v>
      </c>
      <c r="D84" s="177" t="s">
        <v>389</v>
      </c>
      <c r="E84" s="177" t="s">
        <v>390</v>
      </c>
      <c r="F84" s="178">
        <v>6.5991929999999996</v>
      </c>
      <c r="G84" s="178">
        <v>6.5991929999999996</v>
      </c>
      <c r="H84" s="178"/>
      <c r="I84" s="178"/>
      <c r="J84" s="179"/>
      <c r="K84" s="179"/>
    </row>
    <row r="85" spans="1:11" ht="20.399999999999999" customHeight="1">
      <c r="A85" s="166" t="s">
        <v>391</v>
      </c>
      <c r="B85" s="166"/>
      <c r="C85" s="166"/>
      <c r="D85" s="168" t="s">
        <v>391</v>
      </c>
      <c r="E85" s="168" t="s">
        <v>392</v>
      </c>
      <c r="F85" s="167">
        <v>21.326466</v>
      </c>
      <c r="G85" s="167">
        <v>21.326466</v>
      </c>
      <c r="H85" s="167">
        <v>0</v>
      </c>
      <c r="I85" s="167">
        <v>0</v>
      </c>
      <c r="J85" s="175"/>
      <c r="K85" s="175"/>
    </row>
    <row r="86" spans="1:11" ht="20.399999999999999" customHeight="1">
      <c r="A86" s="166" t="s">
        <v>391</v>
      </c>
      <c r="B86" s="166" t="s">
        <v>393</v>
      </c>
      <c r="C86" s="166"/>
      <c r="D86" s="168" t="s">
        <v>394</v>
      </c>
      <c r="E86" s="168" t="s">
        <v>395</v>
      </c>
      <c r="F86" s="167">
        <v>21.326466</v>
      </c>
      <c r="G86" s="167">
        <v>21.326466</v>
      </c>
      <c r="H86" s="167">
        <v>0</v>
      </c>
      <c r="I86" s="167">
        <v>0</v>
      </c>
      <c r="J86" s="175"/>
      <c r="K86" s="175"/>
    </row>
    <row r="87" spans="1:11" ht="20.399999999999999" customHeight="1">
      <c r="A87" s="176" t="s">
        <v>391</v>
      </c>
      <c r="B87" s="176" t="s">
        <v>393</v>
      </c>
      <c r="C87" s="176" t="s">
        <v>406</v>
      </c>
      <c r="D87" s="177" t="s">
        <v>639</v>
      </c>
      <c r="E87" s="177" t="s">
        <v>640</v>
      </c>
      <c r="F87" s="178">
        <v>21.326466</v>
      </c>
      <c r="G87" s="178">
        <v>21.326466</v>
      </c>
      <c r="H87" s="178"/>
      <c r="I87" s="178"/>
      <c r="J87" s="179"/>
      <c r="K87" s="179"/>
    </row>
    <row r="88" spans="1:11" ht="20.399999999999999" customHeight="1">
      <c r="A88" s="166" t="s">
        <v>399</v>
      </c>
      <c r="B88" s="166"/>
      <c r="C88" s="166"/>
      <c r="D88" s="168" t="s">
        <v>399</v>
      </c>
      <c r="E88" s="168" t="s">
        <v>400</v>
      </c>
      <c r="F88" s="167">
        <v>372.68727200000001</v>
      </c>
      <c r="G88" s="167">
        <v>372.68727200000001</v>
      </c>
      <c r="H88" s="167">
        <v>0</v>
      </c>
      <c r="I88" s="167">
        <v>0</v>
      </c>
      <c r="J88" s="175"/>
      <c r="K88" s="175"/>
    </row>
    <row r="89" spans="1:11" ht="20.399999999999999" customHeight="1">
      <c r="A89" s="166" t="s">
        <v>399</v>
      </c>
      <c r="B89" s="166" t="s">
        <v>401</v>
      </c>
      <c r="C89" s="166"/>
      <c r="D89" s="168" t="s">
        <v>402</v>
      </c>
      <c r="E89" s="168" t="s">
        <v>403</v>
      </c>
      <c r="F89" s="167">
        <v>372.68727200000001</v>
      </c>
      <c r="G89" s="167">
        <v>372.68727200000001</v>
      </c>
      <c r="H89" s="167">
        <v>0</v>
      </c>
      <c r="I89" s="167">
        <v>0</v>
      </c>
      <c r="J89" s="175"/>
      <c r="K89" s="175"/>
    </row>
    <row r="90" spans="1:11" ht="20.399999999999999" customHeight="1">
      <c r="A90" s="176" t="s">
        <v>399</v>
      </c>
      <c r="B90" s="176" t="s">
        <v>401</v>
      </c>
      <c r="C90" s="176" t="s">
        <v>645</v>
      </c>
      <c r="D90" s="177" t="s">
        <v>646</v>
      </c>
      <c r="E90" s="177" t="s">
        <v>647</v>
      </c>
      <c r="F90" s="178">
        <v>372.68727200000001</v>
      </c>
      <c r="G90" s="178">
        <v>372.68727200000001</v>
      </c>
      <c r="H90" s="178"/>
      <c r="I90" s="178"/>
      <c r="J90" s="179"/>
      <c r="K90" s="179"/>
    </row>
    <row r="91" spans="1:11" ht="20.399999999999999" customHeight="1">
      <c r="A91" s="166" t="s">
        <v>409</v>
      </c>
      <c r="B91" s="166"/>
      <c r="C91" s="166"/>
      <c r="D91" s="168" t="s">
        <v>409</v>
      </c>
      <c r="E91" s="168" t="s">
        <v>410</v>
      </c>
      <c r="F91" s="167">
        <v>30.107952000000001</v>
      </c>
      <c r="G91" s="167">
        <v>30.107952000000001</v>
      </c>
      <c r="H91" s="167">
        <v>0</v>
      </c>
      <c r="I91" s="167">
        <v>0</v>
      </c>
      <c r="J91" s="175"/>
      <c r="K91" s="175"/>
    </row>
    <row r="92" spans="1:11" ht="20.399999999999999" customHeight="1">
      <c r="A92" s="166" t="s">
        <v>409</v>
      </c>
      <c r="B92" s="166" t="s">
        <v>406</v>
      </c>
      <c r="C92" s="166"/>
      <c r="D92" s="168" t="s">
        <v>411</v>
      </c>
      <c r="E92" s="168" t="s">
        <v>412</v>
      </c>
      <c r="F92" s="167">
        <v>30.107952000000001</v>
      </c>
      <c r="G92" s="167">
        <v>30.107952000000001</v>
      </c>
      <c r="H92" s="167">
        <v>0</v>
      </c>
      <c r="I92" s="167">
        <v>0</v>
      </c>
      <c r="J92" s="175"/>
      <c r="K92" s="175"/>
    </row>
    <row r="93" spans="1:11" ht="20.399999999999999" customHeight="1">
      <c r="A93" s="176" t="s">
        <v>409</v>
      </c>
      <c r="B93" s="176" t="s">
        <v>406</v>
      </c>
      <c r="C93" s="176" t="s">
        <v>396</v>
      </c>
      <c r="D93" s="177" t="s">
        <v>413</v>
      </c>
      <c r="E93" s="177" t="s">
        <v>414</v>
      </c>
      <c r="F93" s="178">
        <v>30.107952000000001</v>
      </c>
      <c r="G93" s="178">
        <v>30.107952000000001</v>
      </c>
      <c r="H93" s="178"/>
      <c r="I93" s="178"/>
      <c r="J93" s="179"/>
      <c r="K93" s="179"/>
    </row>
    <row r="94" spans="1:11" ht="20.399999999999999" customHeight="1">
      <c r="A94" s="172"/>
      <c r="B94" s="172"/>
      <c r="C94" s="172"/>
      <c r="D94" s="173" t="s">
        <v>635</v>
      </c>
      <c r="E94" s="173" t="s">
        <v>636</v>
      </c>
      <c r="F94" s="171">
        <v>408.76873799999998</v>
      </c>
      <c r="G94" s="171">
        <v>408.76873799999998</v>
      </c>
      <c r="H94" s="171">
        <v>0</v>
      </c>
      <c r="I94" s="171">
        <v>0</v>
      </c>
      <c r="J94" s="174"/>
      <c r="K94" s="174"/>
    </row>
    <row r="95" spans="1:11" ht="20.399999999999999" customHeight="1">
      <c r="A95" s="166" t="s">
        <v>376</v>
      </c>
      <c r="B95" s="166"/>
      <c r="C95" s="166"/>
      <c r="D95" s="168" t="s">
        <v>376</v>
      </c>
      <c r="E95" s="168" t="s">
        <v>377</v>
      </c>
      <c r="F95" s="167">
        <v>56.157519999999998</v>
      </c>
      <c r="G95" s="167">
        <v>56.157519999999998</v>
      </c>
      <c r="H95" s="167">
        <v>0</v>
      </c>
      <c r="I95" s="167">
        <v>0</v>
      </c>
      <c r="J95" s="175"/>
      <c r="K95" s="175"/>
    </row>
    <row r="96" spans="1:11" ht="20.399999999999999" customHeight="1">
      <c r="A96" s="166" t="s">
        <v>376</v>
      </c>
      <c r="B96" s="166" t="s">
        <v>378</v>
      </c>
      <c r="C96" s="166"/>
      <c r="D96" s="168" t="s">
        <v>379</v>
      </c>
      <c r="E96" s="168" t="s">
        <v>380</v>
      </c>
      <c r="F96" s="167">
        <v>49.728672000000003</v>
      </c>
      <c r="G96" s="167">
        <v>49.728672000000003</v>
      </c>
      <c r="H96" s="167">
        <v>0</v>
      </c>
      <c r="I96" s="167">
        <v>0</v>
      </c>
      <c r="J96" s="175"/>
      <c r="K96" s="175"/>
    </row>
    <row r="97" spans="1:11" ht="20.399999999999999" customHeight="1">
      <c r="A97" s="176" t="s">
        <v>376</v>
      </c>
      <c r="B97" s="176" t="s">
        <v>378</v>
      </c>
      <c r="C97" s="176" t="s">
        <v>378</v>
      </c>
      <c r="D97" s="177" t="s">
        <v>381</v>
      </c>
      <c r="E97" s="177" t="s">
        <v>382</v>
      </c>
      <c r="F97" s="178">
        <v>33.152448</v>
      </c>
      <c r="G97" s="178">
        <v>33.152448</v>
      </c>
      <c r="H97" s="178"/>
      <c r="I97" s="178"/>
      <c r="J97" s="179"/>
      <c r="K97" s="179"/>
    </row>
    <row r="98" spans="1:11" ht="20.399999999999999" customHeight="1">
      <c r="A98" s="176" t="s">
        <v>376</v>
      </c>
      <c r="B98" s="176" t="s">
        <v>378</v>
      </c>
      <c r="C98" s="176" t="s">
        <v>383</v>
      </c>
      <c r="D98" s="177" t="s">
        <v>384</v>
      </c>
      <c r="E98" s="177" t="s">
        <v>385</v>
      </c>
      <c r="F98" s="178">
        <v>16.576224</v>
      </c>
      <c r="G98" s="178">
        <v>16.576224</v>
      </c>
      <c r="H98" s="178"/>
      <c r="I98" s="178"/>
      <c r="J98" s="179"/>
      <c r="K98" s="179"/>
    </row>
    <row r="99" spans="1:11" ht="20.399999999999999" customHeight="1">
      <c r="A99" s="166" t="s">
        <v>376</v>
      </c>
      <c r="B99" s="166" t="s">
        <v>386</v>
      </c>
      <c r="C99" s="166"/>
      <c r="D99" s="168" t="s">
        <v>387</v>
      </c>
      <c r="E99" s="168" t="s">
        <v>388</v>
      </c>
      <c r="F99" s="167">
        <v>6.4288480000000003</v>
      </c>
      <c r="G99" s="167">
        <v>6.4288480000000003</v>
      </c>
      <c r="H99" s="167">
        <v>0</v>
      </c>
      <c r="I99" s="167">
        <v>0</v>
      </c>
      <c r="J99" s="175"/>
      <c r="K99" s="175"/>
    </row>
    <row r="100" spans="1:11" ht="20.399999999999999" customHeight="1">
      <c r="A100" s="176" t="s">
        <v>376</v>
      </c>
      <c r="B100" s="176" t="s">
        <v>386</v>
      </c>
      <c r="C100" s="176" t="s">
        <v>386</v>
      </c>
      <c r="D100" s="177" t="s">
        <v>389</v>
      </c>
      <c r="E100" s="177" t="s">
        <v>390</v>
      </c>
      <c r="F100" s="178">
        <v>6.4288480000000003</v>
      </c>
      <c r="G100" s="178">
        <v>6.4288480000000003</v>
      </c>
      <c r="H100" s="178"/>
      <c r="I100" s="178"/>
      <c r="J100" s="179"/>
      <c r="K100" s="179"/>
    </row>
    <row r="101" spans="1:11" ht="20.399999999999999" customHeight="1">
      <c r="A101" s="166" t="s">
        <v>391</v>
      </c>
      <c r="B101" s="166"/>
      <c r="C101" s="166"/>
      <c r="D101" s="168" t="s">
        <v>391</v>
      </c>
      <c r="E101" s="168" t="s">
        <v>392</v>
      </c>
      <c r="F101" s="167">
        <v>17.612238000000001</v>
      </c>
      <c r="G101" s="167">
        <v>17.612238000000001</v>
      </c>
      <c r="H101" s="167">
        <v>0</v>
      </c>
      <c r="I101" s="167">
        <v>0</v>
      </c>
      <c r="J101" s="175"/>
      <c r="K101" s="175"/>
    </row>
    <row r="102" spans="1:11" ht="20.399999999999999" customHeight="1">
      <c r="A102" s="166" t="s">
        <v>391</v>
      </c>
      <c r="B102" s="166" t="s">
        <v>393</v>
      </c>
      <c r="C102" s="166"/>
      <c r="D102" s="168" t="s">
        <v>394</v>
      </c>
      <c r="E102" s="168" t="s">
        <v>395</v>
      </c>
      <c r="F102" s="167">
        <v>17.612238000000001</v>
      </c>
      <c r="G102" s="167">
        <v>17.612238000000001</v>
      </c>
      <c r="H102" s="167">
        <v>0</v>
      </c>
      <c r="I102" s="167">
        <v>0</v>
      </c>
      <c r="J102" s="175"/>
      <c r="K102" s="175"/>
    </row>
    <row r="103" spans="1:11" ht="20.399999999999999" customHeight="1">
      <c r="A103" s="176" t="s">
        <v>391</v>
      </c>
      <c r="B103" s="176" t="s">
        <v>393</v>
      </c>
      <c r="C103" s="176" t="s">
        <v>406</v>
      </c>
      <c r="D103" s="177" t="s">
        <v>639</v>
      </c>
      <c r="E103" s="177" t="s">
        <v>640</v>
      </c>
      <c r="F103" s="178">
        <v>17.612238000000001</v>
      </c>
      <c r="G103" s="178">
        <v>17.612238000000001</v>
      </c>
      <c r="H103" s="178"/>
      <c r="I103" s="178"/>
      <c r="J103" s="179"/>
      <c r="K103" s="179"/>
    </row>
    <row r="104" spans="1:11" ht="20.399999999999999" customHeight="1">
      <c r="A104" s="166" t="s">
        <v>399</v>
      </c>
      <c r="B104" s="166"/>
      <c r="C104" s="166"/>
      <c r="D104" s="168" t="s">
        <v>399</v>
      </c>
      <c r="E104" s="168" t="s">
        <v>400</v>
      </c>
      <c r="F104" s="167">
        <v>310.13464399999998</v>
      </c>
      <c r="G104" s="167">
        <v>310.13464399999998</v>
      </c>
      <c r="H104" s="167">
        <v>0</v>
      </c>
      <c r="I104" s="167">
        <v>0</v>
      </c>
      <c r="J104" s="175"/>
      <c r="K104" s="175"/>
    </row>
    <row r="105" spans="1:11" ht="20.399999999999999" customHeight="1">
      <c r="A105" s="166" t="s">
        <v>399</v>
      </c>
      <c r="B105" s="166" t="s">
        <v>401</v>
      </c>
      <c r="C105" s="166"/>
      <c r="D105" s="168" t="s">
        <v>402</v>
      </c>
      <c r="E105" s="168" t="s">
        <v>403</v>
      </c>
      <c r="F105" s="167">
        <v>310.13464399999998</v>
      </c>
      <c r="G105" s="167">
        <v>310.13464399999998</v>
      </c>
      <c r="H105" s="167">
        <v>0</v>
      </c>
      <c r="I105" s="167">
        <v>0</v>
      </c>
      <c r="J105" s="175"/>
      <c r="K105" s="175"/>
    </row>
    <row r="106" spans="1:11" ht="20.399999999999999" customHeight="1">
      <c r="A106" s="176" t="s">
        <v>399</v>
      </c>
      <c r="B106" s="176" t="s">
        <v>401</v>
      </c>
      <c r="C106" s="176" t="s">
        <v>386</v>
      </c>
      <c r="D106" s="177" t="s">
        <v>643</v>
      </c>
      <c r="E106" s="177" t="s">
        <v>644</v>
      </c>
      <c r="F106" s="178">
        <v>310.13464399999998</v>
      </c>
      <c r="G106" s="178">
        <v>310.13464399999998</v>
      </c>
      <c r="H106" s="178"/>
      <c r="I106" s="178"/>
      <c r="J106" s="179"/>
      <c r="K106" s="179"/>
    </row>
    <row r="107" spans="1:11" ht="20.399999999999999" customHeight="1">
      <c r="A107" s="166" t="s">
        <v>409</v>
      </c>
      <c r="B107" s="166"/>
      <c r="C107" s="166"/>
      <c r="D107" s="168" t="s">
        <v>409</v>
      </c>
      <c r="E107" s="168" t="s">
        <v>410</v>
      </c>
      <c r="F107" s="167">
        <v>24.864336000000002</v>
      </c>
      <c r="G107" s="167">
        <v>24.864336000000002</v>
      </c>
      <c r="H107" s="167">
        <v>0</v>
      </c>
      <c r="I107" s="167">
        <v>0</v>
      </c>
      <c r="J107" s="175"/>
      <c r="K107" s="175"/>
    </row>
    <row r="108" spans="1:11" ht="20.399999999999999" customHeight="1">
      <c r="A108" s="166" t="s">
        <v>409</v>
      </c>
      <c r="B108" s="166" t="s">
        <v>406</v>
      </c>
      <c r="C108" s="166"/>
      <c r="D108" s="168" t="s">
        <v>411</v>
      </c>
      <c r="E108" s="168" t="s">
        <v>412</v>
      </c>
      <c r="F108" s="167">
        <v>24.864336000000002</v>
      </c>
      <c r="G108" s="167">
        <v>24.864336000000002</v>
      </c>
      <c r="H108" s="167">
        <v>0</v>
      </c>
      <c r="I108" s="167">
        <v>0</v>
      </c>
      <c r="J108" s="175"/>
      <c r="K108" s="175"/>
    </row>
    <row r="109" spans="1:11" ht="20.399999999999999" customHeight="1">
      <c r="A109" s="176" t="s">
        <v>409</v>
      </c>
      <c r="B109" s="176" t="s">
        <v>406</v>
      </c>
      <c r="C109" s="176" t="s">
        <v>396</v>
      </c>
      <c r="D109" s="177" t="s">
        <v>413</v>
      </c>
      <c r="E109" s="177" t="s">
        <v>414</v>
      </c>
      <c r="F109" s="178">
        <v>24.864336000000002</v>
      </c>
      <c r="G109" s="178">
        <v>24.864336000000002</v>
      </c>
      <c r="H109" s="178"/>
      <c r="I109" s="178"/>
      <c r="J109" s="179"/>
      <c r="K109" s="179"/>
    </row>
    <row r="110" spans="1:11" ht="20.399999999999999" customHeight="1">
      <c r="A110" s="172"/>
      <c r="B110" s="172"/>
      <c r="C110" s="172"/>
      <c r="D110" s="173" t="s">
        <v>637</v>
      </c>
      <c r="E110" s="173" t="s">
        <v>638</v>
      </c>
      <c r="F110" s="171">
        <v>531.47453399999995</v>
      </c>
      <c r="G110" s="171">
        <v>531.47453399999995</v>
      </c>
      <c r="H110" s="171">
        <v>0</v>
      </c>
      <c r="I110" s="171">
        <v>0</v>
      </c>
      <c r="J110" s="174"/>
      <c r="K110" s="174"/>
    </row>
    <row r="111" spans="1:11" ht="20.399999999999999" customHeight="1">
      <c r="A111" s="166" t="s">
        <v>376</v>
      </c>
      <c r="B111" s="166"/>
      <c r="C111" s="166"/>
      <c r="D111" s="168" t="s">
        <v>376</v>
      </c>
      <c r="E111" s="168" t="s">
        <v>377</v>
      </c>
      <c r="F111" s="167">
        <v>83.525198000000003</v>
      </c>
      <c r="G111" s="167">
        <v>83.525198000000003</v>
      </c>
      <c r="H111" s="167">
        <v>0</v>
      </c>
      <c r="I111" s="167">
        <v>0</v>
      </c>
      <c r="J111" s="175"/>
      <c r="K111" s="175"/>
    </row>
    <row r="112" spans="1:11" ht="20.399999999999999" customHeight="1">
      <c r="A112" s="166" t="s">
        <v>376</v>
      </c>
      <c r="B112" s="166" t="s">
        <v>378</v>
      </c>
      <c r="C112" s="166"/>
      <c r="D112" s="168" t="s">
        <v>379</v>
      </c>
      <c r="E112" s="168" t="s">
        <v>380</v>
      </c>
      <c r="F112" s="167">
        <v>65.294207999999998</v>
      </c>
      <c r="G112" s="167">
        <v>65.294207999999998</v>
      </c>
      <c r="H112" s="167">
        <v>0</v>
      </c>
      <c r="I112" s="167">
        <v>0</v>
      </c>
      <c r="J112" s="175"/>
      <c r="K112" s="175"/>
    </row>
    <row r="113" spans="1:11" ht="20.399999999999999" customHeight="1">
      <c r="A113" s="176" t="s">
        <v>376</v>
      </c>
      <c r="B113" s="176" t="s">
        <v>378</v>
      </c>
      <c r="C113" s="176" t="s">
        <v>378</v>
      </c>
      <c r="D113" s="177" t="s">
        <v>381</v>
      </c>
      <c r="E113" s="177" t="s">
        <v>382</v>
      </c>
      <c r="F113" s="178">
        <v>43.529471999999998</v>
      </c>
      <c r="G113" s="178">
        <v>43.529471999999998</v>
      </c>
      <c r="H113" s="178"/>
      <c r="I113" s="178"/>
      <c r="J113" s="179"/>
      <c r="K113" s="179"/>
    </row>
    <row r="114" spans="1:11" ht="20.399999999999999" customHeight="1">
      <c r="A114" s="176" t="s">
        <v>376</v>
      </c>
      <c r="B114" s="176" t="s">
        <v>378</v>
      </c>
      <c r="C114" s="176" t="s">
        <v>383</v>
      </c>
      <c r="D114" s="177" t="s">
        <v>384</v>
      </c>
      <c r="E114" s="177" t="s">
        <v>385</v>
      </c>
      <c r="F114" s="178">
        <v>21.764735999999999</v>
      </c>
      <c r="G114" s="178">
        <v>21.764735999999999</v>
      </c>
      <c r="H114" s="178"/>
      <c r="I114" s="178"/>
      <c r="J114" s="179"/>
      <c r="K114" s="179"/>
    </row>
    <row r="115" spans="1:11" ht="20.399999999999999" customHeight="1">
      <c r="A115" s="166" t="s">
        <v>376</v>
      </c>
      <c r="B115" s="166" t="s">
        <v>386</v>
      </c>
      <c r="C115" s="166"/>
      <c r="D115" s="168" t="s">
        <v>387</v>
      </c>
      <c r="E115" s="168" t="s">
        <v>388</v>
      </c>
      <c r="F115" s="167">
        <v>18.230989999999998</v>
      </c>
      <c r="G115" s="167">
        <v>18.230989999999998</v>
      </c>
      <c r="H115" s="167">
        <v>0</v>
      </c>
      <c r="I115" s="167">
        <v>0</v>
      </c>
      <c r="J115" s="175"/>
      <c r="K115" s="175"/>
    </row>
    <row r="116" spans="1:11" ht="20.399999999999999" customHeight="1">
      <c r="A116" s="176" t="s">
        <v>376</v>
      </c>
      <c r="B116" s="176" t="s">
        <v>386</v>
      </c>
      <c r="C116" s="176" t="s">
        <v>386</v>
      </c>
      <c r="D116" s="177" t="s">
        <v>389</v>
      </c>
      <c r="E116" s="177" t="s">
        <v>390</v>
      </c>
      <c r="F116" s="178">
        <v>18.230989999999998</v>
      </c>
      <c r="G116" s="178">
        <v>18.230989999999998</v>
      </c>
      <c r="H116" s="178"/>
      <c r="I116" s="178"/>
      <c r="J116" s="179"/>
      <c r="K116" s="179"/>
    </row>
    <row r="117" spans="1:11" ht="20.399999999999999" customHeight="1">
      <c r="A117" s="166" t="s">
        <v>391</v>
      </c>
      <c r="B117" s="166"/>
      <c r="C117" s="166"/>
      <c r="D117" s="168" t="s">
        <v>391</v>
      </c>
      <c r="E117" s="168" t="s">
        <v>392</v>
      </c>
      <c r="F117" s="167">
        <v>23.125032000000001</v>
      </c>
      <c r="G117" s="167">
        <v>23.125032000000001</v>
      </c>
      <c r="H117" s="167">
        <v>0</v>
      </c>
      <c r="I117" s="167">
        <v>0</v>
      </c>
      <c r="J117" s="175"/>
      <c r="K117" s="175"/>
    </row>
    <row r="118" spans="1:11" ht="20.399999999999999" customHeight="1">
      <c r="A118" s="166" t="s">
        <v>391</v>
      </c>
      <c r="B118" s="166" t="s">
        <v>393</v>
      </c>
      <c r="C118" s="166"/>
      <c r="D118" s="168" t="s">
        <v>394</v>
      </c>
      <c r="E118" s="168" t="s">
        <v>395</v>
      </c>
      <c r="F118" s="167">
        <v>23.125032000000001</v>
      </c>
      <c r="G118" s="167">
        <v>23.125032000000001</v>
      </c>
      <c r="H118" s="167">
        <v>0</v>
      </c>
      <c r="I118" s="167">
        <v>0</v>
      </c>
      <c r="J118" s="175"/>
      <c r="K118" s="175"/>
    </row>
    <row r="119" spans="1:11" ht="20.399999999999999" customHeight="1">
      <c r="A119" s="176" t="s">
        <v>391</v>
      </c>
      <c r="B119" s="176" t="s">
        <v>393</v>
      </c>
      <c r="C119" s="176" t="s">
        <v>406</v>
      </c>
      <c r="D119" s="177" t="s">
        <v>639</v>
      </c>
      <c r="E119" s="177" t="s">
        <v>640</v>
      </c>
      <c r="F119" s="178">
        <v>23.125032000000001</v>
      </c>
      <c r="G119" s="178">
        <v>23.125032000000001</v>
      </c>
      <c r="H119" s="178"/>
      <c r="I119" s="178"/>
      <c r="J119" s="179"/>
      <c r="K119" s="179"/>
    </row>
    <row r="120" spans="1:11" ht="20.399999999999999" customHeight="1">
      <c r="A120" s="166" t="s">
        <v>399</v>
      </c>
      <c r="B120" s="166"/>
      <c r="C120" s="166"/>
      <c r="D120" s="168" t="s">
        <v>399</v>
      </c>
      <c r="E120" s="168" t="s">
        <v>400</v>
      </c>
      <c r="F120" s="167">
        <v>392.17720000000003</v>
      </c>
      <c r="G120" s="167">
        <v>392.17720000000003</v>
      </c>
      <c r="H120" s="167">
        <v>0</v>
      </c>
      <c r="I120" s="167">
        <v>0</v>
      </c>
      <c r="J120" s="175"/>
      <c r="K120" s="175"/>
    </row>
    <row r="121" spans="1:11" ht="20.399999999999999" customHeight="1">
      <c r="A121" s="166" t="s">
        <v>399</v>
      </c>
      <c r="B121" s="166" t="s">
        <v>401</v>
      </c>
      <c r="C121" s="166"/>
      <c r="D121" s="168" t="s">
        <v>402</v>
      </c>
      <c r="E121" s="168" t="s">
        <v>403</v>
      </c>
      <c r="F121" s="167">
        <v>392.17720000000003</v>
      </c>
      <c r="G121" s="167">
        <v>392.17720000000003</v>
      </c>
      <c r="H121" s="167">
        <v>0</v>
      </c>
      <c r="I121" s="167">
        <v>0</v>
      </c>
      <c r="J121" s="175"/>
      <c r="K121" s="175"/>
    </row>
    <row r="122" spans="1:11" ht="20.399999999999999" customHeight="1">
      <c r="A122" s="176" t="s">
        <v>399</v>
      </c>
      <c r="B122" s="176" t="s">
        <v>401</v>
      </c>
      <c r="C122" s="176" t="s">
        <v>648</v>
      </c>
      <c r="D122" s="177" t="s">
        <v>649</v>
      </c>
      <c r="E122" s="177" t="s">
        <v>650</v>
      </c>
      <c r="F122" s="178">
        <v>392.17720000000003</v>
      </c>
      <c r="G122" s="178">
        <v>392.17720000000003</v>
      </c>
      <c r="H122" s="178"/>
      <c r="I122" s="178"/>
      <c r="J122" s="179"/>
      <c r="K122" s="179"/>
    </row>
    <row r="123" spans="1:11" ht="20.399999999999999" customHeight="1">
      <c r="A123" s="166" t="s">
        <v>409</v>
      </c>
      <c r="B123" s="166"/>
      <c r="C123" s="166"/>
      <c r="D123" s="168" t="s">
        <v>409</v>
      </c>
      <c r="E123" s="168" t="s">
        <v>410</v>
      </c>
      <c r="F123" s="167">
        <v>32.647103999999999</v>
      </c>
      <c r="G123" s="167">
        <v>32.647103999999999</v>
      </c>
      <c r="H123" s="167">
        <v>0</v>
      </c>
      <c r="I123" s="167">
        <v>0</v>
      </c>
      <c r="J123" s="175"/>
      <c r="K123" s="175"/>
    </row>
    <row r="124" spans="1:11" ht="20.399999999999999" customHeight="1">
      <c r="A124" s="166" t="s">
        <v>409</v>
      </c>
      <c r="B124" s="166" t="s">
        <v>406</v>
      </c>
      <c r="C124" s="166"/>
      <c r="D124" s="168" t="s">
        <v>411</v>
      </c>
      <c r="E124" s="168" t="s">
        <v>412</v>
      </c>
      <c r="F124" s="167">
        <v>32.647103999999999</v>
      </c>
      <c r="G124" s="167">
        <v>32.647103999999999</v>
      </c>
      <c r="H124" s="167">
        <v>0</v>
      </c>
      <c r="I124" s="167">
        <v>0</v>
      </c>
      <c r="J124" s="175"/>
      <c r="K124" s="175"/>
    </row>
    <row r="125" spans="1:11">
      <c r="A125" s="176" t="s">
        <v>409</v>
      </c>
      <c r="B125" s="176" t="s">
        <v>406</v>
      </c>
      <c r="C125" s="176" t="s">
        <v>396</v>
      </c>
      <c r="D125" s="177" t="s">
        <v>413</v>
      </c>
      <c r="E125" s="177" t="s">
        <v>414</v>
      </c>
      <c r="F125" s="178">
        <v>32.647103999999999</v>
      </c>
      <c r="G125" s="178">
        <v>32.647103999999999</v>
      </c>
      <c r="H125" s="178"/>
      <c r="I125" s="178"/>
      <c r="J125" s="179"/>
      <c r="K125" s="17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25"/>
  <sheetViews>
    <sheetView zoomScale="130" zoomScaleNormal="130" workbookViewId="0">
      <selection activeCell="K9" sqref="K9"/>
    </sheetView>
  </sheetViews>
  <sheetFormatPr defaultColWidth="10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20.109375" customWidth="1"/>
    <col min="6" max="6" width="9.21875" customWidth="1"/>
    <col min="7" max="12" width="7.109375" customWidth="1"/>
    <col min="13" max="13" width="6.77734375" customWidth="1"/>
    <col min="14" max="17" width="7.109375" customWidth="1"/>
    <col min="18" max="18" width="7" customWidth="1"/>
    <col min="19" max="20" width="7.109375" customWidth="1"/>
    <col min="21" max="21" width="9.77734375" customWidth="1"/>
  </cols>
  <sheetData>
    <row r="1" spans="1:20" ht="16.350000000000001" customHeight="1">
      <c r="A1" s="8"/>
      <c r="S1" s="364" t="s">
        <v>165</v>
      </c>
      <c r="T1" s="364"/>
    </row>
    <row r="2" spans="1:20" ht="42.15" customHeight="1">
      <c r="A2" s="365" t="s">
        <v>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</row>
    <row r="3" spans="1:20" ht="19.9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2" t="s">
        <v>31</v>
      </c>
      <c r="T3" s="362"/>
    </row>
    <row r="4" spans="1:20" ht="19.95" customHeight="1">
      <c r="A4" s="366" t="s">
        <v>154</v>
      </c>
      <c r="B4" s="366"/>
      <c r="C4" s="366"/>
      <c r="D4" s="366" t="s">
        <v>166</v>
      </c>
      <c r="E4" s="366" t="s">
        <v>167</v>
      </c>
      <c r="F4" s="366" t="s">
        <v>168</v>
      </c>
      <c r="G4" s="366" t="s">
        <v>169</v>
      </c>
      <c r="H4" s="366" t="s">
        <v>170</v>
      </c>
      <c r="I4" s="366" t="s">
        <v>171</v>
      </c>
      <c r="J4" s="366" t="s">
        <v>172</v>
      </c>
      <c r="K4" s="366" t="s">
        <v>173</v>
      </c>
      <c r="L4" s="366" t="s">
        <v>174</v>
      </c>
      <c r="M4" s="366" t="s">
        <v>175</v>
      </c>
      <c r="N4" s="366" t="s">
        <v>176</v>
      </c>
      <c r="O4" s="366" t="s">
        <v>177</v>
      </c>
      <c r="P4" s="366" t="s">
        <v>178</v>
      </c>
      <c r="Q4" s="366" t="s">
        <v>179</v>
      </c>
      <c r="R4" s="366" t="s">
        <v>180</v>
      </c>
      <c r="S4" s="366" t="s">
        <v>181</v>
      </c>
      <c r="T4" s="366" t="s">
        <v>182</v>
      </c>
    </row>
    <row r="5" spans="1:20" ht="20.7" customHeight="1">
      <c r="A5" s="18" t="s">
        <v>162</v>
      </c>
      <c r="B5" s="18" t="s">
        <v>163</v>
      </c>
      <c r="C5" s="18" t="s">
        <v>164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</row>
    <row r="6" spans="1:20" ht="22.95" customHeight="1">
      <c r="A6" s="180"/>
      <c r="B6" s="180"/>
      <c r="C6" s="180"/>
      <c r="D6" s="180"/>
      <c r="E6" s="180" t="s">
        <v>135</v>
      </c>
      <c r="F6" s="181">
        <v>2713.2131410000002</v>
      </c>
      <c r="G6" s="181">
        <v>1080.247312</v>
      </c>
      <c r="H6" s="181">
        <v>185.7217</v>
      </c>
      <c r="I6" s="181"/>
      <c r="J6" s="181"/>
      <c r="K6" s="181">
        <v>1436.91</v>
      </c>
      <c r="L6" s="181"/>
      <c r="M6" s="181"/>
      <c r="N6" s="181"/>
      <c r="O6" s="181">
        <v>10.336</v>
      </c>
      <c r="P6" s="181"/>
      <c r="Q6" s="181"/>
      <c r="R6" s="181"/>
      <c r="S6" s="181"/>
      <c r="T6" s="181"/>
    </row>
    <row r="7" spans="1:20" ht="22.95" customHeight="1">
      <c r="A7" s="180"/>
      <c r="B7" s="180"/>
      <c r="C7" s="180"/>
      <c r="D7" s="184" t="s">
        <v>371</v>
      </c>
      <c r="E7" s="184" t="s">
        <v>372</v>
      </c>
      <c r="F7" s="181">
        <v>2713.2131410000002</v>
      </c>
      <c r="G7" s="181">
        <v>1080.247312</v>
      </c>
      <c r="H7" s="181">
        <f>H8+H110</f>
        <v>185.7217</v>
      </c>
      <c r="I7" s="181"/>
      <c r="J7" s="181"/>
      <c r="K7" s="181">
        <f>K25+K42+K52+K68+K78+K94</f>
        <v>1436.9081339999998</v>
      </c>
      <c r="L7" s="181"/>
      <c r="M7" s="181"/>
      <c r="N7" s="181"/>
      <c r="O7" s="181">
        <v>10.336</v>
      </c>
      <c r="P7" s="181"/>
      <c r="Q7" s="181"/>
      <c r="R7" s="181"/>
      <c r="S7" s="181"/>
      <c r="T7" s="181"/>
    </row>
    <row r="8" spans="1:20" ht="22.95" customHeight="1">
      <c r="A8" s="186"/>
      <c r="B8" s="186"/>
      <c r="C8" s="186"/>
      <c r="D8" s="187" t="s">
        <v>373</v>
      </c>
      <c r="E8" s="187" t="s">
        <v>374</v>
      </c>
      <c r="F8" s="185">
        <v>744.002478</v>
      </c>
      <c r="G8" s="185">
        <v>621.29857800000002</v>
      </c>
      <c r="H8" s="185">
        <v>113.19589999999999</v>
      </c>
      <c r="I8" s="185"/>
      <c r="J8" s="185"/>
      <c r="K8" s="185"/>
      <c r="L8" s="185"/>
      <c r="M8" s="185"/>
      <c r="N8" s="185"/>
      <c r="O8" s="185">
        <v>9.5079999999999991</v>
      </c>
      <c r="P8" s="185"/>
      <c r="Q8" s="185"/>
      <c r="R8" s="185"/>
      <c r="S8" s="185"/>
      <c r="T8" s="185"/>
    </row>
    <row r="9" spans="1:20" ht="22.95" customHeight="1">
      <c r="A9" s="182" t="s">
        <v>376</v>
      </c>
      <c r="B9" s="182"/>
      <c r="C9" s="182"/>
      <c r="D9" s="184" t="s">
        <v>376</v>
      </c>
      <c r="E9" s="184" t="s">
        <v>377</v>
      </c>
      <c r="F9" s="183">
        <v>96.4221</v>
      </c>
      <c r="G9" s="183">
        <v>92.429100000000005</v>
      </c>
      <c r="H9" s="183">
        <v>3.9929999999999999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</row>
    <row r="10" spans="1:20" ht="22.95" customHeight="1">
      <c r="A10" s="182" t="s">
        <v>376</v>
      </c>
      <c r="B10" s="182" t="s">
        <v>378</v>
      </c>
      <c r="C10" s="182"/>
      <c r="D10" s="184" t="s">
        <v>379</v>
      </c>
      <c r="E10" s="184" t="s">
        <v>380</v>
      </c>
      <c r="F10" s="183">
        <v>88.731936000000005</v>
      </c>
      <c r="G10" s="183">
        <v>88.731936000000005</v>
      </c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</row>
    <row r="11" spans="1:20" ht="22.95" customHeight="1">
      <c r="A11" s="188" t="s">
        <v>376</v>
      </c>
      <c r="B11" s="188" t="s">
        <v>378</v>
      </c>
      <c r="C11" s="188" t="s">
        <v>378</v>
      </c>
      <c r="D11" s="189" t="s">
        <v>381</v>
      </c>
      <c r="E11" s="189" t="s">
        <v>382</v>
      </c>
      <c r="F11" s="190">
        <v>59.154623999999998</v>
      </c>
      <c r="G11" s="190">
        <v>59.154623999999998</v>
      </c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  <row r="12" spans="1:20" ht="22.95" customHeight="1">
      <c r="A12" s="188" t="s">
        <v>376</v>
      </c>
      <c r="B12" s="188" t="s">
        <v>378</v>
      </c>
      <c r="C12" s="188" t="s">
        <v>383</v>
      </c>
      <c r="D12" s="189" t="s">
        <v>384</v>
      </c>
      <c r="E12" s="189" t="s">
        <v>385</v>
      </c>
      <c r="F12" s="190">
        <v>29.577311999999999</v>
      </c>
      <c r="G12" s="190">
        <v>29.577311999999999</v>
      </c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</row>
    <row r="13" spans="1:20" ht="22.95" customHeight="1">
      <c r="A13" s="182" t="s">
        <v>376</v>
      </c>
      <c r="B13" s="182" t="s">
        <v>386</v>
      </c>
      <c r="C13" s="182"/>
      <c r="D13" s="184" t="s">
        <v>387</v>
      </c>
      <c r="E13" s="184" t="s">
        <v>388</v>
      </c>
      <c r="F13" s="183">
        <v>7.6901640000000002</v>
      </c>
      <c r="G13" s="183">
        <v>3.6971639999999999</v>
      </c>
      <c r="H13" s="183">
        <v>3.9929999999999999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ht="22.95" customHeight="1">
      <c r="A14" s="188" t="s">
        <v>376</v>
      </c>
      <c r="B14" s="188" t="s">
        <v>386</v>
      </c>
      <c r="C14" s="188" t="s">
        <v>386</v>
      </c>
      <c r="D14" s="189" t="s">
        <v>389</v>
      </c>
      <c r="E14" s="189" t="s">
        <v>390</v>
      </c>
      <c r="F14" s="190">
        <v>7.6901640000000002</v>
      </c>
      <c r="G14" s="190">
        <v>3.6971639999999999</v>
      </c>
      <c r="H14" s="190">
        <v>3.9929999999999999</v>
      </c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</row>
    <row r="15" spans="1:20" ht="22.95" customHeight="1">
      <c r="A15" s="182" t="s">
        <v>391</v>
      </c>
      <c r="B15" s="182"/>
      <c r="C15" s="182"/>
      <c r="D15" s="184" t="s">
        <v>391</v>
      </c>
      <c r="E15" s="184" t="s">
        <v>392</v>
      </c>
      <c r="F15" s="183">
        <v>31.425894</v>
      </c>
      <c r="G15" s="183">
        <v>31.425894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</row>
    <row r="16" spans="1:20" ht="22.95" customHeight="1">
      <c r="A16" s="182" t="s">
        <v>391</v>
      </c>
      <c r="B16" s="182" t="s">
        <v>393</v>
      </c>
      <c r="C16" s="182"/>
      <c r="D16" s="184" t="s">
        <v>394</v>
      </c>
      <c r="E16" s="184" t="s">
        <v>395</v>
      </c>
      <c r="F16" s="183">
        <v>31.425894</v>
      </c>
      <c r="G16" s="183">
        <v>31.425894</v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</row>
    <row r="17" spans="1:20" ht="22.95" customHeight="1">
      <c r="A17" s="188" t="s">
        <v>391</v>
      </c>
      <c r="B17" s="188" t="s">
        <v>393</v>
      </c>
      <c r="C17" s="188" t="s">
        <v>396</v>
      </c>
      <c r="D17" s="189" t="s">
        <v>397</v>
      </c>
      <c r="E17" s="189" t="s">
        <v>398</v>
      </c>
      <c r="F17" s="190">
        <v>31.425894</v>
      </c>
      <c r="G17" s="190">
        <v>31.425894</v>
      </c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</row>
    <row r="18" spans="1:20" ht="22.95" customHeight="1">
      <c r="A18" s="182" t="s">
        <v>399</v>
      </c>
      <c r="B18" s="182"/>
      <c r="C18" s="182"/>
      <c r="D18" s="184" t="s">
        <v>399</v>
      </c>
      <c r="E18" s="184" t="s">
        <v>400</v>
      </c>
      <c r="F18" s="183">
        <v>571.78851599999996</v>
      </c>
      <c r="G18" s="183">
        <v>453.07761599999998</v>
      </c>
      <c r="H18" s="183">
        <v>109.2029</v>
      </c>
      <c r="I18" s="183"/>
      <c r="J18" s="183"/>
      <c r="K18" s="183"/>
      <c r="L18" s="183"/>
      <c r="M18" s="183"/>
      <c r="N18" s="183"/>
      <c r="O18" s="183">
        <v>9.5079999999999991</v>
      </c>
      <c r="P18" s="183"/>
      <c r="Q18" s="183"/>
      <c r="R18" s="183"/>
      <c r="S18" s="183"/>
      <c r="T18" s="183"/>
    </row>
    <row r="19" spans="1:20" ht="22.95" customHeight="1">
      <c r="A19" s="182" t="s">
        <v>399</v>
      </c>
      <c r="B19" s="182" t="s">
        <v>401</v>
      </c>
      <c r="C19" s="182"/>
      <c r="D19" s="184" t="s">
        <v>402</v>
      </c>
      <c r="E19" s="184" t="s">
        <v>403</v>
      </c>
      <c r="F19" s="183">
        <v>571.78851599999996</v>
      </c>
      <c r="G19" s="183">
        <v>453.07761599999998</v>
      </c>
      <c r="H19" s="183">
        <v>109.2029</v>
      </c>
      <c r="I19" s="183"/>
      <c r="J19" s="183"/>
      <c r="K19" s="183"/>
      <c r="L19" s="183"/>
      <c r="M19" s="183"/>
      <c r="N19" s="183"/>
      <c r="O19" s="183">
        <v>9.5079999999999991</v>
      </c>
      <c r="P19" s="183"/>
      <c r="Q19" s="183"/>
      <c r="R19" s="183"/>
      <c r="S19" s="183"/>
      <c r="T19" s="183"/>
    </row>
    <row r="20" spans="1:20" ht="22.95" customHeight="1">
      <c r="A20" s="188" t="s">
        <v>399</v>
      </c>
      <c r="B20" s="188" t="s">
        <v>401</v>
      </c>
      <c r="C20" s="188" t="s">
        <v>396</v>
      </c>
      <c r="D20" s="189" t="s">
        <v>404</v>
      </c>
      <c r="E20" s="189" t="s">
        <v>405</v>
      </c>
      <c r="F20" s="190">
        <v>557.10851600000001</v>
      </c>
      <c r="G20" s="190">
        <v>453.07761599999998</v>
      </c>
      <c r="H20" s="190">
        <v>103.2029</v>
      </c>
      <c r="I20" s="190"/>
      <c r="J20" s="190"/>
      <c r="K20" s="190"/>
      <c r="L20" s="190"/>
      <c r="M20" s="190"/>
      <c r="N20" s="190"/>
      <c r="O20" s="190">
        <v>0.82799999999999996</v>
      </c>
      <c r="P20" s="190"/>
      <c r="Q20" s="190"/>
      <c r="R20" s="190"/>
      <c r="S20" s="190"/>
      <c r="T20" s="190"/>
    </row>
    <row r="21" spans="1:20" ht="22.95" customHeight="1">
      <c r="A21" s="188" t="s">
        <v>399</v>
      </c>
      <c r="B21" s="188" t="s">
        <v>401</v>
      </c>
      <c r="C21" s="188" t="s">
        <v>406</v>
      </c>
      <c r="D21" s="189" t="s">
        <v>407</v>
      </c>
      <c r="E21" s="189" t="s">
        <v>408</v>
      </c>
      <c r="F21" s="190">
        <v>14.68</v>
      </c>
      <c r="G21" s="190"/>
      <c r="H21" s="190">
        <v>6</v>
      </c>
      <c r="I21" s="190"/>
      <c r="J21" s="190"/>
      <c r="K21" s="190"/>
      <c r="L21" s="190"/>
      <c r="M21" s="190"/>
      <c r="N21" s="190"/>
      <c r="O21" s="190">
        <v>8.68</v>
      </c>
      <c r="P21" s="190"/>
      <c r="Q21" s="190"/>
      <c r="R21" s="190"/>
      <c r="S21" s="190"/>
      <c r="T21" s="190"/>
    </row>
    <row r="22" spans="1:20" ht="22.95" customHeight="1">
      <c r="A22" s="182" t="s">
        <v>409</v>
      </c>
      <c r="B22" s="182"/>
      <c r="C22" s="182"/>
      <c r="D22" s="184" t="s">
        <v>409</v>
      </c>
      <c r="E22" s="184" t="s">
        <v>410</v>
      </c>
      <c r="F22" s="183">
        <v>44.365968000000002</v>
      </c>
      <c r="G22" s="183">
        <v>44.365968000000002</v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</row>
    <row r="23" spans="1:20" ht="22.95" customHeight="1">
      <c r="A23" s="182" t="s">
        <v>409</v>
      </c>
      <c r="B23" s="182" t="s">
        <v>406</v>
      </c>
      <c r="C23" s="182"/>
      <c r="D23" s="184" t="s">
        <v>411</v>
      </c>
      <c r="E23" s="184" t="s">
        <v>412</v>
      </c>
      <c r="F23" s="183">
        <v>44.365968000000002</v>
      </c>
      <c r="G23" s="183">
        <v>44.365968000000002</v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</row>
    <row r="24" spans="1:20" ht="22.95" customHeight="1">
      <c r="A24" s="188" t="s">
        <v>409</v>
      </c>
      <c r="B24" s="188" t="s">
        <v>406</v>
      </c>
      <c r="C24" s="188" t="s">
        <v>396</v>
      </c>
      <c r="D24" s="189" t="s">
        <v>413</v>
      </c>
      <c r="E24" s="189" t="s">
        <v>414</v>
      </c>
      <c r="F24" s="190">
        <v>44.365968000000002</v>
      </c>
      <c r="G24" s="190">
        <v>44.365968000000002</v>
      </c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</row>
    <row r="25" spans="1:20">
      <c r="A25" s="186"/>
      <c r="B25" s="186"/>
      <c r="C25" s="186"/>
      <c r="D25" s="187" t="s">
        <v>625</v>
      </c>
      <c r="E25" s="187" t="s">
        <v>626</v>
      </c>
      <c r="F25" s="185">
        <v>156.14228199999999</v>
      </c>
      <c r="G25" s="185"/>
      <c r="H25" s="185"/>
      <c r="I25" s="185"/>
      <c r="J25" s="185"/>
      <c r="K25" s="185">
        <f>K26+K32+K35+K39</f>
        <v>156.14232799999999</v>
      </c>
      <c r="L25" s="185"/>
      <c r="M25" s="185"/>
      <c r="N25" s="185"/>
      <c r="O25" s="185"/>
      <c r="P25" s="185"/>
      <c r="Q25" s="185"/>
      <c r="R25" s="185"/>
      <c r="S25" s="185"/>
      <c r="T25" s="185"/>
    </row>
    <row r="26" spans="1:20" ht="19.2" customHeight="1">
      <c r="A26" s="182" t="s">
        <v>376</v>
      </c>
      <c r="B26" s="182"/>
      <c r="C26" s="182"/>
      <c r="D26" s="184" t="s">
        <v>376</v>
      </c>
      <c r="E26" s="184" t="s">
        <v>377</v>
      </c>
      <c r="F26" s="183">
        <v>21.161553999999999</v>
      </c>
      <c r="G26" s="183"/>
      <c r="H26" s="183"/>
      <c r="I26" s="183"/>
      <c r="J26" s="183"/>
      <c r="K26" s="183">
        <v>21.1616</v>
      </c>
      <c r="L26" s="183"/>
      <c r="M26" s="183"/>
      <c r="N26" s="183"/>
      <c r="O26" s="183"/>
      <c r="P26" s="183"/>
      <c r="Q26" s="183"/>
      <c r="R26" s="183"/>
      <c r="S26" s="183"/>
      <c r="T26" s="183"/>
    </row>
    <row r="27" spans="1:20" ht="19.2" customHeight="1">
      <c r="A27" s="182" t="s">
        <v>376</v>
      </c>
      <c r="B27" s="182" t="s">
        <v>378</v>
      </c>
      <c r="C27" s="182"/>
      <c r="D27" s="184" t="s">
        <v>379</v>
      </c>
      <c r="E27" s="184" t="s">
        <v>380</v>
      </c>
      <c r="F27" s="183">
        <v>18.735551999999998</v>
      </c>
      <c r="G27" s="183"/>
      <c r="H27" s="183"/>
      <c r="I27" s="183"/>
      <c r="J27" s="183"/>
      <c r="K27" s="183">
        <v>18.735551999999998</v>
      </c>
      <c r="L27" s="183"/>
      <c r="M27" s="183"/>
      <c r="N27" s="183"/>
      <c r="O27" s="183"/>
      <c r="P27" s="183"/>
      <c r="Q27" s="183"/>
      <c r="R27" s="183"/>
      <c r="S27" s="183"/>
      <c r="T27" s="183"/>
    </row>
    <row r="28" spans="1:20" ht="19.2" customHeight="1">
      <c r="A28" s="188" t="s">
        <v>376</v>
      </c>
      <c r="B28" s="188" t="s">
        <v>378</v>
      </c>
      <c r="C28" s="188" t="s">
        <v>378</v>
      </c>
      <c r="D28" s="189" t="s">
        <v>381</v>
      </c>
      <c r="E28" s="189" t="s">
        <v>382</v>
      </c>
      <c r="F28" s="190">
        <v>12.490368</v>
      </c>
      <c r="G28" s="190"/>
      <c r="H28" s="190"/>
      <c r="I28" s="190"/>
      <c r="J28" s="190"/>
      <c r="K28" s="190">
        <v>12.490368</v>
      </c>
      <c r="L28" s="190"/>
      <c r="M28" s="190"/>
      <c r="N28" s="190"/>
      <c r="O28" s="190"/>
      <c r="P28" s="190"/>
      <c r="Q28" s="190"/>
      <c r="R28" s="190"/>
      <c r="S28" s="190"/>
      <c r="T28" s="190"/>
    </row>
    <row r="29" spans="1:20" ht="19.2" customHeight="1">
      <c r="A29" s="188" t="s">
        <v>376</v>
      </c>
      <c r="B29" s="188" t="s">
        <v>378</v>
      </c>
      <c r="C29" s="188" t="s">
        <v>383</v>
      </c>
      <c r="D29" s="189" t="s">
        <v>384</v>
      </c>
      <c r="E29" s="189" t="s">
        <v>385</v>
      </c>
      <c r="F29" s="190">
        <v>6.2451840000000001</v>
      </c>
      <c r="G29" s="190"/>
      <c r="H29" s="190"/>
      <c r="I29" s="190"/>
      <c r="J29" s="190"/>
      <c r="K29" s="190">
        <v>6.2451840000000001</v>
      </c>
      <c r="L29" s="190"/>
      <c r="M29" s="190"/>
      <c r="N29" s="190"/>
      <c r="O29" s="190"/>
      <c r="P29" s="190"/>
      <c r="Q29" s="190"/>
      <c r="R29" s="190"/>
      <c r="S29" s="190"/>
      <c r="T29" s="190"/>
    </row>
    <row r="30" spans="1:20" ht="19.2" customHeight="1">
      <c r="A30" s="182" t="s">
        <v>376</v>
      </c>
      <c r="B30" s="182" t="s">
        <v>386</v>
      </c>
      <c r="C30" s="182"/>
      <c r="D30" s="184" t="s">
        <v>387</v>
      </c>
      <c r="E30" s="184" t="s">
        <v>388</v>
      </c>
      <c r="F30" s="183">
        <v>2.426002</v>
      </c>
      <c r="G30" s="183"/>
      <c r="H30" s="183"/>
      <c r="I30" s="183"/>
      <c r="J30" s="183"/>
      <c r="K30" s="183">
        <v>2.4260000000000002</v>
      </c>
      <c r="L30" s="183"/>
      <c r="M30" s="183"/>
      <c r="N30" s="183"/>
      <c r="O30" s="183"/>
      <c r="P30" s="183"/>
      <c r="Q30" s="183"/>
      <c r="R30" s="183"/>
      <c r="S30" s="183"/>
      <c r="T30" s="183"/>
    </row>
    <row r="31" spans="1:20" ht="19.2" customHeight="1">
      <c r="A31" s="188" t="s">
        <v>376</v>
      </c>
      <c r="B31" s="188" t="s">
        <v>386</v>
      </c>
      <c r="C31" s="188" t="s">
        <v>386</v>
      </c>
      <c r="D31" s="189" t="s">
        <v>389</v>
      </c>
      <c r="E31" s="189" t="s">
        <v>390</v>
      </c>
      <c r="F31" s="190">
        <v>2.426002</v>
      </c>
      <c r="G31" s="190"/>
      <c r="H31" s="190"/>
      <c r="I31" s="190"/>
      <c r="J31" s="190"/>
      <c r="K31" s="190">
        <v>2.4260000000000002</v>
      </c>
      <c r="L31" s="190"/>
      <c r="M31" s="190"/>
      <c r="N31" s="190"/>
      <c r="O31" s="190"/>
      <c r="P31" s="190"/>
      <c r="Q31" s="190"/>
      <c r="R31" s="190"/>
      <c r="S31" s="190"/>
      <c r="T31" s="190"/>
    </row>
    <row r="32" spans="1:20" ht="19.2" customHeight="1">
      <c r="A32" s="182" t="s">
        <v>391</v>
      </c>
      <c r="B32" s="182"/>
      <c r="C32" s="182"/>
      <c r="D32" s="184" t="s">
        <v>391</v>
      </c>
      <c r="E32" s="184" t="s">
        <v>392</v>
      </c>
      <c r="F32" s="183">
        <v>6.6355079999999997</v>
      </c>
      <c r="G32" s="183"/>
      <c r="H32" s="183"/>
      <c r="I32" s="183"/>
      <c r="J32" s="183"/>
      <c r="K32" s="183">
        <v>6.6355079999999997</v>
      </c>
      <c r="L32" s="183"/>
      <c r="M32" s="183"/>
      <c r="N32" s="183"/>
      <c r="O32" s="183"/>
      <c r="P32" s="183"/>
      <c r="Q32" s="183"/>
      <c r="R32" s="183"/>
      <c r="S32" s="183"/>
      <c r="T32" s="183"/>
    </row>
    <row r="33" spans="1:20" ht="19.2" customHeight="1">
      <c r="A33" s="182" t="s">
        <v>391</v>
      </c>
      <c r="B33" s="182" t="s">
        <v>393</v>
      </c>
      <c r="C33" s="182"/>
      <c r="D33" s="184" t="s">
        <v>394</v>
      </c>
      <c r="E33" s="184" t="s">
        <v>395</v>
      </c>
      <c r="F33" s="183">
        <v>6.6355079999999997</v>
      </c>
      <c r="G33" s="183"/>
      <c r="H33" s="183"/>
      <c r="I33" s="183"/>
      <c r="J33" s="183"/>
      <c r="K33" s="183">
        <v>6.6355079999999997</v>
      </c>
      <c r="L33" s="183"/>
      <c r="M33" s="183"/>
      <c r="N33" s="183"/>
      <c r="O33" s="183"/>
      <c r="P33" s="183"/>
      <c r="Q33" s="183"/>
      <c r="R33" s="183"/>
      <c r="S33" s="183"/>
      <c r="T33" s="183"/>
    </row>
    <row r="34" spans="1:20" ht="19.2" customHeight="1">
      <c r="A34" s="188" t="s">
        <v>391</v>
      </c>
      <c r="B34" s="188" t="s">
        <v>393</v>
      </c>
      <c r="C34" s="188" t="s">
        <v>406</v>
      </c>
      <c r="D34" s="189" t="s">
        <v>639</v>
      </c>
      <c r="E34" s="189" t="s">
        <v>640</v>
      </c>
      <c r="F34" s="190">
        <v>6.6355079999999997</v>
      </c>
      <c r="G34" s="190"/>
      <c r="H34" s="190"/>
      <c r="I34" s="190"/>
      <c r="J34" s="190"/>
      <c r="K34" s="190">
        <v>6.6355079999999997</v>
      </c>
      <c r="L34" s="190"/>
      <c r="M34" s="190"/>
      <c r="N34" s="190"/>
      <c r="O34" s="190"/>
      <c r="P34" s="190"/>
      <c r="Q34" s="190"/>
      <c r="R34" s="190"/>
      <c r="S34" s="190"/>
      <c r="T34" s="190"/>
    </row>
    <row r="35" spans="1:20" ht="19.2" customHeight="1">
      <c r="A35" s="182" t="s">
        <v>399</v>
      </c>
      <c r="B35" s="182"/>
      <c r="C35" s="182"/>
      <c r="D35" s="184" t="s">
        <v>399</v>
      </c>
      <c r="E35" s="184" t="s">
        <v>400</v>
      </c>
      <c r="F35" s="183">
        <v>118.97744400000001</v>
      </c>
      <c r="G35" s="183"/>
      <c r="H35" s="183"/>
      <c r="I35" s="183"/>
      <c r="J35" s="183"/>
      <c r="K35" s="183">
        <v>118.97744400000001</v>
      </c>
      <c r="L35" s="183"/>
      <c r="M35" s="183"/>
      <c r="N35" s="183"/>
      <c r="O35" s="183"/>
      <c r="P35" s="183"/>
      <c r="Q35" s="183"/>
      <c r="R35" s="183"/>
      <c r="S35" s="183"/>
      <c r="T35" s="183"/>
    </row>
    <row r="36" spans="1:20" ht="19.2" customHeight="1">
      <c r="A36" s="182" t="s">
        <v>399</v>
      </c>
      <c r="B36" s="182" t="s">
        <v>401</v>
      </c>
      <c r="C36" s="182"/>
      <c r="D36" s="184" t="s">
        <v>402</v>
      </c>
      <c r="E36" s="184" t="s">
        <v>403</v>
      </c>
      <c r="F36" s="183">
        <v>118.97744400000001</v>
      </c>
      <c r="G36" s="183"/>
      <c r="H36" s="183"/>
      <c r="I36" s="183"/>
      <c r="J36" s="183"/>
      <c r="K36" s="183">
        <v>118.97744400000001</v>
      </c>
      <c r="L36" s="183"/>
      <c r="M36" s="183"/>
      <c r="N36" s="183"/>
      <c r="O36" s="183"/>
      <c r="P36" s="183"/>
      <c r="Q36" s="183"/>
      <c r="R36" s="183"/>
      <c r="S36" s="183"/>
      <c r="T36" s="183"/>
    </row>
    <row r="37" spans="1:20" ht="19.2" customHeight="1">
      <c r="A37" s="188" t="s">
        <v>399</v>
      </c>
      <c r="B37" s="188" t="s">
        <v>401</v>
      </c>
      <c r="C37" s="188" t="s">
        <v>383</v>
      </c>
      <c r="D37" s="189" t="s">
        <v>641</v>
      </c>
      <c r="E37" s="189" t="s">
        <v>642</v>
      </c>
      <c r="F37" s="190">
        <v>21.520399999999999</v>
      </c>
      <c r="G37" s="190"/>
      <c r="H37" s="190"/>
      <c r="I37" s="190"/>
      <c r="J37" s="190"/>
      <c r="K37" s="190">
        <v>21.520399999999999</v>
      </c>
      <c r="L37" s="190"/>
      <c r="M37" s="190"/>
      <c r="N37" s="190"/>
      <c r="O37" s="190"/>
      <c r="P37" s="190"/>
      <c r="Q37" s="190"/>
      <c r="R37" s="190"/>
      <c r="S37" s="190"/>
      <c r="T37" s="190"/>
    </row>
    <row r="38" spans="1:20" ht="19.2" customHeight="1">
      <c r="A38" s="188" t="s">
        <v>399</v>
      </c>
      <c r="B38" s="188" t="s">
        <v>401</v>
      </c>
      <c r="C38" s="188" t="s">
        <v>386</v>
      </c>
      <c r="D38" s="189" t="s">
        <v>643</v>
      </c>
      <c r="E38" s="189" t="s">
        <v>644</v>
      </c>
      <c r="F38" s="190">
        <v>97.457043999999996</v>
      </c>
      <c r="G38" s="190"/>
      <c r="H38" s="190"/>
      <c r="I38" s="190"/>
      <c r="J38" s="190"/>
      <c r="K38" s="190">
        <v>97.457043999999996</v>
      </c>
      <c r="L38" s="190"/>
      <c r="M38" s="190"/>
      <c r="N38" s="190"/>
      <c r="O38" s="190"/>
      <c r="P38" s="190"/>
      <c r="Q38" s="190"/>
      <c r="R38" s="190"/>
      <c r="S38" s="190"/>
      <c r="T38" s="190"/>
    </row>
    <row r="39" spans="1:20" ht="19.2" customHeight="1">
      <c r="A39" s="182" t="s">
        <v>409</v>
      </c>
      <c r="B39" s="182"/>
      <c r="C39" s="182"/>
      <c r="D39" s="184" t="s">
        <v>409</v>
      </c>
      <c r="E39" s="184" t="s">
        <v>410</v>
      </c>
      <c r="F39" s="183">
        <v>9.3677759999999992</v>
      </c>
      <c r="G39" s="183"/>
      <c r="H39" s="183"/>
      <c r="I39" s="183"/>
      <c r="J39" s="183"/>
      <c r="K39" s="183">
        <v>9.3677759999999992</v>
      </c>
      <c r="L39" s="183"/>
      <c r="M39" s="183"/>
      <c r="N39" s="183"/>
      <c r="O39" s="183"/>
      <c r="P39" s="183"/>
      <c r="Q39" s="183"/>
      <c r="R39" s="183"/>
      <c r="S39" s="183"/>
      <c r="T39" s="183"/>
    </row>
    <row r="40" spans="1:20" ht="19.2" customHeight="1">
      <c r="A40" s="182" t="s">
        <v>409</v>
      </c>
      <c r="B40" s="182" t="s">
        <v>406</v>
      </c>
      <c r="C40" s="182"/>
      <c r="D40" s="184" t="s">
        <v>411</v>
      </c>
      <c r="E40" s="184" t="s">
        <v>412</v>
      </c>
      <c r="F40" s="183">
        <v>9.3677759999999992</v>
      </c>
      <c r="G40" s="183"/>
      <c r="H40" s="183"/>
      <c r="I40" s="183"/>
      <c r="J40" s="183"/>
      <c r="K40" s="183">
        <v>9.3677759999999992</v>
      </c>
      <c r="L40" s="183"/>
      <c r="M40" s="183"/>
      <c r="N40" s="183"/>
      <c r="O40" s="183"/>
      <c r="P40" s="183"/>
      <c r="Q40" s="183"/>
      <c r="R40" s="183"/>
      <c r="S40" s="183"/>
      <c r="T40" s="183"/>
    </row>
    <row r="41" spans="1:20" ht="19.2" customHeight="1">
      <c r="A41" s="188" t="s">
        <v>409</v>
      </c>
      <c r="B41" s="188" t="s">
        <v>406</v>
      </c>
      <c r="C41" s="188" t="s">
        <v>396</v>
      </c>
      <c r="D41" s="189" t="s">
        <v>413</v>
      </c>
      <c r="E41" s="189" t="s">
        <v>414</v>
      </c>
      <c r="F41" s="190">
        <v>9.3677759999999992</v>
      </c>
      <c r="G41" s="190"/>
      <c r="H41" s="190"/>
      <c r="I41" s="190"/>
      <c r="J41" s="190"/>
      <c r="K41" s="190">
        <v>9.3677759999999992</v>
      </c>
      <c r="L41" s="190"/>
      <c r="M41" s="190"/>
      <c r="N41" s="190"/>
      <c r="O41" s="190"/>
      <c r="P41" s="190"/>
      <c r="Q41" s="190"/>
      <c r="R41" s="190"/>
      <c r="S41" s="190"/>
      <c r="T41" s="190"/>
    </row>
    <row r="42" spans="1:20" ht="19.2" customHeight="1">
      <c r="A42" s="186"/>
      <c r="B42" s="186"/>
      <c r="C42" s="186"/>
      <c r="D42" s="187" t="s">
        <v>627</v>
      </c>
      <c r="E42" s="187" t="s">
        <v>628</v>
      </c>
      <c r="F42" s="185">
        <v>142.94180399999999</v>
      </c>
      <c r="G42" s="185"/>
      <c r="H42" s="185"/>
      <c r="I42" s="185"/>
      <c r="J42" s="185"/>
      <c r="K42" s="185">
        <v>142.94180399999999</v>
      </c>
      <c r="L42" s="185"/>
      <c r="M42" s="185"/>
      <c r="N42" s="185"/>
      <c r="O42" s="185"/>
      <c r="P42" s="185"/>
      <c r="Q42" s="185"/>
      <c r="R42" s="185"/>
      <c r="S42" s="185"/>
      <c r="T42" s="185"/>
    </row>
    <row r="43" spans="1:20" ht="19.2" customHeight="1">
      <c r="A43" s="182" t="s">
        <v>376</v>
      </c>
      <c r="B43" s="182"/>
      <c r="C43" s="182"/>
      <c r="D43" s="184" t="s">
        <v>376</v>
      </c>
      <c r="E43" s="184" t="s">
        <v>377</v>
      </c>
      <c r="F43" s="183">
        <v>25.318272</v>
      </c>
      <c r="G43" s="183"/>
      <c r="H43" s="183"/>
      <c r="I43" s="183"/>
      <c r="J43" s="183"/>
      <c r="K43" s="183">
        <v>25.318272</v>
      </c>
      <c r="L43" s="183"/>
      <c r="M43" s="183"/>
      <c r="N43" s="183"/>
      <c r="O43" s="183"/>
      <c r="P43" s="183"/>
      <c r="Q43" s="183"/>
      <c r="R43" s="183"/>
      <c r="S43" s="183"/>
      <c r="T43" s="183"/>
    </row>
    <row r="44" spans="1:20" ht="19.2" customHeight="1">
      <c r="A44" s="182" t="s">
        <v>376</v>
      </c>
      <c r="B44" s="182" t="s">
        <v>378</v>
      </c>
      <c r="C44" s="182"/>
      <c r="D44" s="184" t="s">
        <v>379</v>
      </c>
      <c r="E44" s="184" t="s">
        <v>380</v>
      </c>
      <c r="F44" s="183">
        <v>25.318272</v>
      </c>
      <c r="G44" s="183"/>
      <c r="H44" s="183"/>
      <c r="I44" s="183"/>
      <c r="J44" s="183"/>
      <c r="K44" s="183">
        <v>25.318272</v>
      </c>
      <c r="L44" s="183"/>
      <c r="M44" s="183"/>
      <c r="N44" s="183"/>
      <c r="O44" s="183"/>
      <c r="P44" s="183"/>
      <c r="Q44" s="183"/>
      <c r="R44" s="183"/>
      <c r="S44" s="183"/>
      <c r="T44" s="183"/>
    </row>
    <row r="45" spans="1:20" ht="19.2" customHeight="1">
      <c r="A45" s="188" t="s">
        <v>376</v>
      </c>
      <c r="B45" s="188" t="s">
        <v>378</v>
      </c>
      <c r="C45" s="188" t="s">
        <v>378</v>
      </c>
      <c r="D45" s="189" t="s">
        <v>381</v>
      </c>
      <c r="E45" s="189" t="s">
        <v>382</v>
      </c>
      <c r="F45" s="190">
        <v>25.318272</v>
      </c>
      <c r="G45" s="190"/>
      <c r="H45" s="190"/>
      <c r="I45" s="190"/>
      <c r="J45" s="190"/>
      <c r="K45" s="190">
        <v>25.318272</v>
      </c>
      <c r="L45" s="190"/>
      <c r="M45" s="190"/>
      <c r="N45" s="190"/>
      <c r="O45" s="190"/>
      <c r="P45" s="190"/>
      <c r="Q45" s="190"/>
      <c r="R45" s="190"/>
      <c r="S45" s="190"/>
      <c r="T45" s="190"/>
    </row>
    <row r="46" spans="1:20" ht="19.2" customHeight="1">
      <c r="A46" s="182" t="s">
        <v>391</v>
      </c>
      <c r="B46" s="182"/>
      <c r="C46" s="182"/>
      <c r="D46" s="184" t="s">
        <v>391</v>
      </c>
      <c r="E46" s="184" t="s">
        <v>392</v>
      </c>
      <c r="F46" s="183">
        <v>13.450332</v>
      </c>
      <c r="G46" s="183"/>
      <c r="H46" s="183"/>
      <c r="I46" s="183"/>
      <c r="J46" s="183"/>
      <c r="K46" s="183">
        <v>13.450332</v>
      </c>
      <c r="L46" s="183"/>
      <c r="M46" s="183"/>
      <c r="N46" s="183"/>
      <c r="O46" s="183"/>
      <c r="P46" s="183"/>
      <c r="Q46" s="183"/>
      <c r="R46" s="183"/>
      <c r="S46" s="183"/>
      <c r="T46" s="183"/>
    </row>
    <row r="47" spans="1:20" ht="19.2" customHeight="1">
      <c r="A47" s="182" t="s">
        <v>391</v>
      </c>
      <c r="B47" s="182" t="s">
        <v>393</v>
      </c>
      <c r="C47" s="182"/>
      <c r="D47" s="184" t="s">
        <v>394</v>
      </c>
      <c r="E47" s="184" t="s">
        <v>395</v>
      </c>
      <c r="F47" s="183">
        <v>13.450332</v>
      </c>
      <c r="G47" s="183"/>
      <c r="H47" s="183"/>
      <c r="I47" s="183"/>
      <c r="J47" s="183"/>
      <c r="K47" s="183">
        <v>13.450332</v>
      </c>
      <c r="L47" s="183"/>
      <c r="M47" s="183"/>
      <c r="N47" s="183"/>
      <c r="O47" s="183"/>
      <c r="P47" s="183"/>
      <c r="Q47" s="183"/>
      <c r="R47" s="183"/>
      <c r="S47" s="183"/>
      <c r="T47" s="183"/>
    </row>
    <row r="48" spans="1:20" ht="19.2" customHeight="1">
      <c r="A48" s="188" t="s">
        <v>391</v>
      </c>
      <c r="B48" s="188" t="s">
        <v>393</v>
      </c>
      <c r="C48" s="188" t="s">
        <v>406</v>
      </c>
      <c r="D48" s="189" t="s">
        <v>639</v>
      </c>
      <c r="E48" s="189" t="s">
        <v>640</v>
      </c>
      <c r="F48" s="190">
        <v>13.450332</v>
      </c>
      <c r="G48" s="190"/>
      <c r="H48" s="190"/>
      <c r="I48" s="190"/>
      <c r="J48" s="190"/>
      <c r="K48" s="190">
        <v>13.450332</v>
      </c>
      <c r="L48" s="190"/>
      <c r="M48" s="190"/>
      <c r="N48" s="190"/>
      <c r="O48" s="190"/>
      <c r="P48" s="190"/>
      <c r="Q48" s="190"/>
      <c r="R48" s="190"/>
      <c r="S48" s="190"/>
      <c r="T48" s="190"/>
    </row>
    <row r="49" spans="1:20" ht="19.2" customHeight="1">
      <c r="A49" s="182" t="s">
        <v>399</v>
      </c>
      <c r="B49" s="182"/>
      <c r="C49" s="182"/>
      <c r="D49" s="184" t="s">
        <v>399</v>
      </c>
      <c r="E49" s="184" t="s">
        <v>400</v>
      </c>
      <c r="F49" s="183">
        <v>104.17319999999999</v>
      </c>
      <c r="G49" s="183"/>
      <c r="H49" s="183"/>
      <c r="I49" s="183"/>
      <c r="J49" s="183"/>
      <c r="K49" s="183">
        <v>104.17319999999999</v>
      </c>
      <c r="L49" s="183"/>
      <c r="M49" s="183"/>
      <c r="N49" s="183"/>
      <c r="O49" s="183"/>
      <c r="P49" s="183"/>
      <c r="Q49" s="183"/>
      <c r="R49" s="183"/>
      <c r="S49" s="183"/>
      <c r="T49" s="183"/>
    </row>
    <row r="50" spans="1:20" ht="19.2" customHeight="1">
      <c r="A50" s="182" t="s">
        <v>399</v>
      </c>
      <c r="B50" s="182" t="s">
        <v>401</v>
      </c>
      <c r="C50" s="182"/>
      <c r="D50" s="184" t="s">
        <v>402</v>
      </c>
      <c r="E50" s="184" t="s">
        <v>403</v>
      </c>
      <c r="F50" s="183">
        <v>104.17319999999999</v>
      </c>
      <c r="G50" s="183"/>
      <c r="H50" s="183"/>
      <c r="I50" s="183"/>
      <c r="J50" s="183"/>
      <c r="K50" s="183">
        <v>104.17319999999999</v>
      </c>
      <c r="L50" s="183"/>
      <c r="M50" s="183"/>
      <c r="N50" s="183"/>
      <c r="O50" s="183"/>
      <c r="P50" s="183"/>
      <c r="Q50" s="183"/>
      <c r="R50" s="183"/>
      <c r="S50" s="183"/>
      <c r="T50" s="183"/>
    </row>
    <row r="51" spans="1:20" ht="19.2" customHeight="1">
      <c r="A51" s="188" t="s">
        <v>399</v>
      </c>
      <c r="B51" s="188" t="s">
        <v>401</v>
      </c>
      <c r="C51" s="188" t="s">
        <v>386</v>
      </c>
      <c r="D51" s="189" t="s">
        <v>643</v>
      </c>
      <c r="E51" s="189" t="s">
        <v>644</v>
      </c>
      <c r="F51" s="190">
        <v>104.17319999999999</v>
      </c>
      <c r="G51" s="190"/>
      <c r="H51" s="190"/>
      <c r="I51" s="190"/>
      <c r="J51" s="190"/>
      <c r="K51" s="190">
        <v>104.17319999999999</v>
      </c>
      <c r="L51" s="190"/>
      <c r="M51" s="190"/>
      <c r="N51" s="190"/>
      <c r="O51" s="190"/>
      <c r="P51" s="190"/>
      <c r="Q51" s="190"/>
      <c r="R51" s="190"/>
      <c r="S51" s="190"/>
      <c r="T51" s="190"/>
    </row>
    <row r="52" spans="1:20" ht="19.2" customHeight="1">
      <c r="A52" s="186"/>
      <c r="B52" s="186"/>
      <c r="C52" s="186"/>
      <c r="D52" s="187" t="s">
        <v>629</v>
      </c>
      <c r="E52" s="187" t="s">
        <v>630</v>
      </c>
      <c r="F52" s="185">
        <v>195.04612</v>
      </c>
      <c r="G52" s="185"/>
      <c r="H52" s="185"/>
      <c r="I52" s="185"/>
      <c r="J52" s="185"/>
      <c r="K52" s="185">
        <v>195.04612</v>
      </c>
      <c r="L52" s="185"/>
      <c r="M52" s="185"/>
      <c r="N52" s="185"/>
      <c r="O52" s="185"/>
      <c r="P52" s="185"/>
      <c r="Q52" s="185"/>
      <c r="R52" s="185"/>
      <c r="S52" s="185"/>
      <c r="T52" s="185"/>
    </row>
    <row r="53" spans="1:20" ht="19.2" customHeight="1">
      <c r="A53" s="182" t="s">
        <v>376</v>
      </c>
      <c r="B53" s="182"/>
      <c r="C53" s="182"/>
      <c r="D53" s="184" t="s">
        <v>376</v>
      </c>
      <c r="E53" s="184" t="s">
        <v>377</v>
      </c>
      <c r="F53" s="183">
        <v>24.600680000000001</v>
      </c>
      <c r="G53" s="183"/>
      <c r="H53" s="183"/>
      <c r="I53" s="183"/>
      <c r="J53" s="183"/>
      <c r="K53" s="183">
        <v>24.600680000000001</v>
      </c>
      <c r="L53" s="183"/>
      <c r="M53" s="183"/>
      <c r="N53" s="183"/>
      <c r="O53" s="183"/>
      <c r="P53" s="183"/>
      <c r="Q53" s="183"/>
      <c r="R53" s="183"/>
      <c r="S53" s="183"/>
      <c r="T53" s="183"/>
    </row>
    <row r="54" spans="1:20" ht="19.2" customHeight="1">
      <c r="A54" s="182" t="s">
        <v>376</v>
      </c>
      <c r="B54" s="182" t="s">
        <v>378</v>
      </c>
      <c r="C54" s="182"/>
      <c r="D54" s="184" t="s">
        <v>379</v>
      </c>
      <c r="E54" s="184" t="s">
        <v>380</v>
      </c>
      <c r="F54" s="183">
        <v>23.892479999999999</v>
      </c>
      <c r="G54" s="183"/>
      <c r="H54" s="183"/>
      <c r="I54" s="183"/>
      <c r="J54" s="183"/>
      <c r="K54" s="183">
        <v>23.892479999999999</v>
      </c>
      <c r="L54" s="183"/>
      <c r="M54" s="183"/>
      <c r="N54" s="183"/>
      <c r="O54" s="183"/>
      <c r="P54" s="183"/>
      <c r="Q54" s="183"/>
      <c r="R54" s="183"/>
      <c r="S54" s="183"/>
      <c r="T54" s="183"/>
    </row>
    <row r="55" spans="1:20" ht="19.2" customHeight="1">
      <c r="A55" s="188" t="s">
        <v>376</v>
      </c>
      <c r="B55" s="188" t="s">
        <v>378</v>
      </c>
      <c r="C55" s="188" t="s">
        <v>378</v>
      </c>
      <c r="D55" s="189" t="s">
        <v>381</v>
      </c>
      <c r="E55" s="189" t="s">
        <v>382</v>
      </c>
      <c r="F55" s="190">
        <v>15.928319999999999</v>
      </c>
      <c r="G55" s="190"/>
      <c r="H55" s="190"/>
      <c r="I55" s="190"/>
      <c r="J55" s="190"/>
      <c r="K55" s="190">
        <v>15.928319999999999</v>
      </c>
      <c r="L55" s="190"/>
      <c r="M55" s="190"/>
      <c r="N55" s="190"/>
      <c r="O55" s="190"/>
      <c r="P55" s="190"/>
      <c r="Q55" s="190"/>
      <c r="R55" s="190"/>
      <c r="S55" s="190"/>
      <c r="T55" s="190"/>
    </row>
    <row r="56" spans="1:20" ht="19.2" customHeight="1">
      <c r="A56" s="188" t="s">
        <v>376</v>
      </c>
      <c r="B56" s="188" t="s">
        <v>378</v>
      </c>
      <c r="C56" s="188" t="s">
        <v>383</v>
      </c>
      <c r="D56" s="189" t="s">
        <v>384</v>
      </c>
      <c r="E56" s="189" t="s">
        <v>385</v>
      </c>
      <c r="F56" s="190">
        <v>7.9641599999999997</v>
      </c>
      <c r="G56" s="190"/>
      <c r="H56" s="190"/>
      <c r="I56" s="190"/>
      <c r="J56" s="190"/>
      <c r="K56" s="190">
        <v>7.9641599999999997</v>
      </c>
      <c r="L56" s="190"/>
      <c r="M56" s="190"/>
      <c r="N56" s="190"/>
      <c r="O56" s="190"/>
      <c r="P56" s="190"/>
      <c r="Q56" s="190"/>
      <c r="R56" s="190"/>
      <c r="S56" s="190"/>
      <c r="T56" s="190"/>
    </row>
    <row r="57" spans="1:20" ht="19.2" customHeight="1">
      <c r="A57" s="182" t="s">
        <v>376</v>
      </c>
      <c r="B57" s="182" t="s">
        <v>386</v>
      </c>
      <c r="C57" s="182"/>
      <c r="D57" s="184" t="s">
        <v>387</v>
      </c>
      <c r="E57" s="184" t="s">
        <v>388</v>
      </c>
      <c r="F57" s="183">
        <v>0.70820000000000005</v>
      </c>
      <c r="G57" s="183"/>
      <c r="H57" s="183"/>
      <c r="I57" s="183"/>
      <c r="J57" s="183"/>
      <c r="K57" s="183">
        <v>0.70820000000000005</v>
      </c>
      <c r="L57" s="183"/>
      <c r="M57" s="183"/>
      <c r="N57" s="183"/>
      <c r="O57" s="183"/>
      <c r="P57" s="183"/>
      <c r="Q57" s="183"/>
      <c r="R57" s="183"/>
      <c r="S57" s="183"/>
      <c r="T57" s="183"/>
    </row>
    <row r="58" spans="1:20" ht="19.2" customHeight="1">
      <c r="A58" s="188" t="s">
        <v>376</v>
      </c>
      <c r="B58" s="188" t="s">
        <v>386</v>
      </c>
      <c r="C58" s="188" t="s">
        <v>386</v>
      </c>
      <c r="D58" s="189" t="s">
        <v>389</v>
      </c>
      <c r="E58" s="189" t="s">
        <v>390</v>
      </c>
      <c r="F58" s="190">
        <v>0.70820000000000005</v>
      </c>
      <c r="G58" s="190"/>
      <c r="H58" s="190"/>
      <c r="I58" s="190"/>
      <c r="J58" s="190"/>
      <c r="K58" s="190">
        <v>0.70820000000000005</v>
      </c>
      <c r="L58" s="190"/>
      <c r="M58" s="190"/>
      <c r="N58" s="190"/>
      <c r="O58" s="190"/>
      <c r="P58" s="190"/>
      <c r="Q58" s="190"/>
      <c r="R58" s="190"/>
      <c r="S58" s="190"/>
      <c r="T58" s="190"/>
    </row>
    <row r="59" spans="1:20" ht="19.2" customHeight="1">
      <c r="A59" s="182" t="s">
        <v>391</v>
      </c>
      <c r="B59" s="182"/>
      <c r="C59" s="182"/>
      <c r="D59" s="184" t="s">
        <v>391</v>
      </c>
      <c r="E59" s="184" t="s">
        <v>392</v>
      </c>
      <c r="F59" s="183">
        <v>8.4619199999999992</v>
      </c>
      <c r="G59" s="183"/>
      <c r="H59" s="183"/>
      <c r="I59" s="183"/>
      <c r="J59" s="183"/>
      <c r="K59" s="183">
        <v>8.4619199999999992</v>
      </c>
      <c r="L59" s="183"/>
      <c r="M59" s="183"/>
      <c r="N59" s="183"/>
      <c r="O59" s="183"/>
      <c r="P59" s="183"/>
      <c r="Q59" s="183"/>
      <c r="R59" s="183"/>
      <c r="S59" s="183"/>
      <c r="T59" s="183"/>
    </row>
    <row r="60" spans="1:20" ht="19.2" customHeight="1">
      <c r="A60" s="182" t="s">
        <v>391</v>
      </c>
      <c r="B60" s="182" t="s">
        <v>393</v>
      </c>
      <c r="C60" s="182"/>
      <c r="D60" s="184" t="s">
        <v>394</v>
      </c>
      <c r="E60" s="184" t="s">
        <v>395</v>
      </c>
      <c r="F60" s="183">
        <v>8.4619199999999992</v>
      </c>
      <c r="G60" s="183"/>
      <c r="H60" s="183"/>
      <c r="I60" s="183"/>
      <c r="J60" s="183"/>
      <c r="K60" s="183">
        <v>8.4619199999999992</v>
      </c>
      <c r="L60" s="183"/>
      <c r="M60" s="183"/>
      <c r="N60" s="183"/>
      <c r="O60" s="183"/>
      <c r="P60" s="183"/>
      <c r="Q60" s="183"/>
      <c r="R60" s="183"/>
      <c r="S60" s="183"/>
      <c r="T60" s="183"/>
    </row>
    <row r="61" spans="1:20" ht="19.2" customHeight="1">
      <c r="A61" s="188" t="s">
        <v>391</v>
      </c>
      <c r="B61" s="188" t="s">
        <v>393</v>
      </c>
      <c r="C61" s="188" t="s">
        <v>406</v>
      </c>
      <c r="D61" s="189" t="s">
        <v>639</v>
      </c>
      <c r="E61" s="189" t="s">
        <v>640</v>
      </c>
      <c r="F61" s="190">
        <v>8.4619199999999992</v>
      </c>
      <c r="G61" s="190"/>
      <c r="H61" s="190"/>
      <c r="I61" s="190"/>
      <c r="J61" s="190"/>
      <c r="K61" s="190">
        <v>8.4619199999999992</v>
      </c>
      <c r="L61" s="190"/>
      <c r="M61" s="190"/>
      <c r="N61" s="190"/>
      <c r="O61" s="190"/>
      <c r="P61" s="190"/>
      <c r="Q61" s="190"/>
      <c r="R61" s="190"/>
      <c r="S61" s="190"/>
      <c r="T61" s="190"/>
    </row>
    <row r="62" spans="1:20" ht="19.2" customHeight="1">
      <c r="A62" s="182" t="s">
        <v>399</v>
      </c>
      <c r="B62" s="182"/>
      <c r="C62" s="182"/>
      <c r="D62" s="184" t="s">
        <v>399</v>
      </c>
      <c r="E62" s="184" t="s">
        <v>400</v>
      </c>
      <c r="F62" s="183">
        <v>150.03728000000001</v>
      </c>
      <c r="G62" s="183"/>
      <c r="H62" s="183"/>
      <c r="I62" s="183"/>
      <c r="J62" s="183"/>
      <c r="K62" s="183">
        <v>150.03728000000001</v>
      </c>
      <c r="L62" s="183"/>
      <c r="M62" s="183"/>
      <c r="N62" s="183"/>
      <c r="O62" s="183"/>
      <c r="P62" s="183"/>
      <c r="Q62" s="183"/>
      <c r="R62" s="183"/>
      <c r="S62" s="183"/>
      <c r="T62" s="183"/>
    </row>
    <row r="63" spans="1:20" ht="19.2" customHeight="1">
      <c r="A63" s="182" t="s">
        <v>399</v>
      </c>
      <c r="B63" s="182" t="s">
        <v>401</v>
      </c>
      <c r="C63" s="182"/>
      <c r="D63" s="184" t="s">
        <v>402</v>
      </c>
      <c r="E63" s="184" t="s">
        <v>403</v>
      </c>
      <c r="F63" s="183">
        <v>150.03728000000001</v>
      </c>
      <c r="G63" s="183"/>
      <c r="H63" s="183"/>
      <c r="I63" s="183"/>
      <c r="J63" s="183"/>
      <c r="K63" s="183">
        <v>150.03728000000001</v>
      </c>
      <c r="L63" s="183"/>
      <c r="M63" s="183"/>
      <c r="N63" s="183"/>
      <c r="O63" s="183"/>
      <c r="P63" s="183"/>
      <c r="Q63" s="183"/>
      <c r="R63" s="183"/>
      <c r="S63" s="183"/>
      <c r="T63" s="183"/>
    </row>
    <row r="64" spans="1:20" ht="19.2" customHeight="1">
      <c r="A64" s="188" t="s">
        <v>399</v>
      </c>
      <c r="B64" s="188" t="s">
        <v>401</v>
      </c>
      <c r="C64" s="188" t="s">
        <v>386</v>
      </c>
      <c r="D64" s="189" t="s">
        <v>643</v>
      </c>
      <c r="E64" s="189" t="s">
        <v>644</v>
      </c>
      <c r="F64" s="190">
        <v>150.03728000000001</v>
      </c>
      <c r="G64" s="190"/>
      <c r="H64" s="190"/>
      <c r="I64" s="190"/>
      <c r="J64" s="190"/>
      <c r="K64" s="190">
        <v>150.03728000000001</v>
      </c>
      <c r="L64" s="190"/>
      <c r="M64" s="190"/>
      <c r="N64" s="190"/>
      <c r="O64" s="190"/>
      <c r="P64" s="190"/>
      <c r="Q64" s="190"/>
      <c r="R64" s="190"/>
      <c r="S64" s="190"/>
      <c r="T64" s="190"/>
    </row>
    <row r="65" spans="1:20" ht="19.2" customHeight="1">
      <c r="A65" s="182" t="s">
        <v>409</v>
      </c>
      <c r="B65" s="182"/>
      <c r="C65" s="182"/>
      <c r="D65" s="184" t="s">
        <v>409</v>
      </c>
      <c r="E65" s="184" t="s">
        <v>410</v>
      </c>
      <c r="F65" s="183">
        <v>11.94624</v>
      </c>
      <c r="G65" s="183"/>
      <c r="H65" s="183"/>
      <c r="I65" s="183"/>
      <c r="J65" s="183"/>
      <c r="K65" s="183">
        <v>11.94624</v>
      </c>
      <c r="L65" s="183"/>
      <c r="M65" s="183"/>
      <c r="N65" s="183"/>
      <c r="O65" s="183"/>
      <c r="P65" s="183"/>
      <c r="Q65" s="183"/>
      <c r="R65" s="183"/>
      <c r="S65" s="183"/>
      <c r="T65" s="183"/>
    </row>
    <row r="66" spans="1:20" ht="19.2" customHeight="1">
      <c r="A66" s="182" t="s">
        <v>409</v>
      </c>
      <c r="B66" s="182" t="s">
        <v>406</v>
      </c>
      <c r="C66" s="182"/>
      <c r="D66" s="184" t="s">
        <v>411</v>
      </c>
      <c r="E66" s="184" t="s">
        <v>412</v>
      </c>
      <c r="F66" s="183">
        <v>11.94624</v>
      </c>
      <c r="G66" s="183"/>
      <c r="H66" s="183"/>
      <c r="I66" s="183"/>
      <c r="J66" s="183"/>
      <c r="K66" s="183">
        <v>11.94624</v>
      </c>
      <c r="L66" s="183"/>
      <c r="M66" s="183"/>
      <c r="N66" s="183"/>
      <c r="O66" s="183"/>
      <c r="P66" s="183"/>
      <c r="Q66" s="183"/>
      <c r="R66" s="183"/>
      <c r="S66" s="183"/>
      <c r="T66" s="183"/>
    </row>
    <row r="67" spans="1:20" ht="19.2" customHeight="1">
      <c r="A67" s="188" t="s">
        <v>409</v>
      </c>
      <c r="B67" s="188" t="s">
        <v>406</v>
      </c>
      <c r="C67" s="188" t="s">
        <v>396</v>
      </c>
      <c r="D67" s="189" t="s">
        <v>413</v>
      </c>
      <c r="E67" s="189" t="s">
        <v>414</v>
      </c>
      <c r="F67" s="190">
        <v>11.94624</v>
      </c>
      <c r="G67" s="190"/>
      <c r="H67" s="190"/>
      <c r="I67" s="190"/>
      <c r="J67" s="190"/>
      <c r="K67" s="190">
        <v>11.94624</v>
      </c>
      <c r="L67" s="190"/>
      <c r="M67" s="190"/>
      <c r="N67" s="190"/>
      <c r="O67" s="190"/>
      <c r="P67" s="190"/>
      <c r="Q67" s="190"/>
      <c r="R67" s="190"/>
      <c r="S67" s="190"/>
      <c r="T67" s="190"/>
    </row>
    <row r="68" spans="1:20" ht="19.2" customHeight="1">
      <c r="A68" s="186"/>
      <c r="B68" s="186"/>
      <c r="C68" s="186"/>
      <c r="D68" s="187" t="s">
        <v>631</v>
      </c>
      <c r="E68" s="187" t="s">
        <v>632</v>
      </c>
      <c r="F68" s="185">
        <v>43.900398000000003</v>
      </c>
      <c r="G68" s="185"/>
      <c r="H68" s="185"/>
      <c r="I68" s="185"/>
      <c r="J68" s="185"/>
      <c r="K68" s="185">
        <v>43.900398000000003</v>
      </c>
      <c r="L68" s="185"/>
      <c r="M68" s="185"/>
      <c r="N68" s="185"/>
      <c r="O68" s="185"/>
      <c r="P68" s="185"/>
      <c r="Q68" s="185"/>
      <c r="R68" s="185"/>
      <c r="S68" s="185"/>
      <c r="T68" s="185"/>
    </row>
    <row r="69" spans="1:20" ht="19.2" customHeight="1">
      <c r="A69" s="182" t="s">
        <v>376</v>
      </c>
      <c r="B69" s="182"/>
      <c r="C69" s="182"/>
      <c r="D69" s="184" t="s">
        <v>376</v>
      </c>
      <c r="E69" s="184" t="s">
        <v>377</v>
      </c>
      <c r="F69" s="183">
        <v>7.8560639999999999</v>
      </c>
      <c r="G69" s="183"/>
      <c r="H69" s="183"/>
      <c r="I69" s="183"/>
      <c r="J69" s="183"/>
      <c r="K69" s="183">
        <v>7.8560639999999999</v>
      </c>
      <c r="L69" s="183"/>
      <c r="M69" s="183"/>
      <c r="N69" s="183"/>
      <c r="O69" s="183"/>
      <c r="P69" s="183"/>
      <c r="Q69" s="183"/>
      <c r="R69" s="183"/>
      <c r="S69" s="183"/>
      <c r="T69" s="183"/>
    </row>
    <row r="70" spans="1:20" ht="19.2" customHeight="1">
      <c r="A70" s="182" t="s">
        <v>376</v>
      </c>
      <c r="B70" s="182" t="s">
        <v>378</v>
      </c>
      <c r="C70" s="182"/>
      <c r="D70" s="184" t="s">
        <v>379</v>
      </c>
      <c r="E70" s="184" t="s">
        <v>380</v>
      </c>
      <c r="F70" s="183">
        <v>7.8560639999999999</v>
      </c>
      <c r="G70" s="183"/>
      <c r="H70" s="183"/>
      <c r="I70" s="183"/>
      <c r="J70" s="183"/>
      <c r="K70" s="183">
        <v>7.8560639999999999</v>
      </c>
      <c r="L70" s="183"/>
      <c r="M70" s="183"/>
      <c r="N70" s="183"/>
      <c r="O70" s="183"/>
      <c r="P70" s="183"/>
      <c r="Q70" s="183"/>
      <c r="R70" s="183"/>
      <c r="S70" s="183"/>
      <c r="T70" s="183"/>
    </row>
    <row r="71" spans="1:20" ht="19.2" customHeight="1">
      <c r="A71" s="188" t="s">
        <v>376</v>
      </c>
      <c r="B71" s="188" t="s">
        <v>378</v>
      </c>
      <c r="C71" s="188" t="s">
        <v>378</v>
      </c>
      <c r="D71" s="189" t="s">
        <v>381</v>
      </c>
      <c r="E71" s="189" t="s">
        <v>382</v>
      </c>
      <c r="F71" s="190">
        <v>7.8560639999999999</v>
      </c>
      <c r="G71" s="190"/>
      <c r="H71" s="190"/>
      <c r="I71" s="190"/>
      <c r="J71" s="190"/>
      <c r="K71" s="190">
        <v>7.8560639999999999</v>
      </c>
      <c r="L71" s="190"/>
      <c r="M71" s="190"/>
      <c r="N71" s="190"/>
      <c r="O71" s="190"/>
      <c r="P71" s="190"/>
      <c r="Q71" s="190"/>
      <c r="R71" s="190"/>
      <c r="S71" s="190"/>
      <c r="T71" s="190"/>
    </row>
    <row r="72" spans="1:20" ht="19.2" customHeight="1">
      <c r="A72" s="182" t="s">
        <v>391</v>
      </c>
      <c r="B72" s="182"/>
      <c r="C72" s="182"/>
      <c r="D72" s="184" t="s">
        <v>391</v>
      </c>
      <c r="E72" s="184" t="s">
        <v>392</v>
      </c>
      <c r="F72" s="183">
        <v>4.1735340000000001</v>
      </c>
      <c r="G72" s="183"/>
      <c r="H72" s="183"/>
      <c r="I72" s="183"/>
      <c r="J72" s="183"/>
      <c r="K72" s="183">
        <v>4.1735340000000001</v>
      </c>
      <c r="L72" s="183"/>
      <c r="M72" s="183"/>
      <c r="N72" s="183"/>
      <c r="O72" s="183"/>
      <c r="P72" s="183"/>
      <c r="Q72" s="183"/>
      <c r="R72" s="183"/>
      <c r="S72" s="183"/>
      <c r="T72" s="183"/>
    </row>
    <row r="73" spans="1:20" ht="19.2" customHeight="1">
      <c r="A73" s="182" t="s">
        <v>391</v>
      </c>
      <c r="B73" s="182" t="s">
        <v>393</v>
      </c>
      <c r="C73" s="182"/>
      <c r="D73" s="184" t="s">
        <v>394</v>
      </c>
      <c r="E73" s="184" t="s">
        <v>395</v>
      </c>
      <c r="F73" s="183">
        <v>4.1735340000000001</v>
      </c>
      <c r="G73" s="183"/>
      <c r="H73" s="183"/>
      <c r="I73" s="183"/>
      <c r="J73" s="183"/>
      <c r="K73" s="183">
        <v>4.1735340000000001</v>
      </c>
      <c r="L73" s="183"/>
      <c r="M73" s="183"/>
      <c r="N73" s="183"/>
      <c r="O73" s="183"/>
      <c r="P73" s="183"/>
      <c r="Q73" s="183"/>
      <c r="R73" s="183"/>
      <c r="S73" s="183"/>
      <c r="T73" s="183"/>
    </row>
    <row r="74" spans="1:20" ht="19.2" customHeight="1">
      <c r="A74" s="188" t="s">
        <v>391</v>
      </c>
      <c r="B74" s="188" t="s">
        <v>393</v>
      </c>
      <c r="C74" s="188" t="s">
        <v>406</v>
      </c>
      <c r="D74" s="189" t="s">
        <v>639</v>
      </c>
      <c r="E74" s="189" t="s">
        <v>640</v>
      </c>
      <c r="F74" s="190">
        <v>4.1735340000000001</v>
      </c>
      <c r="G74" s="190"/>
      <c r="H74" s="190"/>
      <c r="I74" s="190"/>
      <c r="J74" s="190"/>
      <c r="K74" s="190">
        <v>4.1735340000000001</v>
      </c>
      <c r="L74" s="190"/>
      <c r="M74" s="190"/>
      <c r="N74" s="190"/>
      <c r="O74" s="190"/>
      <c r="P74" s="190"/>
      <c r="Q74" s="190"/>
      <c r="R74" s="190"/>
      <c r="S74" s="190"/>
      <c r="T74" s="190"/>
    </row>
    <row r="75" spans="1:20" ht="19.2" customHeight="1">
      <c r="A75" s="182" t="s">
        <v>399</v>
      </c>
      <c r="B75" s="182"/>
      <c r="C75" s="182"/>
      <c r="D75" s="184" t="s">
        <v>399</v>
      </c>
      <c r="E75" s="184" t="s">
        <v>400</v>
      </c>
      <c r="F75" s="183">
        <v>31.870799999999999</v>
      </c>
      <c r="G75" s="183"/>
      <c r="H75" s="183"/>
      <c r="I75" s="183"/>
      <c r="J75" s="183"/>
      <c r="K75" s="183">
        <v>31.870799999999999</v>
      </c>
      <c r="L75" s="183"/>
      <c r="M75" s="183"/>
      <c r="N75" s="183"/>
      <c r="O75" s="183"/>
      <c r="P75" s="183"/>
      <c r="Q75" s="183"/>
      <c r="R75" s="183"/>
      <c r="S75" s="183"/>
      <c r="T75" s="183"/>
    </row>
    <row r="76" spans="1:20" ht="19.2" customHeight="1">
      <c r="A76" s="182" t="s">
        <v>399</v>
      </c>
      <c r="B76" s="182" t="s">
        <v>401</v>
      </c>
      <c r="C76" s="182"/>
      <c r="D76" s="184" t="s">
        <v>402</v>
      </c>
      <c r="E76" s="184" t="s">
        <v>403</v>
      </c>
      <c r="F76" s="183">
        <v>31.870799999999999</v>
      </c>
      <c r="G76" s="183"/>
      <c r="H76" s="183"/>
      <c r="I76" s="183"/>
      <c r="J76" s="183"/>
      <c r="K76" s="183">
        <v>31.870799999999999</v>
      </c>
      <c r="L76" s="183"/>
      <c r="M76" s="183"/>
      <c r="N76" s="183"/>
      <c r="O76" s="183"/>
      <c r="P76" s="183"/>
      <c r="Q76" s="183"/>
      <c r="R76" s="183"/>
      <c r="S76" s="183"/>
      <c r="T76" s="183"/>
    </row>
    <row r="77" spans="1:20" ht="19.2" customHeight="1">
      <c r="A77" s="188" t="s">
        <v>399</v>
      </c>
      <c r="B77" s="188" t="s">
        <v>401</v>
      </c>
      <c r="C77" s="188" t="s">
        <v>386</v>
      </c>
      <c r="D77" s="189" t="s">
        <v>643</v>
      </c>
      <c r="E77" s="189" t="s">
        <v>644</v>
      </c>
      <c r="F77" s="190">
        <v>31.870799999999999</v>
      </c>
      <c r="G77" s="190"/>
      <c r="H77" s="190"/>
      <c r="I77" s="190"/>
      <c r="J77" s="190"/>
      <c r="K77" s="190">
        <v>31.870799999999999</v>
      </c>
      <c r="L77" s="190"/>
      <c r="M77" s="190"/>
      <c r="N77" s="190"/>
      <c r="O77" s="190"/>
      <c r="P77" s="190"/>
      <c r="Q77" s="190"/>
      <c r="R77" s="190"/>
      <c r="S77" s="190"/>
      <c r="T77" s="190"/>
    </row>
    <row r="78" spans="1:20" ht="19.2" customHeight="1">
      <c r="A78" s="186"/>
      <c r="B78" s="186"/>
      <c r="C78" s="186"/>
      <c r="D78" s="187" t="s">
        <v>633</v>
      </c>
      <c r="E78" s="187" t="s">
        <v>634</v>
      </c>
      <c r="F78" s="185">
        <v>490.93678699999998</v>
      </c>
      <c r="G78" s="185"/>
      <c r="H78" s="185"/>
      <c r="I78" s="185"/>
      <c r="J78" s="185"/>
      <c r="K78" s="185">
        <f>K79+K85+K88+K91</f>
        <v>490.93679400000002</v>
      </c>
      <c r="L78" s="185"/>
      <c r="M78" s="185"/>
      <c r="N78" s="185"/>
      <c r="O78" s="185"/>
      <c r="P78" s="185"/>
      <c r="Q78" s="185"/>
      <c r="R78" s="185"/>
      <c r="S78" s="185"/>
      <c r="T78" s="185"/>
    </row>
    <row r="79" spans="1:20" ht="19.2" customHeight="1">
      <c r="A79" s="182" t="s">
        <v>376</v>
      </c>
      <c r="B79" s="182"/>
      <c r="C79" s="182"/>
      <c r="D79" s="184" t="s">
        <v>376</v>
      </c>
      <c r="E79" s="184" t="s">
        <v>377</v>
      </c>
      <c r="F79" s="183">
        <v>66.815096999999994</v>
      </c>
      <c r="G79" s="183"/>
      <c r="H79" s="183"/>
      <c r="I79" s="183"/>
      <c r="J79" s="183"/>
      <c r="K79" s="183">
        <f>K80+K83</f>
        <v>66.815104000000005</v>
      </c>
      <c r="L79" s="183"/>
      <c r="M79" s="183"/>
      <c r="N79" s="183"/>
      <c r="O79" s="183"/>
      <c r="P79" s="183"/>
      <c r="Q79" s="183"/>
      <c r="R79" s="183"/>
      <c r="S79" s="183"/>
      <c r="T79" s="183"/>
    </row>
    <row r="80" spans="1:20" ht="19.2" customHeight="1">
      <c r="A80" s="182" t="s">
        <v>376</v>
      </c>
      <c r="B80" s="182" t="s">
        <v>378</v>
      </c>
      <c r="C80" s="182"/>
      <c r="D80" s="184" t="s">
        <v>379</v>
      </c>
      <c r="E80" s="184" t="s">
        <v>380</v>
      </c>
      <c r="F80" s="183">
        <v>60.215904000000002</v>
      </c>
      <c r="G80" s="183"/>
      <c r="H80" s="183"/>
      <c r="I80" s="183"/>
      <c r="J80" s="183"/>
      <c r="K80" s="183">
        <v>60.215904000000002</v>
      </c>
      <c r="L80" s="183"/>
      <c r="M80" s="183"/>
      <c r="N80" s="183"/>
      <c r="O80" s="183"/>
      <c r="P80" s="183"/>
      <c r="Q80" s="183"/>
      <c r="R80" s="183"/>
      <c r="S80" s="183"/>
      <c r="T80" s="183"/>
    </row>
    <row r="81" spans="1:20" ht="19.2" customHeight="1">
      <c r="A81" s="188" t="s">
        <v>376</v>
      </c>
      <c r="B81" s="188" t="s">
        <v>378</v>
      </c>
      <c r="C81" s="188" t="s">
        <v>378</v>
      </c>
      <c r="D81" s="189" t="s">
        <v>381</v>
      </c>
      <c r="E81" s="189" t="s">
        <v>382</v>
      </c>
      <c r="F81" s="190">
        <v>40.143935999999997</v>
      </c>
      <c r="G81" s="190"/>
      <c r="H81" s="190"/>
      <c r="I81" s="190"/>
      <c r="J81" s="190"/>
      <c r="K81" s="190">
        <v>40.143935999999997</v>
      </c>
      <c r="L81" s="190"/>
      <c r="M81" s="190"/>
      <c r="N81" s="190"/>
      <c r="O81" s="190"/>
      <c r="P81" s="190"/>
      <c r="Q81" s="190"/>
      <c r="R81" s="190"/>
      <c r="S81" s="190"/>
      <c r="T81" s="190"/>
    </row>
    <row r="82" spans="1:20" ht="19.2" customHeight="1">
      <c r="A82" s="188" t="s">
        <v>376</v>
      </c>
      <c r="B82" s="188" t="s">
        <v>378</v>
      </c>
      <c r="C82" s="188" t="s">
        <v>383</v>
      </c>
      <c r="D82" s="189" t="s">
        <v>384</v>
      </c>
      <c r="E82" s="189" t="s">
        <v>385</v>
      </c>
      <c r="F82" s="190">
        <v>20.071967999999998</v>
      </c>
      <c r="G82" s="190"/>
      <c r="H82" s="190"/>
      <c r="I82" s="190"/>
      <c r="J82" s="190"/>
      <c r="K82" s="190">
        <v>20.071967999999998</v>
      </c>
      <c r="L82" s="190"/>
      <c r="M82" s="190"/>
      <c r="N82" s="190"/>
      <c r="O82" s="190"/>
      <c r="P82" s="190"/>
      <c r="Q82" s="190"/>
      <c r="R82" s="190"/>
      <c r="S82" s="190"/>
      <c r="T82" s="190"/>
    </row>
    <row r="83" spans="1:20" ht="19.2" customHeight="1">
      <c r="A83" s="182" t="s">
        <v>376</v>
      </c>
      <c r="B83" s="182" t="s">
        <v>386</v>
      </c>
      <c r="C83" s="182"/>
      <c r="D83" s="184" t="s">
        <v>387</v>
      </c>
      <c r="E83" s="184" t="s">
        <v>388</v>
      </c>
      <c r="F83" s="183">
        <v>6.5991929999999996</v>
      </c>
      <c r="G83" s="183"/>
      <c r="H83" s="183"/>
      <c r="I83" s="183"/>
      <c r="J83" s="183"/>
      <c r="K83" s="183">
        <v>6.5991999999999997</v>
      </c>
      <c r="L83" s="183"/>
      <c r="M83" s="183"/>
      <c r="N83" s="183"/>
      <c r="O83" s="183"/>
      <c r="P83" s="183"/>
      <c r="Q83" s="183"/>
      <c r="R83" s="183"/>
      <c r="S83" s="183"/>
      <c r="T83" s="183"/>
    </row>
    <row r="84" spans="1:20" ht="19.2" customHeight="1">
      <c r="A84" s="188" t="s">
        <v>376</v>
      </c>
      <c r="B84" s="188" t="s">
        <v>386</v>
      </c>
      <c r="C84" s="188" t="s">
        <v>386</v>
      </c>
      <c r="D84" s="189" t="s">
        <v>389</v>
      </c>
      <c r="E84" s="189" t="s">
        <v>390</v>
      </c>
      <c r="F84" s="190">
        <v>6.5991929999999996</v>
      </c>
      <c r="G84" s="190"/>
      <c r="H84" s="190"/>
      <c r="I84" s="190"/>
      <c r="J84" s="190"/>
      <c r="K84" s="190">
        <v>6.5991999999999997</v>
      </c>
      <c r="L84" s="190"/>
      <c r="M84" s="190"/>
      <c r="N84" s="190"/>
      <c r="O84" s="190"/>
      <c r="P84" s="190"/>
      <c r="Q84" s="190"/>
      <c r="R84" s="190"/>
      <c r="S84" s="190"/>
      <c r="T84" s="190"/>
    </row>
    <row r="85" spans="1:20" ht="19.2" customHeight="1">
      <c r="A85" s="182" t="s">
        <v>391</v>
      </c>
      <c r="B85" s="182"/>
      <c r="C85" s="182"/>
      <c r="D85" s="184" t="s">
        <v>391</v>
      </c>
      <c r="E85" s="184" t="s">
        <v>392</v>
      </c>
      <c r="F85" s="183">
        <v>21.326466</v>
      </c>
      <c r="G85" s="183"/>
      <c r="H85" s="183"/>
      <c r="I85" s="183"/>
      <c r="J85" s="183"/>
      <c r="K85" s="183">
        <v>21.326466</v>
      </c>
      <c r="L85" s="183"/>
      <c r="M85" s="183"/>
      <c r="N85" s="183"/>
      <c r="O85" s="183"/>
      <c r="P85" s="183"/>
      <c r="Q85" s="183"/>
      <c r="R85" s="183"/>
      <c r="S85" s="183"/>
      <c r="T85" s="183"/>
    </row>
    <row r="86" spans="1:20" ht="19.2" customHeight="1">
      <c r="A86" s="182" t="s">
        <v>391</v>
      </c>
      <c r="B86" s="182" t="s">
        <v>393</v>
      </c>
      <c r="C86" s="182"/>
      <c r="D86" s="184" t="s">
        <v>394</v>
      </c>
      <c r="E86" s="184" t="s">
        <v>395</v>
      </c>
      <c r="F86" s="183">
        <v>21.326466</v>
      </c>
      <c r="G86" s="183"/>
      <c r="H86" s="183"/>
      <c r="I86" s="183"/>
      <c r="J86" s="183"/>
      <c r="K86" s="183">
        <v>21.326466</v>
      </c>
      <c r="L86" s="183"/>
      <c r="M86" s="183"/>
      <c r="N86" s="183"/>
      <c r="O86" s="183"/>
      <c r="P86" s="183"/>
      <c r="Q86" s="183"/>
      <c r="R86" s="183"/>
      <c r="S86" s="183"/>
      <c r="T86" s="183"/>
    </row>
    <row r="87" spans="1:20" ht="19.2" customHeight="1">
      <c r="A87" s="188" t="s">
        <v>391</v>
      </c>
      <c r="B87" s="188" t="s">
        <v>393</v>
      </c>
      <c r="C87" s="188" t="s">
        <v>406</v>
      </c>
      <c r="D87" s="189" t="s">
        <v>639</v>
      </c>
      <c r="E87" s="189" t="s">
        <v>640</v>
      </c>
      <c r="F87" s="190">
        <v>21.326466</v>
      </c>
      <c r="G87" s="190"/>
      <c r="H87" s="190"/>
      <c r="I87" s="190"/>
      <c r="J87" s="190"/>
      <c r="K87" s="190">
        <v>21.326466</v>
      </c>
      <c r="L87" s="190"/>
      <c r="M87" s="190"/>
      <c r="N87" s="190"/>
      <c r="O87" s="190"/>
      <c r="P87" s="190"/>
      <c r="Q87" s="190"/>
      <c r="R87" s="190"/>
      <c r="S87" s="190"/>
      <c r="T87" s="190"/>
    </row>
    <row r="88" spans="1:20" ht="19.2" customHeight="1">
      <c r="A88" s="182" t="s">
        <v>399</v>
      </c>
      <c r="B88" s="182"/>
      <c r="C88" s="182"/>
      <c r="D88" s="184" t="s">
        <v>399</v>
      </c>
      <c r="E88" s="184" t="s">
        <v>400</v>
      </c>
      <c r="F88" s="183">
        <v>372.68727200000001</v>
      </c>
      <c r="G88" s="183"/>
      <c r="H88" s="183"/>
      <c r="I88" s="183"/>
      <c r="J88" s="183"/>
      <c r="K88" s="183">
        <v>372.68727200000001</v>
      </c>
      <c r="L88" s="183"/>
      <c r="M88" s="183"/>
      <c r="N88" s="183"/>
      <c r="O88" s="183"/>
      <c r="P88" s="183"/>
      <c r="Q88" s="183"/>
      <c r="R88" s="183"/>
      <c r="S88" s="183"/>
      <c r="T88" s="183"/>
    </row>
    <row r="89" spans="1:20" ht="19.2" customHeight="1">
      <c r="A89" s="182" t="s">
        <v>399</v>
      </c>
      <c r="B89" s="182" t="s">
        <v>401</v>
      </c>
      <c r="C89" s="182"/>
      <c r="D89" s="184" t="s">
        <v>402</v>
      </c>
      <c r="E89" s="184" t="s">
        <v>403</v>
      </c>
      <c r="F89" s="183">
        <v>372.68727200000001</v>
      </c>
      <c r="G89" s="183"/>
      <c r="H89" s="183"/>
      <c r="I89" s="183"/>
      <c r="J89" s="183"/>
      <c r="K89" s="183">
        <v>372.68727200000001</v>
      </c>
      <c r="L89" s="183"/>
      <c r="M89" s="183"/>
      <c r="N89" s="183"/>
      <c r="O89" s="183"/>
      <c r="P89" s="183"/>
      <c r="Q89" s="183"/>
      <c r="R89" s="183"/>
      <c r="S89" s="183"/>
      <c r="T89" s="183"/>
    </row>
    <row r="90" spans="1:20" ht="19.2" customHeight="1">
      <c r="A90" s="188" t="s">
        <v>399</v>
      </c>
      <c r="B90" s="188" t="s">
        <v>401</v>
      </c>
      <c r="C90" s="188" t="s">
        <v>645</v>
      </c>
      <c r="D90" s="189" t="s">
        <v>646</v>
      </c>
      <c r="E90" s="189" t="s">
        <v>647</v>
      </c>
      <c r="F90" s="190">
        <v>372.68727200000001</v>
      </c>
      <c r="G90" s="190"/>
      <c r="H90" s="190"/>
      <c r="I90" s="190"/>
      <c r="J90" s="190"/>
      <c r="K90" s="190">
        <v>372.68727200000001</v>
      </c>
      <c r="L90" s="190"/>
      <c r="M90" s="190"/>
      <c r="N90" s="190"/>
      <c r="O90" s="190"/>
      <c r="P90" s="190"/>
      <c r="Q90" s="190"/>
      <c r="R90" s="190"/>
      <c r="S90" s="190"/>
      <c r="T90" s="190"/>
    </row>
    <row r="91" spans="1:20" ht="19.2" customHeight="1">
      <c r="A91" s="182" t="s">
        <v>409</v>
      </c>
      <c r="B91" s="182"/>
      <c r="C91" s="182"/>
      <c r="D91" s="184" t="s">
        <v>409</v>
      </c>
      <c r="E91" s="184" t="s">
        <v>410</v>
      </c>
      <c r="F91" s="183">
        <v>30.107952000000001</v>
      </c>
      <c r="G91" s="183"/>
      <c r="H91" s="183"/>
      <c r="I91" s="183"/>
      <c r="J91" s="183"/>
      <c r="K91" s="183">
        <v>30.107952000000001</v>
      </c>
      <c r="L91" s="183"/>
      <c r="M91" s="183"/>
      <c r="N91" s="183"/>
      <c r="O91" s="183"/>
      <c r="P91" s="183"/>
      <c r="Q91" s="183"/>
      <c r="R91" s="183"/>
      <c r="S91" s="183"/>
      <c r="T91" s="183"/>
    </row>
    <row r="92" spans="1:20" ht="19.2" customHeight="1">
      <c r="A92" s="182" t="s">
        <v>409</v>
      </c>
      <c r="B92" s="182" t="s">
        <v>406</v>
      </c>
      <c r="C92" s="182"/>
      <c r="D92" s="184" t="s">
        <v>411</v>
      </c>
      <c r="E92" s="184" t="s">
        <v>412</v>
      </c>
      <c r="F92" s="183">
        <v>30.107952000000001</v>
      </c>
      <c r="G92" s="183"/>
      <c r="H92" s="183"/>
      <c r="I92" s="183"/>
      <c r="J92" s="183"/>
      <c r="K92" s="183">
        <v>30.107952000000001</v>
      </c>
      <c r="L92" s="183"/>
      <c r="M92" s="183"/>
      <c r="N92" s="183"/>
      <c r="O92" s="183"/>
      <c r="P92" s="183"/>
      <c r="Q92" s="183"/>
      <c r="R92" s="183"/>
      <c r="S92" s="183"/>
      <c r="T92" s="183"/>
    </row>
    <row r="93" spans="1:20" ht="19.2" customHeight="1">
      <c r="A93" s="188" t="s">
        <v>409</v>
      </c>
      <c r="B93" s="188" t="s">
        <v>406</v>
      </c>
      <c r="C93" s="188" t="s">
        <v>396</v>
      </c>
      <c r="D93" s="189" t="s">
        <v>413</v>
      </c>
      <c r="E93" s="189" t="s">
        <v>414</v>
      </c>
      <c r="F93" s="190">
        <v>30.107952000000001</v>
      </c>
      <c r="G93" s="190"/>
      <c r="H93" s="190"/>
      <c r="I93" s="190"/>
      <c r="J93" s="190"/>
      <c r="K93" s="190">
        <v>30.107952000000001</v>
      </c>
      <c r="L93" s="190"/>
      <c r="M93" s="190"/>
      <c r="N93" s="190"/>
      <c r="O93" s="190"/>
      <c r="P93" s="190"/>
      <c r="Q93" s="190"/>
      <c r="R93" s="190"/>
      <c r="S93" s="190"/>
      <c r="T93" s="190"/>
    </row>
    <row r="94" spans="1:20" ht="19.2" customHeight="1">
      <c r="A94" s="186"/>
      <c r="B94" s="186"/>
      <c r="C94" s="186"/>
      <c r="D94" s="187" t="s">
        <v>635</v>
      </c>
      <c r="E94" s="187" t="s">
        <v>636</v>
      </c>
      <c r="F94" s="185">
        <v>408.76873799999998</v>
      </c>
      <c r="G94" s="185"/>
      <c r="H94" s="185"/>
      <c r="I94" s="185"/>
      <c r="J94" s="185"/>
      <c r="K94" s="185">
        <f>K95+K101+K104+K107</f>
        <v>407.94069000000002</v>
      </c>
      <c r="L94" s="185"/>
      <c r="M94" s="185"/>
      <c r="N94" s="185"/>
      <c r="O94" s="185">
        <v>0.82799999999999996</v>
      </c>
      <c r="P94" s="185"/>
      <c r="Q94" s="185"/>
      <c r="R94" s="185"/>
      <c r="S94" s="185"/>
      <c r="T94" s="185"/>
    </row>
    <row r="95" spans="1:20" ht="19.2" customHeight="1">
      <c r="A95" s="182" t="s">
        <v>376</v>
      </c>
      <c r="B95" s="182"/>
      <c r="C95" s="182"/>
      <c r="D95" s="184" t="s">
        <v>376</v>
      </c>
      <c r="E95" s="184" t="s">
        <v>377</v>
      </c>
      <c r="F95" s="183">
        <v>56.157519999999998</v>
      </c>
      <c r="G95" s="183"/>
      <c r="H95" s="183"/>
      <c r="I95" s="183"/>
      <c r="J95" s="183"/>
      <c r="K95" s="183">
        <f>K96+K99</f>
        <v>56.157472000000006</v>
      </c>
      <c r="L95" s="183"/>
      <c r="M95" s="183"/>
      <c r="N95" s="183"/>
      <c r="O95" s="183"/>
      <c r="P95" s="183"/>
      <c r="Q95" s="183"/>
      <c r="R95" s="183"/>
      <c r="S95" s="183"/>
      <c r="T95" s="183"/>
    </row>
    <row r="96" spans="1:20" ht="19.2" customHeight="1">
      <c r="A96" s="182" t="s">
        <v>376</v>
      </c>
      <c r="B96" s="182" t="s">
        <v>378</v>
      </c>
      <c r="C96" s="182"/>
      <c r="D96" s="184" t="s">
        <v>379</v>
      </c>
      <c r="E96" s="184" t="s">
        <v>380</v>
      </c>
      <c r="F96" s="183">
        <v>49.728672000000003</v>
      </c>
      <c r="G96" s="183"/>
      <c r="H96" s="183"/>
      <c r="I96" s="183"/>
      <c r="J96" s="183"/>
      <c r="K96" s="183">
        <v>49.728672000000003</v>
      </c>
      <c r="L96" s="183"/>
      <c r="M96" s="183"/>
      <c r="N96" s="183"/>
      <c r="O96" s="183"/>
      <c r="P96" s="183"/>
      <c r="Q96" s="183"/>
      <c r="R96" s="183"/>
      <c r="S96" s="183"/>
      <c r="T96" s="183"/>
    </row>
    <row r="97" spans="1:20" ht="19.2" customHeight="1">
      <c r="A97" s="188" t="s">
        <v>376</v>
      </c>
      <c r="B97" s="188" t="s">
        <v>378</v>
      </c>
      <c r="C97" s="188" t="s">
        <v>378</v>
      </c>
      <c r="D97" s="189" t="s">
        <v>381</v>
      </c>
      <c r="E97" s="189" t="s">
        <v>382</v>
      </c>
      <c r="F97" s="190">
        <v>33.152448</v>
      </c>
      <c r="G97" s="190"/>
      <c r="H97" s="190"/>
      <c r="I97" s="190"/>
      <c r="J97" s="190"/>
      <c r="K97" s="190">
        <v>33.152448</v>
      </c>
      <c r="L97" s="190"/>
      <c r="M97" s="190"/>
      <c r="N97" s="190"/>
      <c r="O97" s="190"/>
      <c r="P97" s="190"/>
      <c r="Q97" s="190"/>
      <c r="R97" s="190"/>
      <c r="S97" s="190"/>
      <c r="T97" s="190"/>
    </row>
    <row r="98" spans="1:20" ht="19.2" customHeight="1">
      <c r="A98" s="188" t="s">
        <v>376</v>
      </c>
      <c r="B98" s="188" t="s">
        <v>378</v>
      </c>
      <c r="C98" s="188" t="s">
        <v>383</v>
      </c>
      <c r="D98" s="189" t="s">
        <v>384</v>
      </c>
      <c r="E98" s="189" t="s">
        <v>385</v>
      </c>
      <c r="F98" s="190">
        <v>16.576224</v>
      </c>
      <c r="G98" s="190"/>
      <c r="H98" s="190"/>
      <c r="I98" s="190"/>
      <c r="J98" s="190"/>
      <c r="K98" s="190">
        <v>16.576224</v>
      </c>
      <c r="L98" s="190"/>
      <c r="M98" s="190"/>
      <c r="N98" s="190"/>
      <c r="O98" s="190"/>
      <c r="P98" s="190"/>
      <c r="Q98" s="190"/>
      <c r="R98" s="190"/>
      <c r="S98" s="190"/>
      <c r="T98" s="190"/>
    </row>
    <row r="99" spans="1:20" ht="19.2" customHeight="1">
      <c r="A99" s="182" t="s">
        <v>376</v>
      </c>
      <c r="B99" s="182" t="s">
        <v>386</v>
      </c>
      <c r="C99" s="182"/>
      <c r="D99" s="184" t="s">
        <v>387</v>
      </c>
      <c r="E99" s="184" t="s">
        <v>388</v>
      </c>
      <c r="F99" s="183">
        <v>6.4288480000000003</v>
      </c>
      <c r="G99" s="183"/>
      <c r="H99" s="183"/>
      <c r="I99" s="183"/>
      <c r="J99" s="183"/>
      <c r="K99" s="183">
        <v>6.4287999999999998</v>
      </c>
      <c r="L99" s="183"/>
      <c r="M99" s="183"/>
      <c r="N99" s="183"/>
      <c r="O99" s="183"/>
      <c r="P99" s="183"/>
      <c r="Q99" s="183"/>
      <c r="R99" s="183"/>
      <c r="S99" s="183"/>
      <c r="T99" s="183"/>
    </row>
    <row r="100" spans="1:20" ht="19.2" customHeight="1">
      <c r="A100" s="188" t="s">
        <v>376</v>
      </c>
      <c r="B100" s="188" t="s">
        <v>386</v>
      </c>
      <c r="C100" s="188" t="s">
        <v>386</v>
      </c>
      <c r="D100" s="189" t="s">
        <v>389</v>
      </c>
      <c r="E100" s="189" t="s">
        <v>390</v>
      </c>
      <c r="F100" s="190">
        <v>6.4288480000000003</v>
      </c>
      <c r="G100" s="190"/>
      <c r="H100" s="190"/>
      <c r="I100" s="190"/>
      <c r="J100" s="190"/>
      <c r="K100" s="190">
        <v>6.4287999999999998</v>
      </c>
      <c r="L100" s="190"/>
      <c r="M100" s="190"/>
      <c r="N100" s="190"/>
      <c r="O100" s="190"/>
      <c r="P100" s="190"/>
      <c r="Q100" s="190"/>
      <c r="R100" s="190"/>
      <c r="S100" s="190"/>
      <c r="T100" s="190"/>
    </row>
    <row r="101" spans="1:20" ht="19.2" customHeight="1">
      <c r="A101" s="182" t="s">
        <v>391</v>
      </c>
      <c r="B101" s="182"/>
      <c r="C101" s="182"/>
      <c r="D101" s="184" t="s">
        <v>391</v>
      </c>
      <c r="E101" s="184" t="s">
        <v>392</v>
      </c>
      <c r="F101" s="183">
        <v>17.612238000000001</v>
      </c>
      <c r="G101" s="183"/>
      <c r="H101" s="183"/>
      <c r="I101" s="183"/>
      <c r="J101" s="183"/>
      <c r="K101" s="183">
        <v>17.612238000000001</v>
      </c>
      <c r="L101" s="183"/>
      <c r="M101" s="183"/>
      <c r="N101" s="183"/>
      <c r="O101" s="183"/>
      <c r="P101" s="183"/>
      <c r="Q101" s="183"/>
      <c r="R101" s="183"/>
      <c r="S101" s="183"/>
      <c r="T101" s="183"/>
    </row>
    <row r="102" spans="1:20" ht="19.2" customHeight="1">
      <c r="A102" s="182" t="s">
        <v>391</v>
      </c>
      <c r="B102" s="182" t="s">
        <v>393</v>
      </c>
      <c r="C102" s="182"/>
      <c r="D102" s="184" t="s">
        <v>394</v>
      </c>
      <c r="E102" s="184" t="s">
        <v>395</v>
      </c>
      <c r="F102" s="183">
        <v>17.612238000000001</v>
      </c>
      <c r="G102" s="183"/>
      <c r="H102" s="183"/>
      <c r="I102" s="183"/>
      <c r="J102" s="183"/>
      <c r="K102" s="183">
        <v>17.612238000000001</v>
      </c>
      <c r="L102" s="183"/>
      <c r="M102" s="183"/>
      <c r="N102" s="183"/>
      <c r="O102" s="183"/>
      <c r="P102" s="183"/>
      <c r="Q102" s="183"/>
      <c r="R102" s="183"/>
      <c r="S102" s="183"/>
      <c r="T102" s="183"/>
    </row>
    <row r="103" spans="1:20" ht="19.2" customHeight="1">
      <c r="A103" s="188" t="s">
        <v>391</v>
      </c>
      <c r="B103" s="188" t="s">
        <v>393</v>
      </c>
      <c r="C103" s="188" t="s">
        <v>406</v>
      </c>
      <c r="D103" s="189" t="s">
        <v>639</v>
      </c>
      <c r="E103" s="189" t="s">
        <v>640</v>
      </c>
      <c r="F103" s="190">
        <v>17.612238000000001</v>
      </c>
      <c r="G103" s="190"/>
      <c r="H103" s="190"/>
      <c r="I103" s="190"/>
      <c r="J103" s="190"/>
      <c r="K103" s="190">
        <v>17.612238000000001</v>
      </c>
      <c r="L103" s="190"/>
      <c r="M103" s="190"/>
      <c r="N103" s="190"/>
      <c r="O103" s="190"/>
      <c r="P103" s="190"/>
      <c r="Q103" s="190"/>
      <c r="R103" s="190"/>
      <c r="S103" s="190"/>
      <c r="T103" s="190"/>
    </row>
    <row r="104" spans="1:20" ht="19.2" customHeight="1">
      <c r="A104" s="182" t="s">
        <v>399</v>
      </c>
      <c r="B104" s="182"/>
      <c r="C104" s="182"/>
      <c r="D104" s="184" t="s">
        <v>399</v>
      </c>
      <c r="E104" s="184" t="s">
        <v>400</v>
      </c>
      <c r="F104" s="183">
        <v>310.13464399999998</v>
      </c>
      <c r="G104" s="183"/>
      <c r="H104" s="183"/>
      <c r="I104" s="183"/>
      <c r="J104" s="183"/>
      <c r="K104" s="183">
        <v>309.30664400000001</v>
      </c>
      <c r="L104" s="183"/>
      <c r="M104" s="183"/>
      <c r="N104" s="183"/>
      <c r="O104" s="183">
        <v>0.82799999999999996</v>
      </c>
      <c r="P104" s="183"/>
      <c r="Q104" s="183"/>
      <c r="R104" s="183"/>
      <c r="S104" s="183"/>
      <c r="T104" s="183"/>
    </row>
    <row r="105" spans="1:20" ht="19.2" customHeight="1">
      <c r="A105" s="182" t="s">
        <v>399</v>
      </c>
      <c r="B105" s="182" t="s">
        <v>401</v>
      </c>
      <c r="C105" s="182"/>
      <c r="D105" s="184" t="s">
        <v>402</v>
      </c>
      <c r="E105" s="184" t="s">
        <v>403</v>
      </c>
      <c r="F105" s="183">
        <v>310.13464399999998</v>
      </c>
      <c r="G105" s="183"/>
      <c r="H105" s="183"/>
      <c r="I105" s="183"/>
      <c r="J105" s="183"/>
      <c r="K105" s="183">
        <v>309.30664400000001</v>
      </c>
      <c r="L105" s="183"/>
      <c r="M105" s="183"/>
      <c r="N105" s="183"/>
      <c r="O105" s="183">
        <v>0.82799999999999996</v>
      </c>
      <c r="P105" s="183"/>
      <c r="Q105" s="183"/>
      <c r="R105" s="183"/>
      <c r="S105" s="183"/>
      <c r="T105" s="183"/>
    </row>
    <row r="106" spans="1:20" ht="19.2" customHeight="1">
      <c r="A106" s="188" t="s">
        <v>399</v>
      </c>
      <c r="B106" s="188" t="s">
        <v>401</v>
      </c>
      <c r="C106" s="188" t="s">
        <v>386</v>
      </c>
      <c r="D106" s="189" t="s">
        <v>643</v>
      </c>
      <c r="E106" s="189" t="s">
        <v>644</v>
      </c>
      <c r="F106" s="190">
        <v>310.13464399999998</v>
      </c>
      <c r="G106" s="190"/>
      <c r="H106" s="190"/>
      <c r="I106" s="190"/>
      <c r="J106" s="190"/>
      <c r="K106" s="190">
        <v>309.30664400000001</v>
      </c>
      <c r="L106" s="190"/>
      <c r="M106" s="190"/>
      <c r="N106" s="190"/>
      <c r="O106" s="190">
        <v>0.82799999999999996</v>
      </c>
      <c r="P106" s="190"/>
      <c r="Q106" s="190"/>
      <c r="R106" s="190"/>
      <c r="S106" s="190"/>
      <c r="T106" s="190"/>
    </row>
    <row r="107" spans="1:20" ht="19.2" customHeight="1">
      <c r="A107" s="182" t="s">
        <v>409</v>
      </c>
      <c r="B107" s="182"/>
      <c r="C107" s="182"/>
      <c r="D107" s="184" t="s">
        <v>409</v>
      </c>
      <c r="E107" s="184" t="s">
        <v>410</v>
      </c>
      <c r="F107" s="183">
        <v>24.864336000000002</v>
      </c>
      <c r="G107" s="183"/>
      <c r="H107" s="183"/>
      <c r="I107" s="183"/>
      <c r="J107" s="183"/>
      <c r="K107" s="183">
        <v>24.864336000000002</v>
      </c>
      <c r="L107" s="183"/>
      <c r="M107" s="183"/>
      <c r="N107" s="183"/>
      <c r="O107" s="183"/>
      <c r="P107" s="183"/>
      <c r="Q107" s="183"/>
      <c r="R107" s="183"/>
      <c r="S107" s="183"/>
      <c r="T107" s="183"/>
    </row>
    <row r="108" spans="1:20" ht="19.2" customHeight="1">
      <c r="A108" s="182" t="s">
        <v>409</v>
      </c>
      <c r="B108" s="182" t="s">
        <v>406</v>
      </c>
      <c r="C108" s="182"/>
      <c r="D108" s="184" t="s">
        <v>411</v>
      </c>
      <c r="E108" s="184" t="s">
        <v>412</v>
      </c>
      <c r="F108" s="183">
        <v>24.864336000000002</v>
      </c>
      <c r="G108" s="183"/>
      <c r="H108" s="183"/>
      <c r="I108" s="183"/>
      <c r="J108" s="183"/>
      <c r="K108" s="183">
        <v>24.864336000000002</v>
      </c>
      <c r="L108" s="183"/>
      <c r="M108" s="183"/>
      <c r="N108" s="183"/>
      <c r="O108" s="183"/>
      <c r="P108" s="183"/>
      <c r="Q108" s="183"/>
      <c r="R108" s="183"/>
      <c r="S108" s="183"/>
      <c r="T108" s="183"/>
    </row>
    <row r="109" spans="1:20" ht="19.2" customHeight="1">
      <c r="A109" s="188" t="s">
        <v>409</v>
      </c>
      <c r="B109" s="188" t="s">
        <v>406</v>
      </c>
      <c r="C109" s="188" t="s">
        <v>396</v>
      </c>
      <c r="D109" s="189" t="s">
        <v>413</v>
      </c>
      <c r="E109" s="189" t="s">
        <v>414</v>
      </c>
      <c r="F109" s="190">
        <v>24.864336000000002</v>
      </c>
      <c r="G109" s="190"/>
      <c r="H109" s="190"/>
      <c r="I109" s="190"/>
      <c r="J109" s="190"/>
      <c r="K109" s="190">
        <v>24.864336000000002</v>
      </c>
      <c r="L109" s="190"/>
      <c r="M109" s="190"/>
      <c r="N109" s="190"/>
      <c r="O109" s="190"/>
      <c r="P109" s="190"/>
      <c r="Q109" s="190"/>
      <c r="R109" s="190"/>
      <c r="S109" s="190"/>
      <c r="T109" s="190"/>
    </row>
    <row r="110" spans="1:20" ht="19.2" customHeight="1">
      <c r="A110" s="186"/>
      <c r="B110" s="186"/>
      <c r="C110" s="186"/>
      <c r="D110" s="187" t="s">
        <v>637</v>
      </c>
      <c r="E110" s="187" t="s">
        <v>638</v>
      </c>
      <c r="F110" s="185">
        <v>531.47453399999995</v>
      </c>
      <c r="G110" s="185">
        <v>458.948734</v>
      </c>
      <c r="H110" s="185">
        <v>72.525800000000004</v>
      </c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</row>
    <row r="111" spans="1:20" ht="19.2" customHeight="1">
      <c r="A111" s="182" t="s">
        <v>376</v>
      </c>
      <c r="B111" s="182"/>
      <c r="C111" s="182"/>
      <c r="D111" s="184" t="s">
        <v>376</v>
      </c>
      <c r="E111" s="184" t="s">
        <v>377</v>
      </c>
      <c r="F111" s="183">
        <v>83.525198000000003</v>
      </c>
      <c r="G111" s="183">
        <v>77.342798000000002</v>
      </c>
      <c r="H111" s="183">
        <v>6.1824000000000003</v>
      </c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</row>
    <row r="112" spans="1:20" ht="19.2" customHeight="1">
      <c r="A112" s="182" t="s">
        <v>376</v>
      </c>
      <c r="B112" s="182" t="s">
        <v>378</v>
      </c>
      <c r="C112" s="182"/>
      <c r="D112" s="184" t="s">
        <v>379</v>
      </c>
      <c r="E112" s="184" t="s">
        <v>380</v>
      </c>
      <c r="F112" s="183">
        <v>65.294207999999998</v>
      </c>
      <c r="G112" s="183">
        <v>65.294207999999998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</row>
    <row r="113" spans="1:20" ht="19.2" customHeight="1">
      <c r="A113" s="188" t="s">
        <v>376</v>
      </c>
      <c r="B113" s="188" t="s">
        <v>378</v>
      </c>
      <c r="C113" s="188" t="s">
        <v>378</v>
      </c>
      <c r="D113" s="189" t="s">
        <v>381</v>
      </c>
      <c r="E113" s="189" t="s">
        <v>382</v>
      </c>
      <c r="F113" s="190">
        <v>43.529471999999998</v>
      </c>
      <c r="G113" s="190">
        <v>43.529471999999998</v>
      </c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</row>
    <row r="114" spans="1:20" ht="19.2" customHeight="1">
      <c r="A114" s="188" t="s">
        <v>376</v>
      </c>
      <c r="B114" s="188" t="s">
        <v>378</v>
      </c>
      <c r="C114" s="188" t="s">
        <v>383</v>
      </c>
      <c r="D114" s="189" t="s">
        <v>384</v>
      </c>
      <c r="E114" s="189" t="s">
        <v>385</v>
      </c>
      <c r="F114" s="190">
        <v>21.764735999999999</v>
      </c>
      <c r="G114" s="190">
        <v>21.764735999999999</v>
      </c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</row>
    <row r="115" spans="1:20" ht="19.2" customHeight="1">
      <c r="A115" s="182" t="s">
        <v>376</v>
      </c>
      <c r="B115" s="182" t="s">
        <v>386</v>
      </c>
      <c r="C115" s="182"/>
      <c r="D115" s="184" t="s">
        <v>387</v>
      </c>
      <c r="E115" s="184" t="s">
        <v>388</v>
      </c>
      <c r="F115" s="183">
        <v>18.230989999999998</v>
      </c>
      <c r="G115" s="183">
        <v>12.048590000000001</v>
      </c>
      <c r="H115" s="183">
        <v>6.1824000000000003</v>
      </c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</row>
    <row r="116" spans="1:20" ht="19.2" customHeight="1">
      <c r="A116" s="188" t="s">
        <v>376</v>
      </c>
      <c r="B116" s="188" t="s">
        <v>386</v>
      </c>
      <c r="C116" s="188" t="s">
        <v>386</v>
      </c>
      <c r="D116" s="189" t="s">
        <v>389</v>
      </c>
      <c r="E116" s="189" t="s">
        <v>390</v>
      </c>
      <c r="F116" s="190">
        <v>18.230989999999998</v>
      </c>
      <c r="G116" s="190">
        <v>12.048590000000001</v>
      </c>
      <c r="H116" s="190">
        <v>6.1824000000000003</v>
      </c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</row>
    <row r="117" spans="1:20" ht="19.2" customHeight="1">
      <c r="A117" s="182" t="s">
        <v>391</v>
      </c>
      <c r="B117" s="182"/>
      <c r="C117" s="182"/>
      <c r="D117" s="184" t="s">
        <v>391</v>
      </c>
      <c r="E117" s="184" t="s">
        <v>392</v>
      </c>
      <c r="F117" s="183">
        <v>23.125032000000001</v>
      </c>
      <c r="G117" s="183">
        <v>23.125032000000001</v>
      </c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</row>
    <row r="118" spans="1:20" ht="19.2" customHeight="1">
      <c r="A118" s="182" t="s">
        <v>391</v>
      </c>
      <c r="B118" s="182" t="s">
        <v>393</v>
      </c>
      <c r="C118" s="182"/>
      <c r="D118" s="184" t="s">
        <v>394</v>
      </c>
      <c r="E118" s="184" t="s">
        <v>395</v>
      </c>
      <c r="F118" s="183">
        <v>23.125032000000001</v>
      </c>
      <c r="G118" s="183">
        <v>23.125032000000001</v>
      </c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</row>
    <row r="119" spans="1:20" ht="19.2" customHeight="1">
      <c r="A119" s="188" t="s">
        <v>391</v>
      </c>
      <c r="B119" s="188" t="s">
        <v>393</v>
      </c>
      <c r="C119" s="188" t="s">
        <v>406</v>
      </c>
      <c r="D119" s="189" t="s">
        <v>639</v>
      </c>
      <c r="E119" s="189" t="s">
        <v>640</v>
      </c>
      <c r="F119" s="190">
        <v>23.125032000000001</v>
      </c>
      <c r="G119" s="190">
        <v>23.125032000000001</v>
      </c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</row>
    <row r="120" spans="1:20" ht="19.2" customHeight="1">
      <c r="A120" s="182" t="s">
        <v>399</v>
      </c>
      <c r="B120" s="182"/>
      <c r="C120" s="182"/>
      <c r="D120" s="184" t="s">
        <v>399</v>
      </c>
      <c r="E120" s="184" t="s">
        <v>400</v>
      </c>
      <c r="F120" s="183">
        <v>392.17720000000003</v>
      </c>
      <c r="G120" s="183">
        <v>325.8338</v>
      </c>
      <c r="H120" s="183">
        <v>66.343400000000003</v>
      </c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</row>
    <row r="121" spans="1:20" ht="19.2" customHeight="1">
      <c r="A121" s="182" t="s">
        <v>399</v>
      </c>
      <c r="B121" s="182" t="s">
        <v>401</v>
      </c>
      <c r="C121" s="182"/>
      <c r="D121" s="184" t="s">
        <v>402</v>
      </c>
      <c r="E121" s="184" t="s">
        <v>403</v>
      </c>
      <c r="F121" s="183">
        <v>392.17720000000003</v>
      </c>
      <c r="G121" s="183">
        <v>325.8338</v>
      </c>
      <c r="H121" s="183">
        <v>66.343400000000003</v>
      </c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</row>
    <row r="122" spans="1:20" ht="19.2" customHeight="1">
      <c r="A122" s="188" t="s">
        <v>399</v>
      </c>
      <c r="B122" s="188" t="s">
        <v>401</v>
      </c>
      <c r="C122" s="188" t="s">
        <v>648</v>
      </c>
      <c r="D122" s="189" t="s">
        <v>649</v>
      </c>
      <c r="E122" s="189" t="s">
        <v>650</v>
      </c>
      <c r="F122" s="190">
        <v>392.17720000000003</v>
      </c>
      <c r="G122" s="190">
        <v>325.8338</v>
      </c>
      <c r="H122" s="190">
        <v>66.343400000000003</v>
      </c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</row>
    <row r="123" spans="1:20" ht="19.2" customHeight="1">
      <c r="A123" s="182" t="s">
        <v>409</v>
      </c>
      <c r="B123" s="182"/>
      <c r="C123" s="182"/>
      <c r="D123" s="184" t="s">
        <v>409</v>
      </c>
      <c r="E123" s="184" t="s">
        <v>410</v>
      </c>
      <c r="F123" s="183">
        <v>32.647103999999999</v>
      </c>
      <c r="G123" s="183">
        <v>32.647103999999999</v>
      </c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</row>
    <row r="124" spans="1:20" ht="19.2" customHeight="1">
      <c r="A124" s="182" t="s">
        <v>409</v>
      </c>
      <c r="B124" s="182" t="s">
        <v>406</v>
      </c>
      <c r="C124" s="182"/>
      <c r="D124" s="184" t="s">
        <v>411</v>
      </c>
      <c r="E124" s="184" t="s">
        <v>412</v>
      </c>
      <c r="F124" s="183">
        <v>32.647103999999999</v>
      </c>
      <c r="G124" s="183">
        <v>32.647103999999999</v>
      </c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</row>
    <row r="125" spans="1:20" ht="19.2" customHeight="1">
      <c r="A125" s="188" t="s">
        <v>409</v>
      </c>
      <c r="B125" s="188" t="s">
        <v>406</v>
      </c>
      <c r="C125" s="188" t="s">
        <v>396</v>
      </c>
      <c r="D125" s="189" t="s">
        <v>413</v>
      </c>
      <c r="E125" s="189" t="s">
        <v>414</v>
      </c>
      <c r="F125" s="190">
        <v>32.647103999999999</v>
      </c>
      <c r="G125" s="190">
        <v>32.647103999999999</v>
      </c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5"/>
  <sheetViews>
    <sheetView topLeftCell="A60" zoomScale="130" zoomScaleNormal="130" workbookViewId="0">
      <selection activeCell="A25" sqref="A25:XFD125"/>
    </sheetView>
  </sheetViews>
  <sheetFormatPr defaultColWidth="10" defaultRowHeight="14.4"/>
  <cols>
    <col min="1" max="2" width="4.109375" customWidth="1"/>
    <col min="3" max="3" width="4.21875" customWidth="1"/>
    <col min="4" max="4" width="9.6640625" customWidth="1"/>
    <col min="5" max="5" width="15.88671875" customWidth="1"/>
    <col min="6" max="6" width="9" customWidth="1"/>
    <col min="7" max="16" width="7.109375" customWidth="1"/>
    <col min="17" max="17" width="5.88671875" customWidth="1"/>
    <col min="18" max="21" width="7.109375" customWidth="1"/>
    <col min="22" max="22" width="9.77734375" customWidth="1"/>
  </cols>
  <sheetData>
    <row r="1" spans="1:21" ht="16.350000000000001" customHeight="1">
      <c r="A1" s="8"/>
      <c r="T1" s="364" t="s">
        <v>183</v>
      </c>
      <c r="U1" s="364"/>
    </row>
    <row r="2" spans="1:21" ht="37.200000000000003" customHeight="1">
      <c r="A2" s="365" t="s">
        <v>9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2" t="s">
        <v>31</v>
      </c>
      <c r="U3" s="362"/>
    </row>
    <row r="4" spans="1:21" ht="22.35" customHeight="1">
      <c r="A4" s="366" t="s">
        <v>154</v>
      </c>
      <c r="B4" s="366"/>
      <c r="C4" s="366"/>
      <c r="D4" s="366" t="s">
        <v>166</v>
      </c>
      <c r="E4" s="366" t="s">
        <v>167</v>
      </c>
      <c r="F4" s="366" t="s">
        <v>184</v>
      </c>
      <c r="G4" s="366" t="s">
        <v>157</v>
      </c>
      <c r="H4" s="366"/>
      <c r="I4" s="366"/>
      <c r="J4" s="366"/>
      <c r="K4" s="366" t="s">
        <v>158</v>
      </c>
      <c r="L4" s="366"/>
      <c r="M4" s="366"/>
      <c r="N4" s="366"/>
      <c r="O4" s="366"/>
      <c r="P4" s="366"/>
      <c r="Q4" s="366"/>
      <c r="R4" s="366"/>
      <c r="S4" s="366"/>
      <c r="T4" s="366"/>
      <c r="U4" s="366"/>
    </row>
    <row r="5" spans="1:21" ht="39.6" customHeight="1">
      <c r="A5" s="18" t="s">
        <v>162</v>
      </c>
      <c r="B5" s="18" t="s">
        <v>163</v>
      </c>
      <c r="C5" s="18" t="s">
        <v>164</v>
      </c>
      <c r="D5" s="366"/>
      <c r="E5" s="366"/>
      <c r="F5" s="366"/>
      <c r="G5" s="18" t="s">
        <v>135</v>
      </c>
      <c r="H5" s="18" t="s">
        <v>185</v>
      </c>
      <c r="I5" s="18" t="s">
        <v>186</v>
      </c>
      <c r="J5" s="18" t="s">
        <v>177</v>
      </c>
      <c r="K5" s="18" t="s">
        <v>135</v>
      </c>
      <c r="L5" s="18" t="s">
        <v>187</v>
      </c>
      <c r="M5" s="18" t="s">
        <v>188</v>
      </c>
      <c r="N5" s="18" t="s">
        <v>189</v>
      </c>
      <c r="O5" s="18" t="s">
        <v>179</v>
      </c>
      <c r="P5" s="18" t="s">
        <v>190</v>
      </c>
      <c r="Q5" s="18" t="s">
        <v>191</v>
      </c>
      <c r="R5" s="18" t="s">
        <v>192</v>
      </c>
      <c r="S5" s="18" t="s">
        <v>175</v>
      </c>
      <c r="T5" s="18" t="s">
        <v>178</v>
      </c>
      <c r="U5" s="18" t="s">
        <v>182</v>
      </c>
    </row>
    <row r="6" spans="1:21" ht="22.95" customHeight="1">
      <c r="A6" s="191"/>
      <c r="B6" s="191"/>
      <c r="C6" s="191"/>
      <c r="D6" s="191"/>
      <c r="E6" s="191" t="s">
        <v>135</v>
      </c>
      <c r="F6" s="194">
        <v>2713.2131410000002</v>
      </c>
      <c r="G6" s="194">
        <v>2698.5331409999999</v>
      </c>
      <c r="H6" s="194">
        <v>2348.1483410000001</v>
      </c>
      <c r="I6" s="194">
        <v>348.72879999999998</v>
      </c>
      <c r="J6" s="194">
        <v>1.6559999999999999</v>
      </c>
      <c r="K6" s="194">
        <v>14.68</v>
      </c>
      <c r="L6" s="194"/>
      <c r="M6" s="194">
        <v>6</v>
      </c>
      <c r="N6" s="194">
        <v>8.68</v>
      </c>
      <c r="O6" s="194"/>
      <c r="P6" s="194"/>
      <c r="Q6" s="194"/>
      <c r="R6" s="194"/>
      <c r="S6" s="194"/>
      <c r="T6" s="194"/>
      <c r="U6" s="194"/>
    </row>
    <row r="7" spans="1:21" ht="22.95" customHeight="1">
      <c r="A7" s="191"/>
      <c r="B7" s="191"/>
      <c r="C7" s="191"/>
      <c r="D7" s="197" t="s">
        <v>371</v>
      </c>
      <c r="E7" s="197" t="s">
        <v>372</v>
      </c>
      <c r="F7" s="196">
        <v>2713.2131410000002</v>
      </c>
      <c r="G7" s="194">
        <v>2698.5331409999999</v>
      </c>
      <c r="H7" s="194">
        <v>2348.1483410000001</v>
      </c>
      <c r="I7" s="194">
        <v>348.72879999999998</v>
      </c>
      <c r="J7" s="194">
        <v>1.6559999999999999</v>
      </c>
      <c r="K7" s="194">
        <v>14.68</v>
      </c>
      <c r="L7" s="194">
        <v>0</v>
      </c>
      <c r="M7" s="194">
        <v>6</v>
      </c>
      <c r="N7" s="194">
        <v>8.68</v>
      </c>
      <c r="O7" s="194"/>
      <c r="P7" s="194"/>
      <c r="Q7" s="194"/>
      <c r="R7" s="194"/>
      <c r="S7" s="194"/>
      <c r="T7" s="194"/>
      <c r="U7" s="194"/>
    </row>
    <row r="8" spans="1:21" ht="22.95" customHeight="1">
      <c r="A8" s="198"/>
      <c r="B8" s="198"/>
      <c r="C8" s="198"/>
      <c r="D8" s="199" t="s">
        <v>373</v>
      </c>
      <c r="E8" s="199" t="s">
        <v>374</v>
      </c>
      <c r="F8" s="196">
        <v>744.002478</v>
      </c>
      <c r="G8" s="196">
        <v>729.32247800000005</v>
      </c>
      <c r="H8" s="196">
        <v>621.29857800000002</v>
      </c>
      <c r="I8" s="196">
        <v>107.19589999999999</v>
      </c>
      <c r="J8" s="196">
        <v>0.82799999999999996</v>
      </c>
      <c r="K8" s="196">
        <v>14.68</v>
      </c>
      <c r="L8" s="196"/>
      <c r="M8" s="196">
        <v>6</v>
      </c>
      <c r="N8" s="196">
        <v>8.68</v>
      </c>
      <c r="O8" s="196"/>
      <c r="P8" s="196"/>
      <c r="Q8" s="196"/>
      <c r="R8" s="196"/>
      <c r="S8" s="196"/>
      <c r="T8" s="196"/>
      <c r="U8" s="196"/>
    </row>
    <row r="9" spans="1:21" ht="22.95" customHeight="1">
      <c r="A9" s="195" t="s">
        <v>376</v>
      </c>
      <c r="B9" s="195"/>
      <c r="C9" s="195"/>
      <c r="D9" s="197" t="s">
        <v>376</v>
      </c>
      <c r="E9" s="197" t="s">
        <v>377</v>
      </c>
      <c r="F9" s="196">
        <v>96.4221</v>
      </c>
      <c r="G9" s="196">
        <v>96.4221</v>
      </c>
      <c r="H9" s="196">
        <v>92.429100000000005</v>
      </c>
      <c r="I9" s="196">
        <v>3.9929999999999999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</row>
    <row r="10" spans="1:21" ht="22.95" customHeight="1">
      <c r="A10" s="195" t="s">
        <v>376</v>
      </c>
      <c r="B10" s="195" t="s">
        <v>378</v>
      </c>
      <c r="C10" s="195"/>
      <c r="D10" s="197" t="s">
        <v>379</v>
      </c>
      <c r="E10" s="197" t="s">
        <v>380</v>
      </c>
      <c r="F10" s="196">
        <v>88.731936000000005</v>
      </c>
      <c r="G10" s="196">
        <v>88.731936000000005</v>
      </c>
      <c r="H10" s="196">
        <v>88.731936000000005</v>
      </c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</row>
    <row r="11" spans="1:21" ht="22.95" customHeight="1">
      <c r="A11" s="200" t="s">
        <v>376</v>
      </c>
      <c r="B11" s="200" t="s">
        <v>378</v>
      </c>
      <c r="C11" s="200" t="s">
        <v>378</v>
      </c>
      <c r="D11" s="201" t="s">
        <v>381</v>
      </c>
      <c r="E11" s="201" t="s">
        <v>382</v>
      </c>
      <c r="F11" s="193">
        <v>59.154623999999998</v>
      </c>
      <c r="G11" s="192">
        <v>59.154623999999998</v>
      </c>
      <c r="H11" s="192">
        <v>59.154623999999998</v>
      </c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</row>
    <row r="12" spans="1:21" ht="22.95" customHeight="1">
      <c r="A12" s="200" t="s">
        <v>376</v>
      </c>
      <c r="B12" s="200" t="s">
        <v>378</v>
      </c>
      <c r="C12" s="200" t="s">
        <v>383</v>
      </c>
      <c r="D12" s="201" t="s">
        <v>384</v>
      </c>
      <c r="E12" s="201" t="s">
        <v>385</v>
      </c>
      <c r="F12" s="193">
        <v>29.577311999999999</v>
      </c>
      <c r="G12" s="192">
        <v>29.577311999999999</v>
      </c>
      <c r="H12" s="192">
        <v>29.577311999999999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</row>
    <row r="13" spans="1:21" ht="22.95" customHeight="1">
      <c r="A13" s="195" t="s">
        <v>376</v>
      </c>
      <c r="B13" s="195" t="s">
        <v>386</v>
      </c>
      <c r="C13" s="195"/>
      <c r="D13" s="197" t="s">
        <v>387</v>
      </c>
      <c r="E13" s="197" t="s">
        <v>388</v>
      </c>
      <c r="F13" s="196">
        <v>7.6901640000000002</v>
      </c>
      <c r="G13" s="196">
        <v>7.6901640000000002</v>
      </c>
      <c r="H13" s="196">
        <v>3.6971639999999999</v>
      </c>
      <c r="I13" s="196">
        <v>3.9929999999999999</v>
      </c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</row>
    <row r="14" spans="1:21" ht="22.95" customHeight="1">
      <c r="A14" s="200" t="s">
        <v>376</v>
      </c>
      <c r="B14" s="200" t="s">
        <v>386</v>
      </c>
      <c r="C14" s="200" t="s">
        <v>386</v>
      </c>
      <c r="D14" s="201" t="s">
        <v>389</v>
      </c>
      <c r="E14" s="201" t="s">
        <v>390</v>
      </c>
      <c r="F14" s="193">
        <v>7.6901640000000002</v>
      </c>
      <c r="G14" s="192">
        <v>7.6901640000000002</v>
      </c>
      <c r="H14" s="192">
        <v>3.6971639999999999</v>
      </c>
      <c r="I14" s="192">
        <v>3.9929999999999999</v>
      </c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</row>
    <row r="15" spans="1:21" ht="22.95" customHeight="1">
      <c r="A15" s="195" t="s">
        <v>391</v>
      </c>
      <c r="B15" s="195"/>
      <c r="C15" s="195"/>
      <c r="D15" s="197" t="s">
        <v>391</v>
      </c>
      <c r="E15" s="197" t="s">
        <v>392</v>
      </c>
      <c r="F15" s="196">
        <v>31.425894</v>
      </c>
      <c r="G15" s="196">
        <v>31.425894</v>
      </c>
      <c r="H15" s="196">
        <v>31.425894</v>
      </c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</row>
    <row r="16" spans="1:21" ht="22.95" customHeight="1">
      <c r="A16" s="195" t="s">
        <v>391</v>
      </c>
      <c r="B16" s="195" t="s">
        <v>393</v>
      </c>
      <c r="C16" s="195"/>
      <c r="D16" s="197" t="s">
        <v>394</v>
      </c>
      <c r="E16" s="197" t="s">
        <v>395</v>
      </c>
      <c r="F16" s="196">
        <v>31.425894</v>
      </c>
      <c r="G16" s="196">
        <v>31.425894</v>
      </c>
      <c r="H16" s="196">
        <v>31.425894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</row>
    <row r="17" spans="1:21" ht="22.95" customHeight="1">
      <c r="A17" s="200" t="s">
        <v>391</v>
      </c>
      <c r="B17" s="200" t="s">
        <v>393</v>
      </c>
      <c r="C17" s="200" t="s">
        <v>396</v>
      </c>
      <c r="D17" s="201" t="s">
        <v>397</v>
      </c>
      <c r="E17" s="201" t="s">
        <v>398</v>
      </c>
      <c r="F17" s="193">
        <v>31.425894</v>
      </c>
      <c r="G17" s="192">
        <v>31.425894</v>
      </c>
      <c r="H17" s="192">
        <v>31.425894</v>
      </c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</row>
    <row r="18" spans="1:21" ht="22.95" customHeight="1">
      <c r="A18" s="195" t="s">
        <v>399</v>
      </c>
      <c r="B18" s="195"/>
      <c r="C18" s="195"/>
      <c r="D18" s="197" t="s">
        <v>399</v>
      </c>
      <c r="E18" s="197" t="s">
        <v>400</v>
      </c>
      <c r="F18" s="196">
        <v>571.78851599999996</v>
      </c>
      <c r="G18" s="196">
        <v>557.10851600000001</v>
      </c>
      <c r="H18" s="196">
        <v>453.07761599999998</v>
      </c>
      <c r="I18" s="196">
        <v>103.2029</v>
      </c>
      <c r="J18" s="196">
        <v>0.82799999999999996</v>
      </c>
      <c r="K18" s="196">
        <v>14.68</v>
      </c>
      <c r="L18" s="196"/>
      <c r="M18" s="196">
        <v>6</v>
      </c>
      <c r="N18" s="196">
        <v>8.68</v>
      </c>
      <c r="O18" s="196"/>
      <c r="P18" s="196"/>
      <c r="Q18" s="196"/>
      <c r="R18" s="196"/>
      <c r="S18" s="196"/>
      <c r="T18" s="196"/>
      <c r="U18" s="196"/>
    </row>
    <row r="19" spans="1:21" ht="22.95" customHeight="1">
      <c r="A19" s="195" t="s">
        <v>399</v>
      </c>
      <c r="B19" s="195" t="s">
        <v>401</v>
      </c>
      <c r="C19" s="195"/>
      <c r="D19" s="197" t="s">
        <v>402</v>
      </c>
      <c r="E19" s="197" t="s">
        <v>403</v>
      </c>
      <c r="F19" s="196">
        <v>571.78851599999996</v>
      </c>
      <c r="G19" s="196">
        <v>557.10851600000001</v>
      </c>
      <c r="H19" s="196">
        <v>453.07761599999998</v>
      </c>
      <c r="I19" s="196">
        <v>103.2029</v>
      </c>
      <c r="J19" s="196">
        <v>0.82799999999999996</v>
      </c>
      <c r="K19" s="196">
        <v>14.68</v>
      </c>
      <c r="L19" s="196"/>
      <c r="M19" s="196">
        <v>6</v>
      </c>
      <c r="N19" s="196">
        <v>8.68</v>
      </c>
      <c r="O19" s="196"/>
      <c r="P19" s="196"/>
      <c r="Q19" s="196"/>
      <c r="R19" s="196"/>
      <c r="S19" s="196"/>
      <c r="T19" s="196"/>
      <c r="U19" s="196"/>
    </row>
    <row r="20" spans="1:21" ht="22.95" customHeight="1">
      <c r="A20" s="200" t="s">
        <v>399</v>
      </c>
      <c r="B20" s="200" t="s">
        <v>401</v>
      </c>
      <c r="C20" s="200" t="s">
        <v>396</v>
      </c>
      <c r="D20" s="201" t="s">
        <v>404</v>
      </c>
      <c r="E20" s="201" t="s">
        <v>405</v>
      </c>
      <c r="F20" s="193">
        <v>557.10851600000001</v>
      </c>
      <c r="G20" s="192">
        <v>557.10851600000001</v>
      </c>
      <c r="H20" s="192">
        <v>453.07761599999998</v>
      </c>
      <c r="I20" s="192">
        <v>103.2029</v>
      </c>
      <c r="J20" s="192">
        <v>0.82799999999999996</v>
      </c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</row>
    <row r="21" spans="1:21" ht="22.95" customHeight="1">
      <c r="A21" s="200" t="s">
        <v>399</v>
      </c>
      <c r="B21" s="200" t="s">
        <v>401</v>
      </c>
      <c r="C21" s="200" t="s">
        <v>406</v>
      </c>
      <c r="D21" s="201" t="s">
        <v>407</v>
      </c>
      <c r="E21" s="201" t="s">
        <v>408</v>
      </c>
      <c r="F21" s="193">
        <v>14.68</v>
      </c>
      <c r="G21" s="192"/>
      <c r="H21" s="192"/>
      <c r="I21" s="192"/>
      <c r="J21" s="192"/>
      <c r="K21" s="192">
        <v>14.68</v>
      </c>
      <c r="L21" s="192"/>
      <c r="M21" s="192">
        <v>6</v>
      </c>
      <c r="N21" s="192">
        <v>8.68</v>
      </c>
      <c r="O21" s="192"/>
      <c r="P21" s="192"/>
      <c r="Q21" s="192"/>
      <c r="R21" s="192"/>
      <c r="S21" s="192"/>
      <c r="T21" s="192"/>
      <c r="U21" s="192"/>
    </row>
    <row r="22" spans="1:21" ht="22.95" customHeight="1">
      <c r="A22" s="195" t="s">
        <v>409</v>
      </c>
      <c r="B22" s="195"/>
      <c r="C22" s="195"/>
      <c r="D22" s="197" t="s">
        <v>409</v>
      </c>
      <c r="E22" s="197" t="s">
        <v>410</v>
      </c>
      <c r="F22" s="196">
        <v>44.365968000000002</v>
      </c>
      <c r="G22" s="196">
        <v>44.365968000000002</v>
      </c>
      <c r="H22" s="196">
        <v>44.365968000000002</v>
      </c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</row>
    <row r="23" spans="1:21" ht="22.95" customHeight="1">
      <c r="A23" s="195" t="s">
        <v>409</v>
      </c>
      <c r="B23" s="195" t="s">
        <v>406</v>
      </c>
      <c r="C23" s="195"/>
      <c r="D23" s="197" t="s">
        <v>411</v>
      </c>
      <c r="E23" s="197" t="s">
        <v>412</v>
      </c>
      <c r="F23" s="196">
        <v>44.365968000000002</v>
      </c>
      <c r="G23" s="196">
        <v>44.365968000000002</v>
      </c>
      <c r="H23" s="196">
        <v>44.365968000000002</v>
      </c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</row>
    <row r="24" spans="1:21" ht="22.95" customHeight="1">
      <c r="A24" s="200" t="s">
        <v>409</v>
      </c>
      <c r="B24" s="200" t="s">
        <v>406</v>
      </c>
      <c r="C24" s="200" t="s">
        <v>396</v>
      </c>
      <c r="D24" s="201" t="s">
        <v>413</v>
      </c>
      <c r="E24" s="201" t="s">
        <v>414</v>
      </c>
      <c r="F24" s="193">
        <v>44.365968000000002</v>
      </c>
      <c r="G24" s="192">
        <v>44.365968000000002</v>
      </c>
      <c r="H24" s="192">
        <v>44.365968000000002</v>
      </c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</row>
    <row r="25" spans="1:21" ht="17.399999999999999" customHeight="1">
      <c r="A25" s="198"/>
      <c r="B25" s="198"/>
      <c r="C25" s="198"/>
      <c r="D25" s="199" t="s">
        <v>625</v>
      </c>
      <c r="E25" s="199" t="s">
        <v>626</v>
      </c>
      <c r="F25" s="196">
        <v>156.14228199999999</v>
      </c>
      <c r="G25" s="196">
        <v>156.14228199999999</v>
      </c>
      <c r="H25" s="196">
        <v>133.52298200000001</v>
      </c>
      <c r="I25" s="196">
        <v>22.619299999999999</v>
      </c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</row>
    <row r="26" spans="1:21" ht="17.399999999999999" customHeight="1">
      <c r="A26" s="195" t="s">
        <v>376</v>
      </c>
      <c r="B26" s="195"/>
      <c r="C26" s="195"/>
      <c r="D26" s="197" t="s">
        <v>376</v>
      </c>
      <c r="E26" s="197" t="s">
        <v>377</v>
      </c>
      <c r="F26" s="196">
        <v>21.161553999999999</v>
      </c>
      <c r="G26" s="196">
        <v>21.161553999999999</v>
      </c>
      <c r="H26" s="196">
        <v>20.062653999999998</v>
      </c>
      <c r="I26" s="196">
        <v>1.0989</v>
      </c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</row>
    <row r="27" spans="1:21" ht="17.399999999999999" customHeight="1">
      <c r="A27" s="195" t="s">
        <v>376</v>
      </c>
      <c r="B27" s="195" t="s">
        <v>378</v>
      </c>
      <c r="C27" s="195"/>
      <c r="D27" s="197" t="s">
        <v>379</v>
      </c>
      <c r="E27" s="197" t="s">
        <v>380</v>
      </c>
      <c r="F27" s="196">
        <v>18.735551999999998</v>
      </c>
      <c r="G27" s="196">
        <v>18.735551999999998</v>
      </c>
      <c r="H27" s="196">
        <v>18.735551999999998</v>
      </c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</row>
    <row r="28" spans="1:21" ht="17.399999999999999" customHeight="1">
      <c r="A28" s="200" t="s">
        <v>376</v>
      </c>
      <c r="B28" s="200" t="s">
        <v>378</v>
      </c>
      <c r="C28" s="200" t="s">
        <v>378</v>
      </c>
      <c r="D28" s="201" t="s">
        <v>381</v>
      </c>
      <c r="E28" s="201" t="s">
        <v>382</v>
      </c>
      <c r="F28" s="193">
        <v>12.490368</v>
      </c>
      <c r="G28" s="192">
        <v>12.490368</v>
      </c>
      <c r="H28" s="192">
        <v>12.490368</v>
      </c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</row>
    <row r="29" spans="1:21" ht="17.399999999999999" customHeight="1">
      <c r="A29" s="200" t="s">
        <v>376</v>
      </c>
      <c r="B29" s="200" t="s">
        <v>378</v>
      </c>
      <c r="C29" s="200" t="s">
        <v>383</v>
      </c>
      <c r="D29" s="201" t="s">
        <v>384</v>
      </c>
      <c r="E29" s="201" t="s">
        <v>385</v>
      </c>
      <c r="F29" s="193">
        <v>6.2451840000000001</v>
      </c>
      <c r="G29" s="192">
        <v>6.2451840000000001</v>
      </c>
      <c r="H29" s="192">
        <v>6.2451840000000001</v>
      </c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</row>
    <row r="30" spans="1:21" ht="17.399999999999999" customHeight="1">
      <c r="A30" s="195" t="s">
        <v>376</v>
      </c>
      <c r="B30" s="195" t="s">
        <v>386</v>
      </c>
      <c r="C30" s="195"/>
      <c r="D30" s="197" t="s">
        <v>387</v>
      </c>
      <c r="E30" s="197" t="s">
        <v>388</v>
      </c>
      <c r="F30" s="196">
        <v>2.426002</v>
      </c>
      <c r="G30" s="196">
        <v>2.426002</v>
      </c>
      <c r="H30" s="196">
        <v>1.327102</v>
      </c>
      <c r="I30" s="196">
        <v>1.0989</v>
      </c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</row>
    <row r="31" spans="1:21" ht="17.399999999999999" customHeight="1">
      <c r="A31" s="200" t="s">
        <v>376</v>
      </c>
      <c r="B31" s="200" t="s">
        <v>386</v>
      </c>
      <c r="C31" s="200" t="s">
        <v>386</v>
      </c>
      <c r="D31" s="201" t="s">
        <v>389</v>
      </c>
      <c r="E31" s="201" t="s">
        <v>390</v>
      </c>
      <c r="F31" s="193">
        <v>2.426002</v>
      </c>
      <c r="G31" s="192">
        <v>2.426002</v>
      </c>
      <c r="H31" s="192">
        <v>1.327102</v>
      </c>
      <c r="I31" s="192">
        <v>1.0989</v>
      </c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</row>
    <row r="32" spans="1:21" ht="17.399999999999999" customHeight="1">
      <c r="A32" s="195" t="s">
        <v>391</v>
      </c>
      <c r="B32" s="195"/>
      <c r="C32" s="195"/>
      <c r="D32" s="197" t="s">
        <v>391</v>
      </c>
      <c r="E32" s="197" t="s">
        <v>392</v>
      </c>
      <c r="F32" s="196">
        <v>6.6355079999999997</v>
      </c>
      <c r="G32" s="196">
        <v>6.6355079999999997</v>
      </c>
      <c r="H32" s="196">
        <v>6.6355079999999997</v>
      </c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</row>
    <row r="33" spans="1:21" ht="17.399999999999999" customHeight="1">
      <c r="A33" s="195" t="s">
        <v>391</v>
      </c>
      <c r="B33" s="195" t="s">
        <v>393</v>
      </c>
      <c r="C33" s="195"/>
      <c r="D33" s="197" t="s">
        <v>394</v>
      </c>
      <c r="E33" s="197" t="s">
        <v>395</v>
      </c>
      <c r="F33" s="196">
        <v>6.6355079999999997</v>
      </c>
      <c r="G33" s="196">
        <v>6.6355079999999997</v>
      </c>
      <c r="H33" s="196">
        <v>6.6355079999999997</v>
      </c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</row>
    <row r="34" spans="1:21" ht="17.399999999999999" customHeight="1">
      <c r="A34" s="200" t="s">
        <v>391</v>
      </c>
      <c r="B34" s="200" t="s">
        <v>393</v>
      </c>
      <c r="C34" s="200" t="s">
        <v>406</v>
      </c>
      <c r="D34" s="201" t="s">
        <v>639</v>
      </c>
      <c r="E34" s="201" t="s">
        <v>640</v>
      </c>
      <c r="F34" s="193">
        <v>6.6355079999999997</v>
      </c>
      <c r="G34" s="192">
        <v>6.6355079999999997</v>
      </c>
      <c r="H34" s="192">
        <v>6.6355079999999997</v>
      </c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</row>
    <row r="35" spans="1:21" ht="17.399999999999999" customHeight="1">
      <c r="A35" s="195" t="s">
        <v>399</v>
      </c>
      <c r="B35" s="195"/>
      <c r="C35" s="195"/>
      <c r="D35" s="197" t="s">
        <v>399</v>
      </c>
      <c r="E35" s="197" t="s">
        <v>400</v>
      </c>
      <c r="F35" s="196">
        <v>118.97744400000001</v>
      </c>
      <c r="G35" s="196">
        <v>118.97744400000001</v>
      </c>
      <c r="H35" s="196">
        <v>97.457043999999996</v>
      </c>
      <c r="I35" s="196">
        <v>21.520399999999999</v>
      </c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</row>
    <row r="36" spans="1:21" ht="17.399999999999999" customHeight="1">
      <c r="A36" s="195" t="s">
        <v>399</v>
      </c>
      <c r="B36" s="195" t="s">
        <v>401</v>
      </c>
      <c r="C36" s="195"/>
      <c r="D36" s="197" t="s">
        <v>402</v>
      </c>
      <c r="E36" s="197" t="s">
        <v>403</v>
      </c>
      <c r="F36" s="196">
        <v>118.97744400000001</v>
      </c>
      <c r="G36" s="196">
        <v>118.97744400000001</v>
      </c>
      <c r="H36" s="196">
        <v>97.457043999999996</v>
      </c>
      <c r="I36" s="196">
        <v>21.520399999999999</v>
      </c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</row>
    <row r="37" spans="1:21" ht="17.399999999999999" customHeight="1">
      <c r="A37" s="200" t="s">
        <v>399</v>
      </c>
      <c r="B37" s="200" t="s">
        <v>401</v>
      </c>
      <c r="C37" s="200" t="s">
        <v>383</v>
      </c>
      <c r="D37" s="201" t="s">
        <v>641</v>
      </c>
      <c r="E37" s="201" t="s">
        <v>642</v>
      </c>
      <c r="F37" s="193">
        <v>21.520399999999999</v>
      </c>
      <c r="G37" s="192">
        <v>21.520399999999999</v>
      </c>
      <c r="H37" s="192"/>
      <c r="I37" s="192">
        <v>21.520399999999999</v>
      </c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</row>
    <row r="38" spans="1:21" ht="17.399999999999999" customHeight="1">
      <c r="A38" s="200" t="s">
        <v>399</v>
      </c>
      <c r="B38" s="200" t="s">
        <v>401</v>
      </c>
      <c r="C38" s="200" t="s">
        <v>386</v>
      </c>
      <c r="D38" s="201" t="s">
        <v>643</v>
      </c>
      <c r="E38" s="201" t="s">
        <v>644</v>
      </c>
      <c r="F38" s="193">
        <v>97.457043999999996</v>
      </c>
      <c r="G38" s="192">
        <v>97.457043999999996</v>
      </c>
      <c r="H38" s="192">
        <v>97.457043999999996</v>
      </c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</row>
    <row r="39" spans="1:21" ht="17.399999999999999" customHeight="1">
      <c r="A39" s="195" t="s">
        <v>409</v>
      </c>
      <c r="B39" s="195"/>
      <c r="C39" s="195"/>
      <c r="D39" s="197" t="s">
        <v>409</v>
      </c>
      <c r="E39" s="197" t="s">
        <v>410</v>
      </c>
      <c r="F39" s="196">
        <v>9.3677759999999992</v>
      </c>
      <c r="G39" s="196">
        <v>9.3677759999999992</v>
      </c>
      <c r="H39" s="196">
        <v>9.3677759999999992</v>
      </c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</row>
    <row r="40" spans="1:21" ht="17.399999999999999" customHeight="1">
      <c r="A40" s="195" t="s">
        <v>409</v>
      </c>
      <c r="B40" s="195" t="s">
        <v>406</v>
      </c>
      <c r="C40" s="195"/>
      <c r="D40" s="197" t="s">
        <v>411</v>
      </c>
      <c r="E40" s="197" t="s">
        <v>412</v>
      </c>
      <c r="F40" s="196">
        <v>9.3677759999999992</v>
      </c>
      <c r="G40" s="196">
        <v>9.3677759999999992</v>
      </c>
      <c r="H40" s="196">
        <v>9.3677759999999992</v>
      </c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</row>
    <row r="41" spans="1:21" ht="17.399999999999999" customHeight="1">
      <c r="A41" s="200" t="s">
        <v>409</v>
      </c>
      <c r="B41" s="200" t="s">
        <v>406</v>
      </c>
      <c r="C41" s="200" t="s">
        <v>396</v>
      </c>
      <c r="D41" s="201" t="s">
        <v>413</v>
      </c>
      <c r="E41" s="201" t="s">
        <v>414</v>
      </c>
      <c r="F41" s="193">
        <v>9.3677759999999992</v>
      </c>
      <c r="G41" s="192">
        <v>9.3677759999999992</v>
      </c>
      <c r="H41" s="192">
        <v>9.3677759999999992</v>
      </c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</row>
    <row r="42" spans="1:21" ht="17.399999999999999" customHeight="1">
      <c r="A42" s="198"/>
      <c r="B42" s="198"/>
      <c r="C42" s="198"/>
      <c r="D42" s="199" t="s">
        <v>627</v>
      </c>
      <c r="E42" s="199" t="s">
        <v>628</v>
      </c>
      <c r="F42" s="196">
        <v>142.94180399999999</v>
      </c>
      <c r="G42" s="196">
        <v>142.94180399999999</v>
      </c>
      <c r="H42" s="196">
        <v>142.94180399999999</v>
      </c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</row>
    <row r="43" spans="1:21" ht="17.399999999999999" customHeight="1">
      <c r="A43" s="195" t="s">
        <v>376</v>
      </c>
      <c r="B43" s="195"/>
      <c r="C43" s="195"/>
      <c r="D43" s="197" t="s">
        <v>376</v>
      </c>
      <c r="E43" s="197" t="s">
        <v>377</v>
      </c>
      <c r="F43" s="196">
        <v>25.318272</v>
      </c>
      <c r="G43" s="196">
        <v>25.318272</v>
      </c>
      <c r="H43" s="196">
        <v>25.318272</v>
      </c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</row>
    <row r="44" spans="1:21" ht="17.399999999999999" customHeight="1">
      <c r="A44" s="195" t="s">
        <v>376</v>
      </c>
      <c r="B44" s="195" t="s">
        <v>378</v>
      </c>
      <c r="C44" s="195"/>
      <c r="D44" s="197" t="s">
        <v>379</v>
      </c>
      <c r="E44" s="197" t="s">
        <v>380</v>
      </c>
      <c r="F44" s="196">
        <v>25.318272</v>
      </c>
      <c r="G44" s="196">
        <v>25.318272</v>
      </c>
      <c r="H44" s="196">
        <v>25.318272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</row>
    <row r="45" spans="1:21" ht="17.399999999999999" customHeight="1">
      <c r="A45" s="200" t="s">
        <v>376</v>
      </c>
      <c r="B45" s="200" t="s">
        <v>378</v>
      </c>
      <c r="C45" s="200" t="s">
        <v>378</v>
      </c>
      <c r="D45" s="201" t="s">
        <v>381</v>
      </c>
      <c r="E45" s="201" t="s">
        <v>382</v>
      </c>
      <c r="F45" s="193">
        <v>25.318272</v>
      </c>
      <c r="G45" s="192">
        <v>25.318272</v>
      </c>
      <c r="H45" s="192">
        <v>25.318272</v>
      </c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</row>
    <row r="46" spans="1:21" ht="17.399999999999999" customHeight="1">
      <c r="A46" s="195" t="s">
        <v>391</v>
      </c>
      <c r="B46" s="195"/>
      <c r="C46" s="195"/>
      <c r="D46" s="197" t="s">
        <v>391</v>
      </c>
      <c r="E46" s="197" t="s">
        <v>392</v>
      </c>
      <c r="F46" s="196">
        <v>13.450332</v>
      </c>
      <c r="G46" s="196">
        <v>13.450332</v>
      </c>
      <c r="H46" s="196">
        <v>13.450332</v>
      </c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</row>
    <row r="47" spans="1:21" ht="17.399999999999999" customHeight="1">
      <c r="A47" s="195" t="s">
        <v>391</v>
      </c>
      <c r="B47" s="195" t="s">
        <v>393</v>
      </c>
      <c r="C47" s="195"/>
      <c r="D47" s="197" t="s">
        <v>394</v>
      </c>
      <c r="E47" s="197" t="s">
        <v>395</v>
      </c>
      <c r="F47" s="196">
        <v>13.450332</v>
      </c>
      <c r="G47" s="196">
        <v>13.450332</v>
      </c>
      <c r="H47" s="196">
        <v>13.450332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</row>
    <row r="48" spans="1:21" ht="17.399999999999999" customHeight="1">
      <c r="A48" s="200" t="s">
        <v>391</v>
      </c>
      <c r="B48" s="200" t="s">
        <v>393</v>
      </c>
      <c r="C48" s="200" t="s">
        <v>406</v>
      </c>
      <c r="D48" s="201" t="s">
        <v>639</v>
      </c>
      <c r="E48" s="201" t="s">
        <v>640</v>
      </c>
      <c r="F48" s="193">
        <v>13.450332</v>
      </c>
      <c r="G48" s="192">
        <v>13.450332</v>
      </c>
      <c r="H48" s="192">
        <v>13.450332</v>
      </c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</row>
    <row r="49" spans="1:21" ht="17.399999999999999" customHeight="1">
      <c r="A49" s="195" t="s">
        <v>399</v>
      </c>
      <c r="B49" s="195"/>
      <c r="C49" s="195"/>
      <c r="D49" s="197" t="s">
        <v>399</v>
      </c>
      <c r="E49" s="197" t="s">
        <v>400</v>
      </c>
      <c r="F49" s="196">
        <v>104.17319999999999</v>
      </c>
      <c r="G49" s="196">
        <v>104.17319999999999</v>
      </c>
      <c r="H49" s="196">
        <v>104.17319999999999</v>
      </c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0" spans="1:21" ht="17.399999999999999" customHeight="1">
      <c r="A50" s="195" t="s">
        <v>399</v>
      </c>
      <c r="B50" s="195" t="s">
        <v>401</v>
      </c>
      <c r="C50" s="195"/>
      <c r="D50" s="197" t="s">
        <v>402</v>
      </c>
      <c r="E50" s="197" t="s">
        <v>403</v>
      </c>
      <c r="F50" s="196">
        <v>104.17319999999999</v>
      </c>
      <c r="G50" s="196">
        <v>104.17319999999999</v>
      </c>
      <c r="H50" s="196">
        <v>104.17319999999999</v>
      </c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</row>
    <row r="51" spans="1:21" ht="17.399999999999999" customHeight="1">
      <c r="A51" s="200" t="s">
        <v>399</v>
      </c>
      <c r="B51" s="200" t="s">
        <v>401</v>
      </c>
      <c r="C51" s="200" t="s">
        <v>386</v>
      </c>
      <c r="D51" s="201" t="s">
        <v>643</v>
      </c>
      <c r="E51" s="201" t="s">
        <v>644</v>
      </c>
      <c r="F51" s="193">
        <v>104.17319999999999</v>
      </c>
      <c r="G51" s="192">
        <v>104.17319999999999</v>
      </c>
      <c r="H51" s="192">
        <v>104.17319999999999</v>
      </c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</row>
    <row r="52" spans="1:21" ht="17.399999999999999" customHeight="1">
      <c r="A52" s="198"/>
      <c r="B52" s="198"/>
      <c r="C52" s="198"/>
      <c r="D52" s="199" t="s">
        <v>629</v>
      </c>
      <c r="E52" s="199" t="s">
        <v>630</v>
      </c>
      <c r="F52" s="196">
        <v>195.04612</v>
      </c>
      <c r="G52" s="196">
        <v>195.04612</v>
      </c>
      <c r="H52" s="196">
        <v>169.78612000000001</v>
      </c>
      <c r="I52" s="196">
        <v>25.26</v>
      </c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</row>
    <row r="53" spans="1:21" ht="17.399999999999999" customHeight="1">
      <c r="A53" s="195" t="s">
        <v>376</v>
      </c>
      <c r="B53" s="195"/>
      <c r="C53" s="195"/>
      <c r="D53" s="197" t="s">
        <v>376</v>
      </c>
      <c r="E53" s="197" t="s">
        <v>377</v>
      </c>
      <c r="F53" s="196">
        <v>24.600680000000001</v>
      </c>
      <c r="G53" s="196">
        <v>24.600680000000001</v>
      </c>
      <c r="H53" s="196">
        <v>24.600680000000001</v>
      </c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</row>
    <row r="54" spans="1:21" ht="17.399999999999999" customHeight="1">
      <c r="A54" s="195" t="s">
        <v>376</v>
      </c>
      <c r="B54" s="195" t="s">
        <v>378</v>
      </c>
      <c r="C54" s="195"/>
      <c r="D54" s="197" t="s">
        <v>379</v>
      </c>
      <c r="E54" s="197" t="s">
        <v>380</v>
      </c>
      <c r="F54" s="196">
        <v>23.892479999999999</v>
      </c>
      <c r="G54" s="196">
        <v>23.892479999999999</v>
      </c>
      <c r="H54" s="196">
        <v>23.892479999999999</v>
      </c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</row>
    <row r="55" spans="1:21" ht="17.399999999999999" customHeight="1">
      <c r="A55" s="200" t="s">
        <v>376</v>
      </c>
      <c r="B55" s="200" t="s">
        <v>378</v>
      </c>
      <c r="C55" s="200" t="s">
        <v>378</v>
      </c>
      <c r="D55" s="201" t="s">
        <v>381</v>
      </c>
      <c r="E55" s="201" t="s">
        <v>382</v>
      </c>
      <c r="F55" s="193">
        <v>15.928319999999999</v>
      </c>
      <c r="G55" s="192">
        <v>15.928319999999999</v>
      </c>
      <c r="H55" s="192">
        <v>15.928319999999999</v>
      </c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</row>
    <row r="56" spans="1:21" ht="17.399999999999999" customHeight="1">
      <c r="A56" s="200" t="s">
        <v>376</v>
      </c>
      <c r="B56" s="200" t="s">
        <v>378</v>
      </c>
      <c r="C56" s="200" t="s">
        <v>383</v>
      </c>
      <c r="D56" s="201" t="s">
        <v>384</v>
      </c>
      <c r="E56" s="201" t="s">
        <v>385</v>
      </c>
      <c r="F56" s="193">
        <v>7.9641599999999997</v>
      </c>
      <c r="G56" s="192">
        <v>7.9641599999999997</v>
      </c>
      <c r="H56" s="192">
        <v>7.9641599999999997</v>
      </c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</row>
    <row r="57" spans="1:21" ht="17.399999999999999" customHeight="1">
      <c r="A57" s="195" t="s">
        <v>376</v>
      </c>
      <c r="B57" s="195" t="s">
        <v>386</v>
      </c>
      <c r="C57" s="195"/>
      <c r="D57" s="197" t="s">
        <v>387</v>
      </c>
      <c r="E57" s="197" t="s">
        <v>388</v>
      </c>
      <c r="F57" s="196">
        <v>0.70820000000000005</v>
      </c>
      <c r="G57" s="196">
        <v>0.70820000000000005</v>
      </c>
      <c r="H57" s="196">
        <v>0.70820000000000005</v>
      </c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</row>
    <row r="58" spans="1:21" ht="17.399999999999999" customHeight="1">
      <c r="A58" s="200" t="s">
        <v>376</v>
      </c>
      <c r="B58" s="200" t="s">
        <v>386</v>
      </c>
      <c r="C58" s="200" t="s">
        <v>386</v>
      </c>
      <c r="D58" s="201" t="s">
        <v>389</v>
      </c>
      <c r="E58" s="201" t="s">
        <v>390</v>
      </c>
      <c r="F58" s="193">
        <v>0.70820000000000005</v>
      </c>
      <c r="G58" s="192">
        <v>0.70820000000000005</v>
      </c>
      <c r="H58" s="192">
        <v>0.70820000000000005</v>
      </c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</row>
    <row r="59" spans="1:21" ht="17.399999999999999" customHeight="1">
      <c r="A59" s="195" t="s">
        <v>391</v>
      </c>
      <c r="B59" s="195"/>
      <c r="C59" s="195"/>
      <c r="D59" s="197" t="s">
        <v>391</v>
      </c>
      <c r="E59" s="197" t="s">
        <v>392</v>
      </c>
      <c r="F59" s="196">
        <v>8.4619199999999992</v>
      </c>
      <c r="G59" s="196">
        <v>8.4619199999999992</v>
      </c>
      <c r="H59" s="196">
        <v>8.4619199999999992</v>
      </c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</row>
    <row r="60" spans="1:21" ht="17.399999999999999" customHeight="1">
      <c r="A60" s="195" t="s">
        <v>391</v>
      </c>
      <c r="B60" s="195" t="s">
        <v>393</v>
      </c>
      <c r="C60" s="195"/>
      <c r="D60" s="197" t="s">
        <v>394</v>
      </c>
      <c r="E60" s="197" t="s">
        <v>395</v>
      </c>
      <c r="F60" s="196">
        <v>8.4619199999999992</v>
      </c>
      <c r="G60" s="196">
        <v>8.4619199999999992</v>
      </c>
      <c r="H60" s="196">
        <v>8.4619199999999992</v>
      </c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</row>
    <row r="61" spans="1:21" ht="17.399999999999999" customHeight="1">
      <c r="A61" s="200" t="s">
        <v>391</v>
      </c>
      <c r="B61" s="200" t="s">
        <v>393</v>
      </c>
      <c r="C61" s="200" t="s">
        <v>406</v>
      </c>
      <c r="D61" s="201" t="s">
        <v>639</v>
      </c>
      <c r="E61" s="201" t="s">
        <v>640</v>
      </c>
      <c r="F61" s="193">
        <v>8.4619199999999992</v>
      </c>
      <c r="G61" s="192">
        <v>8.4619199999999992</v>
      </c>
      <c r="H61" s="192">
        <v>8.4619199999999992</v>
      </c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</row>
    <row r="62" spans="1:21" ht="17.399999999999999" customHeight="1">
      <c r="A62" s="195" t="s">
        <v>399</v>
      </c>
      <c r="B62" s="195"/>
      <c r="C62" s="195"/>
      <c r="D62" s="197" t="s">
        <v>399</v>
      </c>
      <c r="E62" s="197" t="s">
        <v>400</v>
      </c>
      <c r="F62" s="196">
        <v>150.03728000000001</v>
      </c>
      <c r="G62" s="196">
        <v>150.03728000000001</v>
      </c>
      <c r="H62" s="196">
        <v>124.77728</v>
      </c>
      <c r="I62" s="196">
        <v>25.26</v>
      </c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</row>
    <row r="63" spans="1:21" ht="17.399999999999999" customHeight="1">
      <c r="A63" s="195" t="s">
        <v>399</v>
      </c>
      <c r="B63" s="195" t="s">
        <v>401</v>
      </c>
      <c r="C63" s="195"/>
      <c r="D63" s="197" t="s">
        <v>402</v>
      </c>
      <c r="E63" s="197" t="s">
        <v>403</v>
      </c>
      <c r="F63" s="196">
        <v>150.03728000000001</v>
      </c>
      <c r="G63" s="196">
        <v>150.03728000000001</v>
      </c>
      <c r="H63" s="196">
        <v>124.77728</v>
      </c>
      <c r="I63" s="196">
        <v>25.26</v>
      </c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</row>
    <row r="64" spans="1:21" ht="17.399999999999999" customHeight="1">
      <c r="A64" s="200" t="s">
        <v>399</v>
      </c>
      <c r="B64" s="200" t="s">
        <v>401</v>
      </c>
      <c r="C64" s="200" t="s">
        <v>386</v>
      </c>
      <c r="D64" s="201" t="s">
        <v>643</v>
      </c>
      <c r="E64" s="201" t="s">
        <v>644</v>
      </c>
      <c r="F64" s="193">
        <v>150.03728000000001</v>
      </c>
      <c r="G64" s="192">
        <v>150.03728000000001</v>
      </c>
      <c r="H64" s="192">
        <v>124.77728</v>
      </c>
      <c r="I64" s="192">
        <v>25.26</v>
      </c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</row>
    <row r="65" spans="1:21" ht="17.399999999999999" customHeight="1">
      <c r="A65" s="195" t="s">
        <v>409</v>
      </c>
      <c r="B65" s="195"/>
      <c r="C65" s="195"/>
      <c r="D65" s="197" t="s">
        <v>409</v>
      </c>
      <c r="E65" s="197" t="s">
        <v>410</v>
      </c>
      <c r="F65" s="196">
        <v>11.94624</v>
      </c>
      <c r="G65" s="196">
        <v>11.94624</v>
      </c>
      <c r="H65" s="196">
        <v>11.94624</v>
      </c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</row>
    <row r="66" spans="1:21" ht="17.399999999999999" customHeight="1">
      <c r="A66" s="195" t="s">
        <v>409</v>
      </c>
      <c r="B66" s="195" t="s">
        <v>406</v>
      </c>
      <c r="C66" s="195"/>
      <c r="D66" s="197" t="s">
        <v>411</v>
      </c>
      <c r="E66" s="197" t="s">
        <v>412</v>
      </c>
      <c r="F66" s="196">
        <v>11.94624</v>
      </c>
      <c r="G66" s="196">
        <v>11.94624</v>
      </c>
      <c r="H66" s="196">
        <v>11.94624</v>
      </c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</row>
    <row r="67" spans="1:21" ht="17.399999999999999" customHeight="1">
      <c r="A67" s="200" t="s">
        <v>409</v>
      </c>
      <c r="B67" s="200" t="s">
        <v>406</v>
      </c>
      <c r="C67" s="200" t="s">
        <v>396</v>
      </c>
      <c r="D67" s="201" t="s">
        <v>413</v>
      </c>
      <c r="E67" s="201" t="s">
        <v>414</v>
      </c>
      <c r="F67" s="193">
        <v>11.94624</v>
      </c>
      <c r="G67" s="192">
        <v>11.94624</v>
      </c>
      <c r="H67" s="192">
        <v>11.94624</v>
      </c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</row>
    <row r="68" spans="1:21" ht="17.399999999999999" customHeight="1">
      <c r="A68" s="198"/>
      <c r="B68" s="198"/>
      <c r="C68" s="198"/>
      <c r="D68" s="199" t="s">
        <v>631</v>
      </c>
      <c r="E68" s="199" t="s">
        <v>632</v>
      </c>
      <c r="F68" s="196">
        <v>43.900398000000003</v>
      </c>
      <c r="G68" s="196">
        <v>43.900398000000003</v>
      </c>
      <c r="H68" s="196">
        <v>43.900398000000003</v>
      </c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</row>
    <row r="69" spans="1:21" ht="17.399999999999999" customHeight="1">
      <c r="A69" s="195" t="s">
        <v>376</v>
      </c>
      <c r="B69" s="195"/>
      <c r="C69" s="195"/>
      <c r="D69" s="197" t="s">
        <v>376</v>
      </c>
      <c r="E69" s="197" t="s">
        <v>377</v>
      </c>
      <c r="F69" s="196">
        <v>7.8560639999999999</v>
      </c>
      <c r="G69" s="196">
        <v>7.8560639999999999</v>
      </c>
      <c r="H69" s="196">
        <v>7.8560639999999999</v>
      </c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</row>
    <row r="70" spans="1:21" ht="17.399999999999999" customHeight="1">
      <c r="A70" s="195" t="s">
        <v>376</v>
      </c>
      <c r="B70" s="195" t="s">
        <v>378</v>
      </c>
      <c r="C70" s="195"/>
      <c r="D70" s="197" t="s">
        <v>379</v>
      </c>
      <c r="E70" s="197" t="s">
        <v>380</v>
      </c>
      <c r="F70" s="196">
        <v>7.8560639999999999</v>
      </c>
      <c r="G70" s="196">
        <v>7.8560639999999999</v>
      </c>
      <c r="H70" s="196">
        <v>7.8560639999999999</v>
      </c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</row>
    <row r="71" spans="1:21" ht="17.399999999999999" customHeight="1">
      <c r="A71" s="200" t="s">
        <v>376</v>
      </c>
      <c r="B71" s="200" t="s">
        <v>378</v>
      </c>
      <c r="C71" s="200" t="s">
        <v>378</v>
      </c>
      <c r="D71" s="201" t="s">
        <v>381</v>
      </c>
      <c r="E71" s="201" t="s">
        <v>382</v>
      </c>
      <c r="F71" s="193">
        <v>7.8560639999999999</v>
      </c>
      <c r="G71" s="192">
        <v>7.8560639999999999</v>
      </c>
      <c r="H71" s="192">
        <v>7.8560639999999999</v>
      </c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</row>
    <row r="72" spans="1:21" ht="17.399999999999999" customHeight="1">
      <c r="A72" s="195" t="s">
        <v>391</v>
      </c>
      <c r="B72" s="195"/>
      <c r="C72" s="195"/>
      <c r="D72" s="197" t="s">
        <v>391</v>
      </c>
      <c r="E72" s="197" t="s">
        <v>392</v>
      </c>
      <c r="F72" s="196">
        <v>4.1735340000000001</v>
      </c>
      <c r="G72" s="196">
        <v>4.1735340000000001</v>
      </c>
      <c r="H72" s="196">
        <v>4.1735340000000001</v>
      </c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</row>
    <row r="73" spans="1:21" ht="17.399999999999999" customHeight="1">
      <c r="A73" s="195" t="s">
        <v>391</v>
      </c>
      <c r="B73" s="195" t="s">
        <v>393</v>
      </c>
      <c r="C73" s="195"/>
      <c r="D73" s="197" t="s">
        <v>394</v>
      </c>
      <c r="E73" s="197" t="s">
        <v>395</v>
      </c>
      <c r="F73" s="196">
        <v>4.1735340000000001</v>
      </c>
      <c r="G73" s="196">
        <v>4.1735340000000001</v>
      </c>
      <c r="H73" s="196">
        <v>4.1735340000000001</v>
      </c>
      <c r="I73" s="196"/>
      <c r="J73" s="196"/>
      <c r="K73" s="196"/>
      <c r="L73" s="196"/>
      <c r="M73" s="196"/>
      <c r="N73" s="196"/>
      <c r="O73" s="196"/>
      <c r="P73" s="196"/>
      <c r="Q73" s="196"/>
      <c r="R73" s="196"/>
      <c r="S73" s="196"/>
      <c r="T73" s="196"/>
      <c r="U73" s="196"/>
    </row>
    <row r="74" spans="1:21" ht="17.399999999999999" customHeight="1">
      <c r="A74" s="200" t="s">
        <v>391</v>
      </c>
      <c r="B74" s="200" t="s">
        <v>393</v>
      </c>
      <c r="C74" s="200" t="s">
        <v>406</v>
      </c>
      <c r="D74" s="201" t="s">
        <v>639</v>
      </c>
      <c r="E74" s="201" t="s">
        <v>640</v>
      </c>
      <c r="F74" s="193">
        <v>4.1735340000000001</v>
      </c>
      <c r="G74" s="192">
        <v>4.1735340000000001</v>
      </c>
      <c r="H74" s="192">
        <v>4.1735340000000001</v>
      </c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</row>
    <row r="75" spans="1:21" ht="17.399999999999999" customHeight="1">
      <c r="A75" s="195" t="s">
        <v>399</v>
      </c>
      <c r="B75" s="195"/>
      <c r="C75" s="195"/>
      <c r="D75" s="197" t="s">
        <v>399</v>
      </c>
      <c r="E75" s="197" t="s">
        <v>400</v>
      </c>
      <c r="F75" s="196">
        <v>31.870799999999999</v>
      </c>
      <c r="G75" s="196">
        <v>31.870799999999999</v>
      </c>
      <c r="H75" s="196">
        <v>31.870799999999999</v>
      </c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</row>
    <row r="76" spans="1:21" ht="17.399999999999999" customHeight="1">
      <c r="A76" s="195" t="s">
        <v>399</v>
      </c>
      <c r="B76" s="195" t="s">
        <v>401</v>
      </c>
      <c r="C76" s="195"/>
      <c r="D76" s="197" t="s">
        <v>402</v>
      </c>
      <c r="E76" s="197" t="s">
        <v>403</v>
      </c>
      <c r="F76" s="196">
        <v>31.870799999999999</v>
      </c>
      <c r="G76" s="196">
        <v>31.870799999999999</v>
      </c>
      <c r="H76" s="196">
        <v>31.870799999999999</v>
      </c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</row>
    <row r="77" spans="1:21" ht="17.399999999999999" customHeight="1">
      <c r="A77" s="200" t="s">
        <v>399</v>
      </c>
      <c r="B77" s="200" t="s">
        <v>401</v>
      </c>
      <c r="C77" s="200" t="s">
        <v>386</v>
      </c>
      <c r="D77" s="201" t="s">
        <v>643</v>
      </c>
      <c r="E77" s="201" t="s">
        <v>644</v>
      </c>
      <c r="F77" s="193">
        <v>31.870799999999999</v>
      </c>
      <c r="G77" s="192">
        <v>31.870799999999999</v>
      </c>
      <c r="H77" s="192">
        <v>31.870799999999999</v>
      </c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</row>
    <row r="78" spans="1:21" ht="17.399999999999999" customHeight="1">
      <c r="A78" s="198"/>
      <c r="B78" s="198"/>
      <c r="C78" s="198"/>
      <c r="D78" s="199" t="s">
        <v>633</v>
      </c>
      <c r="E78" s="199" t="s">
        <v>634</v>
      </c>
      <c r="F78" s="196">
        <v>490.93678699999998</v>
      </c>
      <c r="G78" s="196">
        <v>490.93678699999998</v>
      </c>
      <c r="H78" s="196">
        <v>425.87538699999999</v>
      </c>
      <c r="I78" s="196">
        <v>65.061400000000006</v>
      </c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</row>
    <row r="79" spans="1:21" ht="17.399999999999999" customHeight="1">
      <c r="A79" s="195" t="s">
        <v>376</v>
      </c>
      <c r="B79" s="195"/>
      <c r="C79" s="195"/>
      <c r="D79" s="197" t="s">
        <v>376</v>
      </c>
      <c r="E79" s="197" t="s">
        <v>377</v>
      </c>
      <c r="F79" s="196">
        <v>66.815096999999994</v>
      </c>
      <c r="G79" s="196">
        <v>66.815096999999994</v>
      </c>
      <c r="H79" s="196">
        <v>64.481196999999995</v>
      </c>
      <c r="I79" s="196">
        <v>2.3338999999999999</v>
      </c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</row>
    <row r="80" spans="1:21" ht="17.399999999999999" customHeight="1">
      <c r="A80" s="195" t="s">
        <v>376</v>
      </c>
      <c r="B80" s="195" t="s">
        <v>378</v>
      </c>
      <c r="C80" s="195"/>
      <c r="D80" s="197" t="s">
        <v>379</v>
      </c>
      <c r="E80" s="197" t="s">
        <v>380</v>
      </c>
      <c r="F80" s="196">
        <v>60.215904000000002</v>
      </c>
      <c r="G80" s="196">
        <v>60.215904000000002</v>
      </c>
      <c r="H80" s="196">
        <v>60.215904000000002</v>
      </c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</row>
    <row r="81" spans="1:21" ht="17.399999999999999" customHeight="1">
      <c r="A81" s="200" t="s">
        <v>376</v>
      </c>
      <c r="B81" s="200" t="s">
        <v>378</v>
      </c>
      <c r="C81" s="200" t="s">
        <v>378</v>
      </c>
      <c r="D81" s="201" t="s">
        <v>381</v>
      </c>
      <c r="E81" s="201" t="s">
        <v>382</v>
      </c>
      <c r="F81" s="193">
        <v>40.143935999999997</v>
      </c>
      <c r="G81" s="192">
        <v>40.143935999999997</v>
      </c>
      <c r="H81" s="192">
        <v>40.143935999999997</v>
      </c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</row>
    <row r="82" spans="1:21" ht="17.399999999999999" customHeight="1">
      <c r="A82" s="200" t="s">
        <v>376</v>
      </c>
      <c r="B82" s="200" t="s">
        <v>378</v>
      </c>
      <c r="C82" s="200" t="s">
        <v>383</v>
      </c>
      <c r="D82" s="201" t="s">
        <v>384</v>
      </c>
      <c r="E82" s="201" t="s">
        <v>385</v>
      </c>
      <c r="F82" s="193">
        <v>20.071967999999998</v>
      </c>
      <c r="G82" s="192">
        <v>20.071967999999998</v>
      </c>
      <c r="H82" s="192">
        <v>20.071967999999998</v>
      </c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</row>
    <row r="83" spans="1:21" ht="17.399999999999999" customHeight="1">
      <c r="A83" s="195" t="s">
        <v>376</v>
      </c>
      <c r="B83" s="195" t="s">
        <v>386</v>
      </c>
      <c r="C83" s="195"/>
      <c r="D83" s="197" t="s">
        <v>387</v>
      </c>
      <c r="E83" s="197" t="s">
        <v>388</v>
      </c>
      <c r="F83" s="196">
        <v>6.5991929999999996</v>
      </c>
      <c r="G83" s="196">
        <v>6.5991929999999996</v>
      </c>
      <c r="H83" s="196">
        <v>4.2652929999999998</v>
      </c>
      <c r="I83" s="196">
        <v>2.3338999999999999</v>
      </c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</row>
    <row r="84" spans="1:21" ht="17.399999999999999" customHeight="1">
      <c r="A84" s="200" t="s">
        <v>376</v>
      </c>
      <c r="B84" s="200" t="s">
        <v>386</v>
      </c>
      <c r="C84" s="200" t="s">
        <v>386</v>
      </c>
      <c r="D84" s="201" t="s">
        <v>389</v>
      </c>
      <c r="E84" s="201" t="s">
        <v>390</v>
      </c>
      <c r="F84" s="193">
        <v>6.5991929999999996</v>
      </c>
      <c r="G84" s="192">
        <v>6.5991929999999996</v>
      </c>
      <c r="H84" s="192">
        <v>4.2652929999999998</v>
      </c>
      <c r="I84" s="192">
        <v>2.3338999999999999</v>
      </c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</row>
    <row r="85" spans="1:21" ht="17.399999999999999" customHeight="1">
      <c r="A85" s="195" t="s">
        <v>391</v>
      </c>
      <c r="B85" s="195"/>
      <c r="C85" s="195"/>
      <c r="D85" s="197" t="s">
        <v>391</v>
      </c>
      <c r="E85" s="197" t="s">
        <v>392</v>
      </c>
      <c r="F85" s="196">
        <v>21.326466</v>
      </c>
      <c r="G85" s="196">
        <v>21.326466</v>
      </c>
      <c r="H85" s="196">
        <v>21.326466</v>
      </c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</row>
    <row r="86" spans="1:21" ht="17.399999999999999" customHeight="1">
      <c r="A86" s="195" t="s">
        <v>391</v>
      </c>
      <c r="B86" s="195" t="s">
        <v>393</v>
      </c>
      <c r="C86" s="195"/>
      <c r="D86" s="197" t="s">
        <v>394</v>
      </c>
      <c r="E86" s="197" t="s">
        <v>395</v>
      </c>
      <c r="F86" s="196">
        <v>21.326466</v>
      </c>
      <c r="G86" s="196">
        <v>21.326466</v>
      </c>
      <c r="H86" s="196">
        <v>21.326466</v>
      </c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</row>
    <row r="87" spans="1:21" ht="17.399999999999999" customHeight="1">
      <c r="A87" s="200" t="s">
        <v>391</v>
      </c>
      <c r="B87" s="200" t="s">
        <v>393</v>
      </c>
      <c r="C87" s="200" t="s">
        <v>406</v>
      </c>
      <c r="D87" s="201" t="s">
        <v>639</v>
      </c>
      <c r="E87" s="201" t="s">
        <v>640</v>
      </c>
      <c r="F87" s="193">
        <v>21.326466</v>
      </c>
      <c r="G87" s="192">
        <v>21.326466</v>
      </c>
      <c r="H87" s="192">
        <v>21.326466</v>
      </c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</row>
    <row r="88" spans="1:21" ht="17.399999999999999" customHeight="1">
      <c r="A88" s="195" t="s">
        <v>399</v>
      </c>
      <c r="B88" s="195"/>
      <c r="C88" s="195"/>
      <c r="D88" s="197" t="s">
        <v>399</v>
      </c>
      <c r="E88" s="197" t="s">
        <v>400</v>
      </c>
      <c r="F88" s="196">
        <v>372.68727200000001</v>
      </c>
      <c r="G88" s="196">
        <v>372.68727200000001</v>
      </c>
      <c r="H88" s="196">
        <v>309.95977199999999</v>
      </c>
      <c r="I88" s="196">
        <v>62.727499999999999</v>
      </c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</row>
    <row r="89" spans="1:21" ht="17.399999999999999" customHeight="1">
      <c r="A89" s="195" t="s">
        <v>399</v>
      </c>
      <c r="B89" s="195" t="s">
        <v>401</v>
      </c>
      <c r="C89" s="195"/>
      <c r="D89" s="197" t="s">
        <v>402</v>
      </c>
      <c r="E89" s="197" t="s">
        <v>403</v>
      </c>
      <c r="F89" s="196">
        <v>372.68727200000001</v>
      </c>
      <c r="G89" s="196">
        <v>372.68727200000001</v>
      </c>
      <c r="H89" s="196">
        <v>309.95977199999999</v>
      </c>
      <c r="I89" s="196">
        <v>62.727499999999999</v>
      </c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</row>
    <row r="90" spans="1:21" ht="17.399999999999999" customHeight="1">
      <c r="A90" s="200" t="s">
        <v>399</v>
      </c>
      <c r="B90" s="200" t="s">
        <v>401</v>
      </c>
      <c r="C90" s="200" t="s">
        <v>645</v>
      </c>
      <c r="D90" s="201" t="s">
        <v>646</v>
      </c>
      <c r="E90" s="201" t="s">
        <v>647</v>
      </c>
      <c r="F90" s="193">
        <v>372.68727200000001</v>
      </c>
      <c r="G90" s="192">
        <v>372.68727200000001</v>
      </c>
      <c r="H90" s="192">
        <v>309.95977199999999</v>
      </c>
      <c r="I90" s="192">
        <v>62.727499999999999</v>
      </c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</row>
    <row r="91" spans="1:21" ht="17.399999999999999" customHeight="1">
      <c r="A91" s="195" t="s">
        <v>409</v>
      </c>
      <c r="B91" s="195"/>
      <c r="C91" s="195"/>
      <c r="D91" s="197" t="s">
        <v>409</v>
      </c>
      <c r="E91" s="197" t="s">
        <v>410</v>
      </c>
      <c r="F91" s="196">
        <v>30.107952000000001</v>
      </c>
      <c r="G91" s="196">
        <v>30.107952000000001</v>
      </c>
      <c r="H91" s="196">
        <v>30.107952000000001</v>
      </c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</row>
    <row r="92" spans="1:21" ht="17.399999999999999" customHeight="1">
      <c r="A92" s="195" t="s">
        <v>409</v>
      </c>
      <c r="B92" s="195" t="s">
        <v>406</v>
      </c>
      <c r="C92" s="195"/>
      <c r="D92" s="197" t="s">
        <v>411</v>
      </c>
      <c r="E92" s="197" t="s">
        <v>412</v>
      </c>
      <c r="F92" s="196">
        <v>30.107952000000001</v>
      </c>
      <c r="G92" s="196">
        <v>30.107952000000001</v>
      </c>
      <c r="H92" s="196">
        <v>30.107952000000001</v>
      </c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</row>
    <row r="93" spans="1:21" ht="17.399999999999999" customHeight="1">
      <c r="A93" s="200" t="s">
        <v>409</v>
      </c>
      <c r="B93" s="200" t="s">
        <v>406</v>
      </c>
      <c r="C93" s="200" t="s">
        <v>396</v>
      </c>
      <c r="D93" s="201" t="s">
        <v>413</v>
      </c>
      <c r="E93" s="201" t="s">
        <v>414</v>
      </c>
      <c r="F93" s="193">
        <v>30.107952000000001</v>
      </c>
      <c r="G93" s="192">
        <v>30.107952000000001</v>
      </c>
      <c r="H93" s="192">
        <v>30.107952000000001</v>
      </c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</row>
    <row r="94" spans="1:21" ht="17.399999999999999" customHeight="1">
      <c r="A94" s="198"/>
      <c r="B94" s="198"/>
      <c r="C94" s="198"/>
      <c r="D94" s="199" t="s">
        <v>635</v>
      </c>
      <c r="E94" s="199" t="s">
        <v>636</v>
      </c>
      <c r="F94" s="196">
        <v>408.76873799999998</v>
      </c>
      <c r="G94" s="196">
        <v>408.76873799999998</v>
      </c>
      <c r="H94" s="196">
        <v>351.87433800000002</v>
      </c>
      <c r="I94" s="196">
        <v>56.066400000000002</v>
      </c>
      <c r="J94" s="196">
        <v>0.82799999999999996</v>
      </c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</row>
    <row r="95" spans="1:21" ht="17.399999999999999" customHeight="1">
      <c r="A95" s="195" t="s">
        <v>376</v>
      </c>
      <c r="B95" s="195"/>
      <c r="C95" s="195"/>
      <c r="D95" s="197" t="s">
        <v>376</v>
      </c>
      <c r="E95" s="197" t="s">
        <v>377</v>
      </c>
      <c r="F95" s="196">
        <v>56.157519999999998</v>
      </c>
      <c r="G95" s="196">
        <v>56.157519999999998</v>
      </c>
      <c r="H95" s="196">
        <v>53.25112</v>
      </c>
      <c r="I95" s="196">
        <v>2.9064000000000001</v>
      </c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</row>
    <row r="96" spans="1:21" ht="17.399999999999999" customHeight="1">
      <c r="A96" s="195" t="s">
        <v>376</v>
      </c>
      <c r="B96" s="195" t="s">
        <v>378</v>
      </c>
      <c r="C96" s="195"/>
      <c r="D96" s="197" t="s">
        <v>379</v>
      </c>
      <c r="E96" s="197" t="s">
        <v>380</v>
      </c>
      <c r="F96" s="196">
        <v>49.728672000000003</v>
      </c>
      <c r="G96" s="196">
        <v>49.728672000000003</v>
      </c>
      <c r="H96" s="196">
        <v>49.728672000000003</v>
      </c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</row>
    <row r="97" spans="1:21" ht="17.399999999999999" customHeight="1">
      <c r="A97" s="200" t="s">
        <v>376</v>
      </c>
      <c r="B97" s="200" t="s">
        <v>378</v>
      </c>
      <c r="C97" s="200" t="s">
        <v>378</v>
      </c>
      <c r="D97" s="201" t="s">
        <v>381</v>
      </c>
      <c r="E97" s="201" t="s">
        <v>382</v>
      </c>
      <c r="F97" s="193">
        <v>33.152448</v>
      </c>
      <c r="G97" s="192">
        <v>33.152448</v>
      </c>
      <c r="H97" s="192">
        <v>33.152448</v>
      </c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</row>
    <row r="98" spans="1:21" ht="17.399999999999999" customHeight="1">
      <c r="A98" s="200" t="s">
        <v>376</v>
      </c>
      <c r="B98" s="200" t="s">
        <v>378</v>
      </c>
      <c r="C98" s="200" t="s">
        <v>383</v>
      </c>
      <c r="D98" s="201" t="s">
        <v>384</v>
      </c>
      <c r="E98" s="201" t="s">
        <v>385</v>
      </c>
      <c r="F98" s="193">
        <v>16.576224</v>
      </c>
      <c r="G98" s="192">
        <v>16.576224</v>
      </c>
      <c r="H98" s="192">
        <v>16.576224</v>
      </c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</row>
    <row r="99" spans="1:21" ht="17.399999999999999" customHeight="1">
      <c r="A99" s="195" t="s">
        <v>376</v>
      </c>
      <c r="B99" s="195" t="s">
        <v>386</v>
      </c>
      <c r="C99" s="195"/>
      <c r="D99" s="197" t="s">
        <v>387</v>
      </c>
      <c r="E99" s="197" t="s">
        <v>388</v>
      </c>
      <c r="F99" s="196">
        <v>6.4288480000000003</v>
      </c>
      <c r="G99" s="196">
        <v>6.4288480000000003</v>
      </c>
      <c r="H99" s="196">
        <v>3.5224479999999998</v>
      </c>
      <c r="I99" s="196">
        <v>2.9064000000000001</v>
      </c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</row>
    <row r="100" spans="1:21" ht="17.399999999999999" customHeight="1">
      <c r="A100" s="200" t="s">
        <v>376</v>
      </c>
      <c r="B100" s="200" t="s">
        <v>386</v>
      </c>
      <c r="C100" s="200" t="s">
        <v>386</v>
      </c>
      <c r="D100" s="201" t="s">
        <v>389</v>
      </c>
      <c r="E100" s="201" t="s">
        <v>390</v>
      </c>
      <c r="F100" s="193">
        <v>6.4288480000000003</v>
      </c>
      <c r="G100" s="192">
        <v>6.4288480000000003</v>
      </c>
      <c r="H100" s="192">
        <v>3.5224479999999998</v>
      </c>
      <c r="I100" s="192">
        <v>2.9064000000000001</v>
      </c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</row>
    <row r="101" spans="1:21" ht="17.399999999999999" customHeight="1">
      <c r="A101" s="195" t="s">
        <v>391</v>
      </c>
      <c r="B101" s="195"/>
      <c r="C101" s="195"/>
      <c r="D101" s="197" t="s">
        <v>391</v>
      </c>
      <c r="E101" s="197" t="s">
        <v>392</v>
      </c>
      <c r="F101" s="196">
        <v>17.612238000000001</v>
      </c>
      <c r="G101" s="196">
        <v>17.612238000000001</v>
      </c>
      <c r="H101" s="196">
        <v>17.612238000000001</v>
      </c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</row>
    <row r="102" spans="1:21" ht="17.399999999999999" customHeight="1">
      <c r="A102" s="195" t="s">
        <v>391</v>
      </c>
      <c r="B102" s="195" t="s">
        <v>393</v>
      </c>
      <c r="C102" s="195"/>
      <c r="D102" s="197" t="s">
        <v>394</v>
      </c>
      <c r="E102" s="197" t="s">
        <v>395</v>
      </c>
      <c r="F102" s="196">
        <v>17.612238000000001</v>
      </c>
      <c r="G102" s="196">
        <v>17.612238000000001</v>
      </c>
      <c r="H102" s="196">
        <v>17.612238000000001</v>
      </c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</row>
    <row r="103" spans="1:21" ht="17.399999999999999" customHeight="1">
      <c r="A103" s="200" t="s">
        <v>391</v>
      </c>
      <c r="B103" s="200" t="s">
        <v>393</v>
      </c>
      <c r="C103" s="200" t="s">
        <v>406</v>
      </c>
      <c r="D103" s="201" t="s">
        <v>639</v>
      </c>
      <c r="E103" s="201" t="s">
        <v>640</v>
      </c>
      <c r="F103" s="193">
        <v>17.612238000000001</v>
      </c>
      <c r="G103" s="192">
        <v>17.612238000000001</v>
      </c>
      <c r="H103" s="192">
        <v>17.612238000000001</v>
      </c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</row>
    <row r="104" spans="1:21" ht="17.399999999999999" customHeight="1">
      <c r="A104" s="195" t="s">
        <v>399</v>
      </c>
      <c r="B104" s="195"/>
      <c r="C104" s="195"/>
      <c r="D104" s="197" t="s">
        <v>399</v>
      </c>
      <c r="E104" s="197" t="s">
        <v>400</v>
      </c>
      <c r="F104" s="196">
        <v>310.13464399999998</v>
      </c>
      <c r="G104" s="196">
        <v>310.13464399999998</v>
      </c>
      <c r="H104" s="196">
        <v>256.14664399999998</v>
      </c>
      <c r="I104" s="196">
        <v>53.16</v>
      </c>
      <c r="J104" s="196">
        <v>0.82799999999999996</v>
      </c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</row>
    <row r="105" spans="1:21" ht="17.399999999999999" customHeight="1">
      <c r="A105" s="195" t="s">
        <v>399</v>
      </c>
      <c r="B105" s="195" t="s">
        <v>401</v>
      </c>
      <c r="C105" s="195"/>
      <c r="D105" s="197" t="s">
        <v>402</v>
      </c>
      <c r="E105" s="197" t="s">
        <v>403</v>
      </c>
      <c r="F105" s="196">
        <v>310.13464399999998</v>
      </c>
      <c r="G105" s="196">
        <v>310.13464399999998</v>
      </c>
      <c r="H105" s="196">
        <v>256.14664399999998</v>
      </c>
      <c r="I105" s="196">
        <v>53.16</v>
      </c>
      <c r="J105" s="196">
        <v>0.82799999999999996</v>
      </c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</row>
    <row r="106" spans="1:21" ht="17.399999999999999" customHeight="1">
      <c r="A106" s="200" t="s">
        <v>399</v>
      </c>
      <c r="B106" s="200" t="s">
        <v>401</v>
      </c>
      <c r="C106" s="200" t="s">
        <v>386</v>
      </c>
      <c r="D106" s="201" t="s">
        <v>643</v>
      </c>
      <c r="E106" s="201" t="s">
        <v>644</v>
      </c>
      <c r="F106" s="193">
        <v>310.13464399999998</v>
      </c>
      <c r="G106" s="192">
        <v>310.13464399999998</v>
      </c>
      <c r="H106" s="192">
        <v>256.14664399999998</v>
      </c>
      <c r="I106" s="192">
        <v>53.16</v>
      </c>
      <c r="J106" s="192">
        <v>0.82799999999999996</v>
      </c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</row>
    <row r="107" spans="1:21" ht="17.399999999999999" customHeight="1">
      <c r="A107" s="195" t="s">
        <v>409</v>
      </c>
      <c r="B107" s="195"/>
      <c r="C107" s="195"/>
      <c r="D107" s="197" t="s">
        <v>409</v>
      </c>
      <c r="E107" s="197" t="s">
        <v>410</v>
      </c>
      <c r="F107" s="196">
        <v>24.864336000000002</v>
      </c>
      <c r="G107" s="196">
        <v>24.864336000000002</v>
      </c>
      <c r="H107" s="196">
        <v>24.864336000000002</v>
      </c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</row>
    <row r="108" spans="1:21" ht="17.399999999999999" customHeight="1">
      <c r="A108" s="195" t="s">
        <v>409</v>
      </c>
      <c r="B108" s="195" t="s">
        <v>406</v>
      </c>
      <c r="C108" s="195"/>
      <c r="D108" s="197" t="s">
        <v>411</v>
      </c>
      <c r="E108" s="197" t="s">
        <v>412</v>
      </c>
      <c r="F108" s="196">
        <v>24.864336000000002</v>
      </c>
      <c r="G108" s="196">
        <v>24.864336000000002</v>
      </c>
      <c r="H108" s="196">
        <v>24.864336000000002</v>
      </c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</row>
    <row r="109" spans="1:21" ht="17.399999999999999" customHeight="1">
      <c r="A109" s="200" t="s">
        <v>409</v>
      </c>
      <c r="B109" s="200" t="s">
        <v>406</v>
      </c>
      <c r="C109" s="200" t="s">
        <v>396</v>
      </c>
      <c r="D109" s="201" t="s">
        <v>413</v>
      </c>
      <c r="E109" s="201" t="s">
        <v>414</v>
      </c>
      <c r="F109" s="193">
        <v>24.864336000000002</v>
      </c>
      <c r="G109" s="192">
        <v>24.864336000000002</v>
      </c>
      <c r="H109" s="192">
        <v>24.864336000000002</v>
      </c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</row>
    <row r="110" spans="1:21" ht="17.399999999999999" customHeight="1">
      <c r="A110" s="198"/>
      <c r="B110" s="198"/>
      <c r="C110" s="198"/>
      <c r="D110" s="199" t="s">
        <v>637</v>
      </c>
      <c r="E110" s="199" t="s">
        <v>638</v>
      </c>
      <c r="F110" s="196">
        <v>531.47453399999995</v>
      </c>
      <c r="G110" s="196">
        <v>531.47453399999995</v>
      </c>
      <c r="H110" s="196">
        <v>458.948734</v>
      </c>
      <c r="I110" s="196">
        <v>72.525800000000004</v>
      </c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</row>
    <row r="111" spans="1:21" ht="17.399999999999999" customHeight="1">
      <c r="A111" s="195" t="s">
        <v>376</v>
      </c>
      <c r="B111" s="195"/>
      <c r="C111" s="195"/>
      <c r="D111" s="197" t="s">
        <v>376</v>
      </c>
      <c r="E111" s="197" t="s">
        <v>377</v>
      </c>
      <c r="F111" s="196">
        <v>83.525198000000003</v>
      </c>
      <c r="G111" s="196">
        <v>83.525198000000003</v>
      </c>
      <c r="H111" s="196">
        <v>77.342798000000002</v>
      </c>
      <c r="I111" s="196">
        <v>6.1824000000000003</v>
      </c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</row>
    <row r="112" spans="1:21" ht="17.399999999999999" customHeight="1">
      <c r="A112" s="195" t="s">
        <v>376</v>
      </c>
      <c r="B112" s="195" t="s">
        <v>378</v>
      </c>
      <c r="C112" s="195"/>
      <c r="D112" s="197" t="s">
        <v>379</v>
      </c>
      <c r="E112" s="197" t="s">
        <v>380</v>
      </c>
      <c r="F112" s="196">
        <v>65.294207999999998</v>
      </c>
      <c r="G112" s="196">
        <v>65.294207999999998</v>
      </c>
      <c r="H112" s="196">
        <v>65.294207999999998</v>
      </c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</row>
    <row r="113" spans="1:21" ht="17.399999999999999" customHeight="1">
      <c r="A113" s="200" t="s">
        <v>376</v>
      </c>
      <c r="B113" s="200" t="s">
        <v>378</v>
      </c>
      <c r="C113" s="200" t="s">
        <v>378</v>
      </c>
      <c r="D113" s="201" t="s">
        <v>381</v>
      </c>
      <c r="E113" s="201" t="s">
        <v>382</v>
      </c>
      <c r="F113" s="193">
        <v>43.529471999999998</v>
      </c>
      <c r="G113" s="192">
        <v>43.529471999999998</v>
      </c>
      <c r="H113" s="192">
        <v>43.529471999999998</v>
      </c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</row>
    <row r="114" spans="1:21" ht="17.399999999999999" customHeight="1">
      <c r="A114" s="200" t="s">
        <v>376</v>
      </c>
      <c r="B114" s="200" t="s">
        <v>378</v>
      </c>
      <c r="C114" s="200" t="s">
        <v>383</v>
      </c>
      <c r="D114" s="201" t="s">
        <v>384</v>
      </c>
      <c r="E114" s="201" t="s">
        <v>385</v>
      </c>
      <c r="F114" s="193">
        <v>21.764735999999999</v>
      </c>
      <c r="G114" s="192">
        <v>21.764735999999999</v>
      </c>
      <c r="H114" s="192">
        <v>21.764735999999999</v>
      </c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</row>
    <row r="115" spans="1:21" ht="17.399999999999999" customHeight="1">
      <c r="A115" s="195" t="s">
        <v>376</v>
      </c>
      <c r="B115" s="195" t="s">
        <v>386</v>
      </c>
      <c r="C115" s="195"/>
      <c r="D115" s="197" t="s">
        <v>387</v>
      </c>
      <c r="E115" s="197" t="s">
        <v>388</v>
      </c>
      <c r="F115" s="196">
        <v>18.230989999999998</v>
      </c>
      <c r="G115" s="196">
        <v>18.230989999999998</v>
      </c>
      <c r="H115" s="196">
        <v>12.048590000000001</v>
      </c>
      <c r="I115" s="196">
        <v>6.1824000000000003</v>
      </c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</row>
    <row r="116" spans="1:21" ht="17.399999999999999" customHeight="1">
      <c r="A116" s="200" t="s">
        <v>376</v>
      </c>
      <c r="B116" s="200" t="s">
        <v>386</v>
      </c>
      <c r="C116" s="200" t="s">
        <v>386</v>
      </c>
      <c r="D116" s="201" t="s">
        <v>389</v>
      </c>
      <c r="E116" s="201" t="s">
        <v>390</v>
      </c>
      <c r="F116" s="193">
        <v>18.230989999999998</v>
      </c>
      <c r="G116" s="192">
        <v>18.230989999999998</v>
      </c>
      <c r="H116" s="192">
        <v>12.048590000000001</v>
      </c>
      <c r="I116" s="192">
        <v>6.1824000000000003</v>
      </c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</row>
    <row r="117" spans="1:21" ht="17.399999999999999" customHeight="1">
      <c r="A117" s="195" t="s">
        <v>391</v>
      </c>
      <c r="B117" s="195"/>
      <c r="C117" s="195"/>
      <c r="D117" s="197" t="s">
        <v>391</v>
      </c>
      <c r="E117" s="197" t="s">
        <v>392</v>
      </c>
      <c r="F117" s="196">
        <v>23.125032000000001</v>
      </c>
      <c r="G117" s="196">
        <v>23.125032000000001</v>
      </c>
      <c r="H117" s="196">
        <v>23.125032000000001</v>
      </c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</row>
    <row r="118" spans="1:21" ht="17.399999999999999" customHeight="1">
      <c r="A118" s="195" t="s">
        <v>391</v>
      </c>
      <c r="B118" s="195" t="s">
        <v>393</v>
      </c>
      <c r="C118" s="195"/>
      <c r="D118" s="197" t="s">
        <v>394</v>
      </c>
      <c r="E118" s="197" t="s">
        <v>395</v>
      </c>
      <c r="F118" s="196">
        <v>23.125032000000001</v>
      </c>
      <c r="G118" s="196">
        <v>23.125032000000001</v>
      </c>
      <c r="H118" s="196">
        <v>23.125032000000001</v>
      </c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</row>
    <row r="119" spans="1:21" ht="17.399999999999999" customHeight="1">
      <c r="A119" s="200" t="s">
        <v>391</v>
      </c>
      <c r="B119" s="200" t="s">
        <v>393</v>
      </c>
      <c r="C119" s="200" t="s">
        <v>406</v>
      </c>
      <c r="D119" s="201" t="s">
        <v>639</v>
      </c>
      <c r="E119" s="201" t="s">
        <v>640</v>
      </c>
      <c r="F119" s="193">
        <v>23.125032000000001</v>
      </c>
      <c r="G119" s="192">
        <v>23.125032000000001</v>
      </c>
      <c r="H119" s="192">
        <v>23.125032000000001</v>
      </c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</row>
    <row r="120" spans="1:21" ht="17.399999999999999" customHeight="1">
      <c r="A120" s="195" t="s">
        <v>399</v>
      </c>
      <c r="B120" s="195"/>
      <c r="C120" s="195"/>
      <c r="D120" s="197" t="s">
        <v>399</v>
      </c>
      <c r="E120" s="197" t="s">
        <v>400</v>
      </c>
      <c r="F120" s="196">
        <v>392.17720000000003</v>
      </c>
      <c r="G120" s="196">
        <v>392.17720000000003</v>
      </c>
      <c r="H120" s="196">
        <v>325.8338</v>
      </c>
      <c r="I120" s="196">
        <v>66.343400000000003</v>
      </c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</row>
    <row r="121" spans="1:21" ht="17.399999999999999" customHeight="1">
      <c r="A121" s="195" t="s">
        <v>399</v>
      </c>
      <c r="B121" s="195" t="s">
        <v>401</v>
      </c>
      <c r="C121" s="195"/>
      <c r="D121" s="197" t="s">
        <v>402</v>
      </c>
      <c r="E121" s="197" t="s">
        <v>403</v>
      </c>
      <c r="F121" s="196">
        <v>392.17720000000003</v>
      </c>
      <c r="G121" s="196">
        <v>392.17720000000003</v>
      </c>
      <c r="H121" s="196">
        <v>325.8338</v>
      </c>
      <c r="I121" s="196">
        <v>66.343400000000003</v>
      </c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</row>
    <row r="122" spans="1:21" ht="17.399999999999999" customHeight="1">
      <c r="A122" s="200" t="s">
        <v>399</v>
      </c>
      <c r="B122" s="200" t="s">
        <v>401</v>
      </c>
      <c r="C122" s="200" t="s">
        <v>648</v>
      </c>
      <c r="D122" s="201" t="s">
        <v>649</v>
      </c>
      <c r="E122" s="201" t="s">
        <v>650</v>
      </c>
      <c r="F122" s="193">
        <v>392.17720000000003</v>
      </c>
      <c r="G122" s="192">
        <v>392.17720000000003</v>
      </c>
      <c r="H122" s="192">
        <v>325.8338</v>
      </c>
      <c r="I122" s="192">
        <v>66.343400000000003</v>
      </c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</row>
    <row r="123" spans="1:21" ht="17.399999999999999" customHeight="1">
      <c r="A123" s="195" t="s">
        <v>409</v>
      </c>
      <c r="B123" s="195"/>
      <c r="C123" s="195"/>
      <c r="D123" s="197" t="s">
        <v>409</v>
      </c>
      <c r="E123" s="197" t="s">
        <v>410</v>
      </c>
      <c r="F123" s="196">
        <v>32.647103999999999</v>
      </c>
      <c r="G123" s="196">
        <v>32.647103999999999</v>
      </c>
      <c r="H123" s="196">
        <v>32.647103999999999</v>
      </c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</row>
    <row r="124" spans="1:21" ht="17.399999999999999" customHeight="1">
      <c r="A124" s="195" t="s">
        <v>409</v>
      </c>
      <c r="B124" s="195" t="s">
        <v>406</v>
      </c>
      <c r="C124" s="195"/>
      <c r="D124" s="197" t="s">
        <v>411</v>
      </c>
      <c r="E124" s="197" t="s">
        <v>412</v>
      </c>
      <c r="F124" s="196">
        <v>32.647103999999999</v>
      </c>
      <c r="G124" s="196">
        <v>32.647103999999999</v>
      </c>
      <c r="H124" s="196">
        <v>32.647103999999999</v>
      </c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</row>
    <row r="125" spans="1:21" ht="17.399999999999999" customHeight="1">
      <c r="A125" s="200" t="s">
        <v>409</v>
      </c>
      <c r="B125" s="200" t="s">
        <v>406</v>
      </c>
      <c r="C125" s="200" t="s">
        <v>396</v>
      </c>
      <c r="D125" s="201" t="s">
        <v>413</v>
      </c>
      <c r="E125" s="201" t="s">
        <v>414</v>
      </c>
      <c r="F125" s="193">
        <v>32.647103999999999</v>
      </c>
      <c r="G125" s="192">
        <v>32.647103999999999</v>
      </c>
      <c r="H125" s="192">
        <v>32.647103999999999</v>
      </c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6" sqref="D6:D40"/>
    </sheetView>
  </sheetViews>
  <sheetFormatPr defaultColWidth="10" defaultRowHeight="14.4"/>
  <cols>
    <col min="1" max="1" width="24.6640625" customWidth="1"/>
    <col min="2" max="2" width="16" customWidth="1"/>
    <col min="3" max="4" width="22.21875" customWidth="1"/>
    <col min="5" max="5" width="0.109375" customWidth="1"/>
  </cols>
  <sheetData>
    <row r="1" spans="1:5" ht="16.350000000000001" customHeight="1">
      <c r="A1" s="8"/>
      <c r="D1" s="22" t="s">
        <v>193</v>
      </c>
    </row>
    <row r="2" spans="1:5" ht="31.95" customHeight="1">
      <c r="A2" s="365" t="s">
        <v>10</v>
      </c>
      <c r="B2" s="365"/>
      <c r="C2" s="365"/>
      <c r="D2" s="365"/>
    </row>
    <row r="3" spans="1:5" ht="18.899999999999999" customHeight="1">
      <c r="A3" s="361" t="s">
        <v>370</v>
      </c>
      <c r="B3" s="361"/>
      <c r="C3" s="361"/>
      <c r="D3" s="23" t="s">
        <v>31</v>
      </c>
      <c r="E3" s="8"/>
    </row>
    <row r="4" spans="1:5" ht="20.25" customHeight="1">
      <c r="A4" s="363" t="s">
        <v>32</v>
      </c>
      <c r="B4" s="363"/>
      <c r="C4" s="363" t="s">
        <v>33</v>
      </c>
      <c r="D4" s="363"/>
      <c r="E4" s="28"/>
    </row>
    <row r="5" spans="1:5" ht="20.25" customHeight="1">
      <c r="A5" s="20" t="s">
        <v>34</v>
      </c>
      <c r="B5" s="20" t="s">
        <v>35</v>
      </c>
      <c r="C5" s="20" t="s">
        <v>34</v>
      </c>
      <c r="D5" s="20" t="s">
        <v>35</v>
      </c>
      <c r="E5" s="28"/>
    </row>
    <row r="6" spans="1:5" ht="20.25" customHeight="1">
      <c r="A6" s="21" t="s">
        <v>194</v>
      </c>
      <c r="B6" s="205">
        <v>2713.2131410000002</v>
      </c>
      <c r="C6" s="21" t="s">
        <v>195</v>
      </c>
      <c r="D6" s="210">
        <v>2713.2131410000002</v>
      </c>
      <c r="E6" s="27"/>
    </row>
    <row r="7" spans="1:5" ht="20.25" customHeight="1">
      <c r="A7" s="19" t="s">
        <v>196</v>
      </c>
      <c r="B7" s="203">
        <v>2713.2131410000002</v>
      </c>
      <c r="C7" s="19" t="s">
        <v>40</v>
      </c>
      <c r="D7" s="208"/>
      <c r="E7" s="27"/>
    </row>
    <row r="8" spans="1:5" ht="20.25" customHeight="1">
      <c r="A8" s="19" t="s">
        <v>197</v>
      </c>
      <c r="B8" s="203">
        <v>2713.2131410000002</v>
      </c>
      <c r="C8" s="19" t="s">
        <v>44</v>
      </c>
      <c r="D8" s="208"/>
      <c r="E8" s="27"/>
    </row>
    <row r="9" spans="1:5" ht="31.2" customHeight="1">
      <c r="A9" s="19" t="s">
        <v>47</v>
      </c>
      <c r="B9" s="203"/>
      <c r="C9" s="19" t="s">
        <v>48</v>
      </c>
      <c r="D9" s="208"/>
      <c r="E9" s="27"/>
    </row>
    <row r="10" spans="1:5" ht="20.25" customHeight="1">
      <c r="A10" s="19" t="s">
        <v>198</v>
      </c>
      <c r="B10" s="203"/>
      <c r="C10" s="19" t="s">
        <v>52</v>
      </c>
      <c r="D10" s="208"/>
      <c r="E10" s="27"/>
    </row>
    <row r="11" spans="1:5" ht="20.25" customHeight="1">
      <c r="A11" s="19" t="s">
        <v>199</v>
      </c>
      <c r="B11" s="203"/>
      <c r="C11" s="19" t="s">
        <v>56</v>
      </c>
      <c r="D11" s="208"/>
      <c r="E11" s="27"/>
    </row>
    <row r="12" spans="1:5" ht="20.25" customHeight="1">
      <c r="A12" s="19" t="s">
        <v>200</v>
      </c>
      <c r="B12" s="203"/>
      <c r="C12" s="19" t="s">
        <v>60</v>
      </c>
      <c r="D12" s="208"/>
      <c r="E12" s="27"/>
    </row>
    <row r="13" spans="1:5" ht="20.25" customHeight="1">
      <c r="A13" s="21" t="s">
        <v>201</v>
      </c>
      <c r="B13" s="205"/>
      <c r="C13" s="19" t="s">
        <v>64</v>
      </c>
      <c r="D13" s="208"/>
      <c r="E13" s="27"/>
    </row>
    <row r="14" spans="1:5" ht="20.25" customHeight="1">
      <c r="A14" s="19" t="s">
        <v>196</v>
      </c>
      <c r="B14" s="203"/>
      <c r="C14" s="19" t="s">
        <v>68</v>
      </c>
      <c r="D14" s="208">
        <v>381.85648500000002</v>
      </c>
      <c r="E14" s="27"/>
    </row>
    <row r="15" spans="1:5" ht="20.25" customHeight="1">
      <c r="A15" s="19" t="s">
        <v>198</v>
      </c>
      <c r="B15" s="203"/>
      <c r="C15" s="19" t="s">
        <v>72</v>
      </c>
      <c r="D15" s="208"/>
      <c r="E15" s="27"/>
    </row>
    <row r="16" spans="1:5" ht="20.25" customHeight="1">
      <c r="A16" s="19" t="s">
        <v>199</v>
      </c>
      <c r="B16" s="203"/>
      <c r="C16" s="19" t="s">
        <v>76</v>
      </c>
      <c r="D16" s="208">
        <v>126.21092400000001</v>
      </c>
      <c r="E16" s="27"/>
    </row>
    <row r="17" spans="1:5" ht="20.25" customHeight="1">
      <c r="A17" s="19" t="s">
        <v>200</v>
      </c>
      <c r="B17" s="203"/>
      <c r="C17" s="19" t="s">
        <v>80</v>
      </c>
      <c r="D17" s="208"/>
      <c r="E17" s="27"/>
    </row>
    <row r="18" spans="1:5" ht="20.25" customHeight="1">
      <c r="A18" s="19"/>
      <c r="B18" s="203"/>
      <c r="C18" s="19" t="s">
        <v>84</v>
      </c>
      <c r="D18" s="208"/>
      <c r="E18" s="27"/>
    </row>
    <row r="19" spans="1:5" ht="20.25" customHeight="1">
      <c r="A19" s="19"/>
      <c r="B19" s="204"/>
      <c r="C19" s="19" t="s">
        <v>88</v>
      </c>
      <c r="D19" s="208">
        <v>2051.846356</v>
      </c>
      <c r="E19" s="27"/>
    </row>
    <row r="20" spans="1:5" ht="20.25" customHeight="1">
      <c r="A20" s="19"/>
      <c r="B20" s="204"/>
      <c r="C20" s="19" t="s">
        <v>92</v>
      </c>
      <c r="D20" s="208"/>
      <c r="E20" s="27"/>
    </row>
    <row r="21" spans="1:5" ht="20.25" customHeight="1">
      <c r="A21" s="19"/>
      <c r="B21" s="204"/>
      <c r="C21" s="19" t="s">
        <v>96</v>
      </c>
      <c r="D21" s="208"/>
      <c r="E21" s="27"/>
    </row>
    <row r="22" spans="1:5" ht="20.25" customHeight="1">
      <c r="A22" s="19"/>
      <c r="B22" s="204"/>
      <c r="C22" s="19" t="s">
        <v>99</v>
      </c>
      <c r="D22" s="208"/>
      <c r="E22" s="27"/>
    </row>
    <row r="23" spans="1:5" ht="20.25" customHeight="1">
      <c r="A23" s="19"/>
      <c r="B23" s="204"/>
      <c r="C23" s="19" t="s">
        <v>102</v>
      </c>
      <c r="D23" s="208"/>
      <c r="E23" s="27"/>
    </row>
    <row r="24" spans="1:5" ht="20.25" customHeight="1">
      <c r="A24" s="19"/>
      <c r="B24" s="204"/>
      <c r="C24" s="19" t="s">
        <v>104</v>
      </c>
      <c r="D24" s="208"/>
      <c r="E24" s="27"/>
    </row>
    <row r="25" spans="1:5" ht="20.25" customHeight="1">
      <c r="A25" s="19"/>
      <c r="B25" s="204"/>
      <c r="C25" s="19" t="s">
        <v>106</v>
      </c>
      <c r="D25" s="208"/>
      <c r="E25" s="27"/>
    </row>
    <row r="26" spans="1:5" ht="20.25" customHeight="1">
      <c r="A26" s="19"/>
      <c r="B26" s="204"/>
      <c r="C26" s="19" t="s">
        <v>108</v>
      </c>
      <c r="D26" s="208">
        <v>153.299376</v>
      </c>
      <c r="E26" s="27"/>
    </row>
    <row r="27" spans="1:5" ht="20.25" customHeight="1">
      <c r="A27" s="19"/>
      <c r="B27" s="204"/>
      <c r="C27" s="19" t="s">
        <v>110</v>
      </c>
      <c r="D27" s="208"/>
      <c r="E27" s="27"/>
    </row>
    <row r="28" spans="1:5" ht="20.25" customHeight="1">
      <c r="A28" s="19"/>
      <c r="B28" s="204"/>
      <c r="C28" s="19" t="s">
        <v>112</v>
      </c>
      <c r="D28" s="208"/>
      <c r="E28" s="27"/>
    </row>
    <row r="29" spans="1:5" ht="20.25" customHeight="1">
      <c r="A29" s="19"/>
      <c r="B29" s="204"/>
      <c r="C29" s="19" t="s">
        <v>114</v>
      </c>
      <c r="D29" s="208"/>
      <c r="E29" s="27"/>
    </row>
    <row r="30" spans="1:5" ht="20.25" customHeight="1">
      <c r="A30" s="19"/>
      <c r="B30" s="204"/>
      <c r="C30" s="19" t="s">
        <v>116</v>
      </c>
      <c r="D30" s="208"/>
      <c r="E30" s="27"/>
    </row>
    <row r="31" spans="1:5" ht="20.25" customHeight="1">
      <c r="A31" s="19"/>
      <c r="B31" s="204"/>
      <c r="C31" s="19" t="s">
        <v>118</v>
      </c>
      <c r="D31" s="208"/>
      <c r="E31" s="27"/>
    </row>
    <row r="32" spans="1:5" ht="20.25" customHeight="1">
      <c r="A32" s="19"/>
      <c r="B32" s="204"/>
      <c r="C32" s="19" t="s">
        <v>120</v>
      </c>
      <c r="D32" s="208"/>
      <c r="E32" s="27"/>
    </row>
    <row r="33" spans="1:5" ht="20.25" customHeight="1">
      <c r="A33" s="19"/>
      <c r="B33" s="204"/>
      <c r="C33" s="19" t="s">
        <v>122</v>
      </c>
      <c r="D33" s="208"/>
      <c r="E33" s="27"/>
    </row>
    <row r="34" spans="1:5" ht="20.25" customHeight="1">
      <c r="A34" s="19"/>
      <c r="B34" s="204"/>
      <c r="C34" s="19" t="s">
        <v>123</v>
      </c>
      <c r="D34" s="208"/>
      <c r="E34" s="27"/>
    </row>
    <row r="35" spans="1:5" ht="20.25" customHeight="1">
      <c r="A35" s="19"/>
      <c r="B35" s="204"/>
      <c r="C35" s="19" t="s">
        <v>124</v>
      </c>
      <c r="D35" s="208"/>
      <c r="E35" s="27"/>
    </row>
    <row r="36" spans="1:5" ht="20.25" customHeight="1">
      <c r="A36" s="19"/>
      <c r="B36" s="204"/>
      <c r="C36" s="19" t="s">
        <v>125</v>
      </c>
      <c r="D36" s="208"/>
      <c r="E36" s="27"/>
    </row>
    <row r="37" spans="1:5" ht="20.25" customHeight="1">
      <c r="A37" s="19"/>
      <c r="B37" s="204"/>
      <c r="C37" s="19"/>
      <c r="D37" s="207"/>
      <c r="E37" s="27"/>
    </row>
    <row r="38" spans="1:5" ht="20.25" customHeight="1">
      <c r="A38" s="21"/>
      <c r="B38" s="202"/>
      <c r="C38" s="21" t="s">
        <v>202</v>
      </c>
      <c r="D38" s="209"/>
      <c r="E38" s="29"/>
    </row>
    <row r="39" spans="1:5" ht="20.25" customHeight="1">
      <c r="A39" s="21"/>
      <c r="B39" s="202"/>
      <c r="C39" s="21"/>
      <c r="D39" s="206"/>
      <c r="E39" s="29"/>
    </row>
    <row r="40" spans="1:5" ht="20.25" customHeight="1">
      <c r="A40" s="18" t="s">
        <v>203</v>
      </c>
      <c r="B40" s="205">
        <v>2713.2131410000002</v>
      </c>
      <c r="C40" s="18" t="s">
        <v>204</v>
      </c>
      <c r="D40" s="210">
        <v>2713.2131410000002</v>
      </c>
      <c r="E40" s="29"/>
    </row>
  </sheetData>
  <mergeCells count="4">
    <mergeCell ref="A2:D2"/>
    <mergeCell ref="A3:C3"/>
    <mergeCell ref="A4:B4"/>
    <mergeCell ref="C4:D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26"/>
  <sheetViews>
    <sheetView zoomScale="130" zoomScaleNormal="130" workbookViewId="0">
      <pane ySplit="6" topLeftCell="A7" activePane="bottomLeft" state="frozen"/>
      <selection pane="bottomLeft" activeCell="H7" sqref="H7:I7"/>
    </sheetView>
  </sheetViews>
  <sheetFormatPr defaultColWidth="10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88671875" customWidth="1"/>
    <col min="6" max="6" width="14" customWidth="1"/>
    <col min="7" max="7" width="11.44140625" customWidth="1"/>
    <col min="8" max="8" width="9.109375" customWidth="1"/>
    <col min="9" max="9" width="10.44140625" customWidth="1"/>
    <col min="10" max="10" width="11.33203125" customWidth="1"/>
    <col min="11" max="11" width="15.88671875" customWidth="1"/>
    <col min="12" max="12" width="12.77734375" bestFit="1" customWidth="1"/>
  </cols>
  <sheetData>
    <row r="1" spans="1:12" ht="16.350000000000001" customHeight="1">
      <c r="A1" s="8"/>
      <c r="D1" s="8"/>
      <c r="K1" s="22" t="s">
        <v>205</v>
      </c>
    </row>
    <row r="2" spans="1:12" ht="43.2" customHeight="1">
      <c r="A2" s="365" t="s">
        <v>11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2" ht="24.15" customHeight="1">
      <c r="A3" s="361" t="s">
        <v>375</v>
      </c>
      <c r="B3" s="361"/>
      <c r="C3" s="361"/>
      <c r="D3" s="361"/>
      <c r="E3" s="361"/>
      <c r="F3" s="361"/>
      <c r="G3" s="361"/>
      <c r="H3" s="361"/>
      <c r="I3" s="361"/>
      <c r="J3" s="362" t="s">
        <v>31</v>
      </c>
      <c r="K3" s="362"/>
    </row>
    <row r="4" spans="1:12" ht="19.95" customHeight="1">
      <c r="A4" s="363" t="s">
        <v>154</v>
      </c>
      <c r="B4" s="363"/>
      <c r="C4" s="363"/>
      <c r="D4" s="363" t="s">
        <v>155</v>
      </c>
      <c r="E4" s="363" t="s">
        <v>156</v>
      </c>
      <c r="F4" s="363" t="s">
        <v>135</v>
      </c>
      <c r="G4" s="363" t="s">
        <v>157</v>
      </c>
      <c r="H4" s="363"/>
      <c r="I4" s="363"/>
      <c r="J4" s="363"/>
      <c r="K4" s="363" t="s">
        <v>158</v>
      </c>
    </row>
    <row r="5" spans="1:12" ht="17.25" customHeight="1">
      <c r="A5" s="363"/>
      <c r="B5" s="363"/>
      <c r="C5" s="363"/>
      <c r="D5" s="363"/>
      <c r="E5" s="363"/>
      <c r="F5" s="363"/>
      <c r="G5" s="363" t="s">
        <v>137</v>
      </c>
      <c r="H5" s="363" t="s">
        <v>206</v>
      </c>
      <c r="I5" s="363"/>
      <c r="J5" s="363" t="s">
        <v>207</v>
      </c>
      <c r="K5" s="363"/>
    </row>
    <row r="6" spans="1:12" ht="24.15" customHeight="1">
      <c r="A6" s="20" t="s">
        <v>162</v>
      </c>
      <c r="B6" s="20" t="s">
        <v>163</v>
      </c>
      <c r="C6" s="20" t="s">
        <v>164</v>
      </c>
      <c r="D6" s="363"/>
      <c r="E6" s="363"/>
      <c r="F6" s="363"/>
      <c r="G6" s="363"/>
      <c r="H6" s="20" t="s">
        <v>185</v>
      </c>
      <c r="I6" s="20" t="s">
        <v>177</v>
      </c>
      <c r="J6" s="363"/>
      <c r="K6" s="363"/>
    </row>
    <row r="7" spans="1:12" ht="22.95" customHeight="1">
      <c r="A7" s="213"/>
      <c r="B7" s="213"/>
      <c r="C7" s="213"/>
      <c r="D7" s="211"/>
      <c r="E7" s="211" t="s">
        <v>135</v>
      </c>
      <c r="F7" s="215">
        <f>G7+K7</f>
        <v>2713.2131409999997</v>
      </c>
      <c r="G7" s="215">
        <f>H7+I7+J7</f>
        <v>2698.5331409999999</v>
      </c>
      <c r="H7" s="215">
        <v>2348.1483410000001</v>
      </c>
      <c r="I7" s="215">
        <v>1.6559999999999999</v>
      </c>
      <c r="J7" s="215">
        <f>J8</f>
        <v>348.72879999999998</v>
      </c>
      <c r="K7" s="215">
        <v>14.68</v>
      </c>
    </row>
    <row r="8" spans="1:12" ht="22.95" customHeight="1">
      <c r="A8" s="213"/>
      <c r="B8" s="213"/>
      <c r="C8" s="213"/>
      <c r="D8" s="217" t="s">
        <v>371</v>
      </c>
      <c r="E8" s="217" t="s">
        <v>372</v>
      </c>
      <c r="F8" s="215">
        <f>G8+K8</f>
        <v>2713.2131409999997</v>
      </c>
      <c r="G8" s="215">
        <f>H8+I8+J8</f>
        <v>2698.5331409999999</v>
      </c>
      <c r="H8" s="215">
        <v>2348.1483410000001</v>
      </c>
      <c r="I8" s="215">
        <v>1.6559999999999999</v>
      </c>
      <c r="J8" s="215">
        <f>J9+J26+J53+J79+J95+J111</f>
        <v>348.72879999999998</v>
      </c>
      <c r="K8" s="215">
        <v>14.68</v>
      </c>
      <c r="L8" s="322"/>
    </row>
    <row r="9" spans="1:12" ht="22.95" customHeight="1">
      <c r="A9" s="213"/>
      <c r="B9" s="213"/>
      <c r="C9" s="213"/>
      <c r="D9" s="218" t="s">
        <v>373</v>
      </c>
      <c r="E9" s="218" t="s">
        <v>374</v>
      </c>
      <c r="F9" s="215">
        <f>G9+K9</f>
        <v>744.002478</v>
      </c>
      <c r="G9" s="215">
        <f>H9+I9+J9</f>
        <v>729.32247800000005</v>
      </c>
      <c r="H9" s="215">
        <v>621.29857800000002</v>
      </c>
      <c r="I9" s="215">
        <v>0.82799999999999996</v>
      </c>
      <c r="J9" s="215">
        <f>J10+J19</f>
        <v>107.19589999999999</v>
      </c>
      <c r="K9" s="215">
        <v>14.68</v>
      </c>
    </row>
    <row r="10" spans="1:12" ht="22.95" customHeight="1">
      <c r="A10" s="216" t="s">
        <v>376</v>
      </c>
      <c r="B10" s="216"/>
      <c r="C10" s="216"/>
      <c r="D10" s="211" t="s">
        <v>417</v>
      </c>
      <c r="E10" s="211" t="s">
        <v>418</v>
      </c>
      <c r="F10" s="215">
        <f>F11+F14</f>
        <v>96.422136000000009</v>
      </c>
      <c r="G10" s="215">
        <f>H10+J10</f>
        <v>96.4221</v>
      </c>
      <c r="H10" s="215">
        <v>92.429100000000005</v>
      </c>
      <c r="I10" s="215">
        <v>0</v>
      </c>
      <c r="J10" s="215">
        <v>3.9929999999999999</v>
      </c>
      <c r="K10" s="215">
        <v>0</v>
      </c>
    </row>
    <row r="11" spans="1:12" ht="22.95" customHeight="1">
      <c r="A11" s="216" t="s">
        <v>376</v>
      </c>
      <c r="B11" s="221" t="s">
        <v>378</v>
      </c>
      <c r="C11" s="216"/>
      <c r="D11" s="211" t="s">
        <v>419</v>
      </c>
      <c r="E11" s="211" t="s">
        <v>420</v>
      </c>
      <c r="F11" s="215">
        <v>88.731936000000005</v>
      </c>
      <c r="G11" s="215">
        <v>88.731936000000005</v>
      </c>
      <c r="H11" s="215">
        <v>88.731936000000005</v>
      </c>
      <c r="I11" s="215">
        <v>0</v>
      </c>
      <c r="J11" s="215">
        <v>0</v>
      </c>
      <c r="K11" s="215">
        <v>0</v>
      </c>
    </row>
    <row r="12" spans="1:12" ht="22.95" customHeight="1">
      <c r="A12" s="219" t="s">
        <v>376</v>
      </c>
      <c r="B12" s="219" t="s">
        <v>378</v>
      </c>
      <c r="C12" s="219" t="s">
        <v>378</v>
      </c>
      <c r="D12" s="220" t="s">
        <v>421</v>
      </c>
      <c r="E12" s="213" t="s">
        <v>422</v>
      </c>
      <c r="F12" s="212">
        <v>59.154623999999998</v>
      </c>
      <c r="G12" s="212">
        <v>59.154623999999998</v>
      </c>
      <c r="H12" s="214">
        <v>59.154623999999998</v>
      </c>
      <c r="I12" s="214"/>
      <c r="J12" s="214"/>
      <c r="K12" s="214"/>
    </row>
    <row r="13" spans="1:12" ht="22.95" customHeight="1">
      <c r="A13" s="219" t="s">
        <v>376</v>
      </c>
      <c r="B13" s="219" t="s">
        <v>378</v>
      </c>
      <c r="C13" s="219" t="s">
        <v>383</v>
      </c>
      <c r="D13" s="220" t="s">
        <v>423</v>
      </c>
      <c r="E13" s="213" t="s">
        <v>424</v>
      </c>
      <c r="F13" s="212">
        <v>29.577311999999999</v>
      </c>
      <c r="G13" s="212">
        <v>29.577311999999999</v>
      </c>
      <c r="H13" s="214">
        <v>29.577311999999999</v>
      </c>
      <c r="I13" s="214"/>
      <c r="J13" s="214"/>
      <c r="K13" s="214"/>
    </row>
    <row r="14" spans="1:12" ht="22.95" customHeight="1">
      <c r="A14" s="216" t="s">
        <v>376</v>
      </c>
      <c r="B14" s="221" t="s">
        <v>386</v>
      </c>
      <c r="C14" s="216"/>
      <c r="D14" s="211" t="s">
        <v>425</v>
      </c>
      <c r="E14" s="211" t="s">
        <v>390</v>
      </c>
      <c r="F14" s="215">
        <v>7.6901999999999999</v>
      </c>
      <c r="G14" s="215">
        <v>7.6901999999999999</v>
      </c>
      <c r="H14" s="215">
        <v>3.6971639999999999</v>
      </c>
      <c r="I14" s="215">
        <v>0</v>
      </c>
      <c r="J14" s="215">
        <v>3.9929999999999999</v>
      </c>
      <c r="K14" s="215">
        <v>0</v>
      </c>
      <c r="L14" s="322"/>
    </row>
    <row r="15" spans="1:12" ht="22.95" customHeight="1">
      <c r="A15" s="219" t="s">
        <v>376</v>
      </c>
      <c r="B15" s="219" t="s">
        <v>386</v>
      </c>
      <c r="C15" s="219" t="s">
        <v>386</v>
      </c>
      <c r="D15" s="220" t="s">
        <v>426</v>
      </c>
      <c r="E15" s="213" t="s">
        <v>427</v>
      </c>
      <c r="F15" s="212">
        <v>7.6901999999999999</v>
      </c>
      <c r="G15" s="212">
        <f>H15+J15</f>
        <v>7.6901639999999993</v>
      </c>
      <c r="H15" s="214">
        <v>3.6971639999999999</v>
      </c>
      <c r="I15" s="214"/>
      <c r="J15" s="214">
        <v>3.9929999999999999</v>
      </c>
      <c r="K15" s="214"/>
    </row>
    <row r="16" spans="1:12" ht="22.95" customHeight="1">
      <c r="A16" s="216" t="s">
        <v>391</v>
      </c>
      <c r="B16" s="216"/>
      <c r="C16" s="216"/>
      <c r="D16" s="211" t="s">
        <v>428</v>
      </c>
      <c r="E16" s="211" t="s">
        <v>429</v>
      </c>
      <c r="F16" s="215">
        <v>31.425894</v>
      </c>
      <c r="G16" s="215">
        <v>31.425894</v>
      </c>
      <c r="H16" s="215">
        <v>31.425894</v>
      </c>
      <c r="I16" s="215">
        <v>0</v>
      </c>
      <c r="J16" s="215">
        <v>0</v>
      </c>
      <c r="K16" s="215">
        <v>0</v>
      </c>
    </row>
    <row r="17" spans="1:11" ht="22.95" customHeight="1">
      <c r="A17" s="216" t="s">
        <v>391</v>
      </c>
      <c r="B17" s="221" t="s">
        <v>393</v>
      </c>
      <c r="C17" s="216"/>
      <c r="D17" s="211" t="s">
        <v>430</v>
      </c>
      <c r="E17" s="211" t="s">
        <v>431</v>
      </c>
      <c r="F17" s="215">
        <v>31.425894</v>
      </c>
      <c r="G17" s="215">
        <v>31.425894</v>
      </c>
      <c r="H17" s="215">
        <v>31.425894</v>
      </c>
      <c r="I17" s="215">
        <v>0</v>
      </c>
      <c r="J17" s="215">
        <v>0</v>
      </c>
      <c r="K17" s="215">
        <v>0</v>
      </c>
    </row>
    <row r="18" spans="1:11" ht="22.95" customHeight="1">
      <c r="A18" s="219" t="s">
        <v>391</v>
      </c>
      <c r="B18" s="219" t="s">
        <v>393</v>
      </c>
      <c r="C18" s="219" t="s">
        <v>396</v>
      </c>
      <c r="D18" s="220" t="s">
        <v>432</v>
      </c>
      <c r="E18" s="213" t="s">
        <v>433</v>
      </c>
      <c r="F18" s="212">
        <v>31.425894</v>
      </c>
      <c r="G18" s="212">
        <v>31.425894</v>
      </c>
      <c r="H18" s="214">
        <v>31.425894</v>
      </c>
      <c r="I18" s="214"/>
      <c r="J18" s="214"/>
      <c r="K18" s="214"/>
    </row>
    <row r="19" spans="1:11" ht="22.95" customHeight="1">
      <c r="A19" s="216" t="s">
        <v>399</v>
      </c>
      <c r="B19" s="216"/>
      <c r="C19" s="216"/>
      <c r="D19" s="211" t="s">
        <v>434</v>
      </c>
      <c r="E19" s="211" t="s">
        <v>435</v>
      </c>
      <c r="F19" s="215">
        <v>571.78851599999996</v>
      </c>
      <c r="G19" s="215">
        <v>557.10851600000001</v>
      </c>
      <c r="H19" s="215">
        <v>453.07761599999998</v>
      </c>
      <c r="I19" s="215">
        <v>0.82799999999999996</v>
      </c>
      <c r="J19" s="215">
        <v>103.2029</v>
      </c>
      <c r="K19" s="215">
        <v>14.68</v>
      </c>
    </row>
    <row r="20" spans="1:11" ht="22.95" customHeight="1">
      <c r="A20" s="216" t="s">
        <v>399</v>
      </c>
      <c r="B20" s="221" t="s">
        <v>401</v>
      </c>
      <c r="C20" s="216"/>
      <c r="D20" s="211" t="s">
        <v>436</v>
      </c>
      <c r="E20" s="211" t="s">
        <v>437</v>
      </c>
      <c r="F20" s="215">
        <v>571.78851599999996</v>
      </c>
      <c r="G20" s="215">
        <v>557.10851600000001</v>
      </c>
      <c r="H20" s="215">
        <v>453.07761599999998</v>
      </c>
      <c r="I20" s="215">
        <v>0.82799999999999996</v>
      </c>
      <c r="J20" s="215">
        <v>103.2029</v>
      </c>
      <c r="K20" s="215">
        <v>14.68</v>
      </c>
    </row>
    <row r="21" spans="1:11" ht="22.95" customHeight="1">
      <c r="A21" s="219" t="s">
        <v>399</v>
      </c>
      <c r="B21" s="219" t="s">
        <v>401</v>
      </c>
      <c r="C21" s="219" t="s">
        <v>396</v>
      </c>
      <c r="D21" s="220" t="s">
        <v>438</v>
      </c>
      <c r="E21" s="213" t="s">
        <v>439</v>
      </c>
      <c r="F21" s="212">
        <v>557.10851600000001</v>
      </c>
      <c r="G21" s="212">
        <v>557.10851600000001</v>
      </c>
      <c r="H21" s="214">
        <v>453.07761599999998</v>
      </c>
      <c r="I21" s="214">
        <v>0.82799999999999996</v>
      </c>
      <c r="J21" s="214">
        <v>103.2029</v>
      </c>
      <c r="K21" s="214"/>
    </row>
    <row r="22" spans="1:11" ht="22.95" customHeight="1">
      <c r="A22" s="219" t="s">
        <v>399</v>
      </c>
      <c r="B22" s="219" t="s">
        <v>401</v>
      </c>
      <c r="C22" s="219" t="s">
        <v>406</v>
      </c>
      <c r="D22" s="220" t="s">
        <v>440</v>
      </c>
      <c r="E22" s="213" t="s">
        <v>441</v>
      </c>
      <c r="F22" s="212">
        <v>14.68</v>
      </c>
      <c r="G22" s="212"/>
      <c r="H22" s="214"/>
      <c r="I22" s="214"/>
      <c r="J22" s="214"/>
      <c r="K22" s="214">
        <v>14.68</v>
      </c>
    </row>
    <row r="23" spans="1:11" ht="22.95" customHeight="1">
      <c r="A23" s="216" t="s">
        <v>409</v>
      </c>
      <c r="B23" s="216"/>
      <c r="C23" s="216"/>
      <c r="D23" s="211" t="s">
        <v>442</v>
      </c>
      <c r="E23" s="211" t="s">
        <v>443</v>
      </c>
      <c r="F23" s="215">
        <v>44.365968000000002</v>
      </c>
      <c r="G23" s="215">
        <v>44.365968000000002</v>
      </c>
      <c r="H23" s="215">
        <v>44.365968000000002</v>
      </c>
      <c r="I23" s="215">
        <v>0</v>
      </c>
      <c r="J23" s="215">
        <v>0</v>
      </c>
      <c r="K23" s="215">
        <v>0</v>
      </c>
    </row>
    <row r="24" spans="1:11" ht="22.95" customHeight="1">
      <c r="A24" s="216" t="s">
        <v>409</v>
      </c>
      <c r="B24" s="221" t="s">
        <v>406</v>
      </c>
      <c r="C24" s="216"/>
      <c r="D24" s="211" t="s">
        <v>444</v>
      </c>
      <c r="E24" s="211" t="s">
        <v>445</v>
      </c>
      <c r="F24" s="215">
        <v>44.365968000000002</v>
      </c>
      <c r="G24" s="215">
        <v>44.365968000000002</v>
      </c>
      <c r="H24" s="215">
        <v>44.365968000000002</v>
      </c>
      <c r="I24" s="215">
        <v>0</v>
      </c>
      <c r="J24" s="215">
        <v>0</v>
      </c>
      <c r="K24" s="215">
        <v>0</v>
      </c>
    </row>
    <row r="25" spans="1:11" ht="22.95" customHeight="1">
      <c r="A25" s="219" t="s">
        <v>409</v>
      </c>
      <c r="B25" s="219" t="s">
        <v>406</v>
      </c>
      <c r="C25" s="219" t="s">
        <v>396</v>
      </c>
      <c r="D25" s="220" t="s">
        <v>446</v>
      </c>
      <c r="E25" s="213" t="s">
        <v>447</v>
      </c>
      <c r="F25" s="212">
        <v>44.365968000000002</v>
      </c>
      <c r="G25" s="212">
        <v>44.365968000000002</v>
      </c>
      <c r="H25" s="214">
        <v>44.365968000000002</v>
      </c>
      <c r="I25" s="214"/>
      <c r="J25" s="214"/>
      <c r="K25" s="214"/>
    </row>
    <row r="26" spans="1:11" ht="19.8" customHeight="1">
      <c r="A26" s="213"/>
      <c r="B26" s="213"/>
      <c r="C26" s="213"/>
      <c r="D26" s="218" t="s">
        <v>625</v>
      </c>
      <c r="E26" s="218" t="s">
        <v>626</v>
      </c>
      <c r="F26" s="215">
        <f>F27+F33+F36+F40</f>
        <v>156.14228199999999</v>
      </c>
      <c r="G26" s="215">
        <f>H26+J26</f>
        <v>156.14228200000002</v>
      </c>
      <c r="H26" s="215">
        <v>133.52298200000001</v>
      </c>
      <c r="I26" s="215">
        <v>0</v>
      </c>
      <c r="J26" s="215">
        <f>J27+J36</f>
        <v>22.619299999999999</v>
      </c>
      <c r="K26" s="215">
        <v>0</v>
      </c>
    </row>
    <row r="27" spans="1:11" ht="19.8" customHeight="1">
      <c r="A27" s="216" t="s">
        <v>376</v>
      </c>
      <c r="B27" s="216"/>
      <c r="C27" s="216"/>
      <c r="D27" s="211" t="s">
        <v>417</v>
      </c>
      <c r="E27" s="211" t="s">
        <v>418</v>
      </c>
      <c r="F27" s="215">
        <f>G27</f>
        <v>21.161553999999999</v>
      </c>
      <c r="G27" s="215">
        <f>H27+J27</f>
        <v>21.161553999999999</v>
      </c>
      <c r="H27" s="215">
        <v>20.062653999999998</v>
      </c>
      <c r="I27" s="215">
        <v>0</v>
      </c>
      <c r="J27" s="215">
        <v>1.0989</v>
      </c>
      <c r="K27" s="215">
        <v>0</v>
      </c>
    </row>
    <row r="28" spans="1:11" ht="19.8" customHeight="1">
      <c r="A28" s="216" t="s">
        <v>376</v>
      </c>
      <c r="B28" s="221" t="s">
        <v>378</v>
      </c>
      <c r="C28" s="216"/>
      <c r="D28" s="211" t="s">
        <v>419</v>
      </c>
      <c r="E28" s="211" t="s">
        <v>420</v>
      </c>
      <c r="F28" s="215">
        <v>18.735551999999998</v>
      </c>
      <c r="G28" s="215">
        <v>18.735551999999998</v>
      </c>
      <c r="H28" s="215">
        <v>18.735551999999998</v>
      </c>
      <c r="I28" s="215">
        <v>0</v>
      </c>
      <c r="J28" s="215">
        <v>0</v>
      </c>
      <c r="K28" s="215">
        <v>0</v>
      </c>
    </row>
    <row r="29" spans="1:11" ht="19.8" customHeight="1">
      <c r="A29" s="219" t="s">
        <v>376</v>
      </c>
      <c r="B29" s="219" t="s">
        <v>378</v>
      </c>
      <c r="C29" s="219" t="s">
        <v>378</v>
      </c>
      <c r="D29" s="220" t="s">
        <v>421</v>
      </c>
      <c r="E29" s="213" t="s">
        <v>422</v>
      </c>
      <c r="F29" s="212">
        <v>12.490368</v>
      </c>
      <c r="G29" s="212">
        <v>12.490368</v>
      </c>
      <c r="H29" s="214">
        <v>12.490368</v>
      </c>
      <c r="I29" s="214"/>
      <c r="J29" s="214"/>
      <c r="K29" s="214"/>
    </row>
    <row r="30" spans="1:11" ht="19.8" customHeight="1">
      <c r="A30" s="219" t="s">
        <v>376</v>
      </c>
      <c r="B30" s="219" t="s">
        <v>378</v>
      </c>
      <c r="C30" s="219" t="s">
        <v>383</v>
      </c>
      <c r="D30" s="220" t="s">
        <v>423</v>
      </c>
      <c r="E30" s="213" t="s">
        <v>424</v>
      </c>
      <c r="F30" s="212">
        <v>6.2451840000000001</v>
      </c>
      <c r="G30" s="212">
        <v>6.2451840000000001</v>
      </c>
      <c r="H30" s="214">
        <v>6.2451840000000001</v>
      </c>
      <c r="I30" s="214"/>
      <c r="J30" s="214"/>
      <c r="K30" s="214"/>
    </row>
    <row r="31" spans="1:11" ht="19.8" customHeight="1">
      <c r="A31" s="216" t="s">
        <v>376</v>
      </c>
      <c r="B31" s="221" t="s">
        <v>386</v>
      </c>
      <c r="C31" s="216"/>
      <c r="D31" s="211" t="s">
        <v>425</v>
      </c>
      <c r="E31" s="211" t="s">
        <v>390</v>
      </c>
      <c r="F31" s="215">
        <f>G31</f>
        <v>2.426002</v>
      </c>
      <c r="G31" s="215">
        <f>H31+J31</f>
        <v>2.426002</v>
      </c>
      <c r="H31" s="215">
        <v>1.327102</v>
      </c>
      <c r="I31" s="215">
        <v>0</v>
      </c>
      <c r="J31" s="215">
        <v>1.0989</v>
      </c>
      <c r="K31" s="215">
        <v>0</v>
      </c>
    </row>
    <row r="32" spans="1:11" ht="19.8" customHeight="1">
      <c r="A32" s="219" t="s">
        <v>376</v>
      </c>
      <c r="B32" s="219" t="s">
        <v>386</v>
      </c>
      <c r="C32" s="219" t="s">
        <v>386</v>
      </c>
      <c r="D32" s="220" t="s">
        <v>426</v>
      </c>
      <c r="E32" s="213" t="s">
        <v>427</v>
      </c>
      <c r="F32" s="212">
        <f>G32</f>
        <v>2.426002</v>
      </c>
      <c r="G32" s="212">
        <f>H32+J32</f>
        <v>2.426002</v>
      </c>
      <c r="H32" s="214">
        <v>1.327102</v>
      </c>
      <c r="I32" s="214"/>
      <c r="J32" s="214">
        <v>1.0989</v>
      </c>
      <c r="K32" s="214"/>
    </row>
    <row r="33" spans="1:12" ht="19.8" customHeight="1">
      <c r="A33" s="216" t="s">
        <v>391</v>
      </c>
      <c r="B33" s="216"/>
      <c r="C33" s="216"/>
      <c r="D33" s="211" t="s">
        <v>428</v>
      </c>
      <c r="E33" s="211" t="s">
        <v>429</v>
      </c>
      <c r="F33" s="215">
        <v>6.6355079999999997</v>
      </c>
      <c r="G33" s="215">
        <v>6.6355079999999997</v>
      </c>
      <c r="H33" s="215">
        <v>6.6355079999999997</v>
      </c>
      <c r="I33" s="215">
        <v>0</v>
      </c>
      <c r="J33" s="215">
        <v>0</v>
      </c>
      <c r="K33" s="215">
        <v>0</v>
      </c>
    </row>
    <row r="34" spans="1:12" ht="19.8" customHeight="1">
      <c r="A34" s="216" t="s">
        <v>391</v>
      </c>
      <c r="B34" s="221" t="s">
        <v>393</v>
      </c>
      <c r="C34" s="216"/>
      <c r="D34" s="211" t="s">
        <v>430</v>
      </c>
      <c r="E34" s="211" t="s">
        <v>431</v>
      </c>
      <c r="F34" s="215">
        <v>6.6355079999999997</v>
      </c>
      <c r="G34" s="215">
        <v>6.6355079999999997</v>
      </c>
      <c r="H34" s="215">
        <v>6.6355079999999997</v>
      </c>
      <c r="I34" s="215">
        <v>0</v>
      </c>
      <c r="J34" s="215">
        <v>0</v>
      </c>
      <c r="K34" s="215">
        <v>0</v>
      </c>
    </row>
    <row r="35" spans="1:12" ht="19.8" customHeight="1">
      <c r="A35" s="219" t="s">
        <v>391</v>
      </c>
      <c r="B35" s="219" t="s">
        <v>393</v>
      </c>
      <c r="C35" s="219" t="s">
        <v>406</v>
      </c>
      <c r="D35" s="220" t="s">
        <v>651</v>
      </c>
      <c r="E35" s="213" t="s">
        <v>652</v>
      </c>
      <c r="F35" s="212">
        <v>6.6355079999999997</v>
      </c>
      <c r="G35" s="212">
        <v>6.6355079999999997</v>
      </c>
      <c r="H35" s="214">
        <v>6.6355079999999997</v>
      </c>
      <c r="I35" s="214"/>
      <c r="J35" s="214"/>
      <c r="K35" s="214"/>
    </row>
    <row r="36" spans="1:12" ht="19.8" customHeight="1">
      <c r="A36" s="216" t="s">
        <v>399</v>
      </c>
      <c r="B36" s="216"/>
      <c r="C36" s="216"/>
      <c r="D36" s="211" t="s">
        <v>434</v>
      </c>
      <c r="E36" s="211" t="s">
        <v>435</v>
      </c>
      <c r="F36" s="215">
        <v>118.97744400000001</v>
      </c>
      <c r="G36" s="215">
        <v>118.97744400000001</v>
      </c>
      <c r="H36" s="215">
        <v>97.457043999999996</v>
      </c>
      <c r="I36" s="215">
        <v>0</v>
      </c>
      <c r="J36" s="215">
        <v>21.520399999999999</v>
      </c>
      <c r="K36" s="215">
        <v>0</v>
      </c>
    </row>
    <row r="37" spans="1:12" ht="19.8" customHeight="1">
      <c r="A37" s="216" t="s">
        <v>399</v>
      </c>
      <c r="B37" s="221" t="s">
        <v>401</v>
      </c>
      <c r="C37" s="216"/>
      <c r="D37" s="211" t="s">
        <v>436</v>
      </c>
      <c r="E37" s="211" t="s">
        <v>437</v>
      </c>
      <c r="F37" s="215">
        <v>118.97744400000001</v>
      </c>
      <c r="G37" s="215">
        <v>118.97744400000001</v>
      </c>
      <c r="H37" s="215">
        <v>97.457043999999996</v>
      </c>
      <c r="I37" s="215">
        <v>0</v>
      </c>
      <c r="J37" s="215">
        <v>21.520399999999999</v>
      </c>
      <c r="K37" s="215">
        <v>0</v>
      </c>
    </row>
    <row r="38" spans="1:12" ht="19.8" customHeight="1">
      <c r="A38" s="219" t="s">
        <v>399</v>
      </c>
      <c r="B38" s="219" t="s">
        <v>401</v>
      </c>
      <c r="C38" s="219" t="s">
        <v>383</v>
      </c>
      <c r="D38" s="220" t="s">
        <v>653</v>
      </c>
      <c r="E38" s="213" t="s">
        <v>654</v>
      </c>
      <c r="F38" s="212">
        <v>21.520399999999999</v>
      </c>
      <c r="G38" s="212">
        <v>21.520399999999999</v>
      </c>
      <c r="H38" s="214"/>
      <c r="I38" s="214"/>
      <c r="J38" s="214">
        <v>21.520399999999999</v>
      </c>
      <c r="K38" s="214"/>
    </row>
    <row r="39" spans="1:12" ht="19.8" customHeight="1">
      <c r="A39" s="219" t="s">
        <v>399</v>
      </c>
      <c r="B39" s="219" t="s">
        <v>401</v>
      </c>
      <c r="C39" s="219" t="s">
        <v>386</v>
      </c>
      <c r="D39" s="220" t="s">
        <v>655</v>
      </c>
      <c r="E39" s="213" t="s">
        <v>656</v>
      </c>
      <c r="F39" s="212">
        <v>97.457043999999996</v>
      </c>
      <c r="G39" s="212">
        <v>97.457043999999996</v>
      </c>
      <c r="H39" s="214">
        <v>97.457043999999996</v>
      </c>
      <c r="I39" s="214"/>
      <c r="J39" s="214"/>
      <c r="K39" s="214"/>
      <c r="L39" s="322"/>
    </row>
    <row r="40" spans="1:12" ht="19.8" customHeight="1">
      <c r="A40" s="216" t="s">
        <v>409</v>
      </c>
      <c r="B40" s="216"/>
      <c r="C40" s="216"/>
      <c r="D40" s="211" t="s">
        <v>442</v>
      </c>
      <c r="E40" s="211" t="s">
        <v>443</v>
      </c>
      <c r="F40" s="215">
        <v>9.3677759999999992</v>
      </c>
      <c r="G40" s="215">
        <v>9.3677759999999992</v>
      </c>
      <c r="H40" s="215">
        <v>9.3677759999999992</v>
      </c>
      <c r="I40" s="215">
        <v>0</v>
      </c>
      <c r="J40" s="215">
        <v>0</v>
      </c>
      <c r="K40" s="215">
        <v>0</v>
      </c>
    </row>
    <row r="41" spans="1:12" ht="19.8" customHeight="1">
      <c r="A41" s="216" t="s">
        <v>409</v>
      </c>
      <c r="B41" s="221" t="s">
        <v>406</v>
      </c>
      <c r="C41" s="216"/>
      <c r="D41" s="211" t="s">
        <v>444</v>
      </c>
      <c r="E41" s="211" t="s">
        <v>445</v>
      </c>
      <c r="F41" s="215">
        <v>9.3677759999999992</v>
      </c>
      <c r="G41" s="215">
        <v>9.3677759999999992</v>
      </c>
      <c r="H41" s="215">
        <v>9.3677759999999992</v>
      </c>
      <c r="I41" s="215">
        <v>0</v>
      </c>
      <c r="J41" s="215">
        <v>0</v>
      </c>
      <c r="K41" s="215">
        <v>0</v>
      </c>
    </row>
    <row r="42" spans="1:12" ht="19.8" customHeight="1">
      <c r="A42" s="219" t="s">
        <v>409</v>
      </c>
      <c r="B42" s="219" t="s">
        <v>406</v>
      </c>
      <c r="C42" s="219" t="s">
        <v>396</v>
      </c>
      <c r="D42" s="220" t="s">
        <v>446</v>
      </c>
      <c r="E42" s="213" t="s">
        <v>447</v>
      </c>
      <c r="F42" s="212">
        <v>9.3677759999999992</v>
      </c>
      <c r="G42" s="212">
        <v>9.3677759999999992</v>
      </c>
      <c r="H42" s="214">
        <v>9.3677759999999992</v>
      </c>
      <c r="I42" s="214"/>
      <c r="J42" s="214"/>
      <c r="K42" s="214"/>
    </row>
    <row r="43" spans="1:12" ht="19.8" customHeight="1">
      <c r="A43" s="213"/>
      <c r="B43" s="213"/>
      <c r="C43" s="213"/>
      <c r="D43" s="218" t="s">
        <v>627</v>
      </c>
      <c r="E43" s="218" t="s">
        <v>628</v>
      </c>
      <c r="F43" s="215">
        <v>142.94180399999999</v>
      </c>
      <c r="G43" s="215">
        <v>142.94180399999999</v>
      </c>
      <c r="H43" s="215">
        <v>142.94180399999999</v>
      </c>
      <c r="I43" s="215">
        <v>0</v>
      </c>
      <c r="J43" s="215">
        <v>0</v>
      </c>
      <c r="K43" s="215">
        <v>0</v>
      </c>
    </row>
    <row r="44" spans="1:12" ht="19.8" customHeight="1">
      <c r="A44" s="216" t="s">
        <v>376</v>
      </c>
      <c r="B44" s="216"/>
      <c r="C44" s="216"/>
      <c r="D44" s="211" t="s">
        <v>417</v>
      </c>
      <c r="E44" s="211" t="s">
        <v>418</v>
      </c>
      <c r="F44" s="215">
        <v>25.318272</v>
      </c>
      <c r="G44" s="215">
        <v>25.318272</v>
      </c>
      <c r="H44" s="215">
        <v>25.318272</v>
      </c>
      <c r="I44" s="215">
        <v>0</v>
      </c>
      <c r="J44" s="215">
        <v>0</v>
      </c>
      <c r="K44" s="215">
        <v>0</v>
      </c>
    </row>
    <row r="45" spans="1:12" ht="19.8" customHeight="1">
      <c r="A45" s="216" t="s">
        <v>376</v>
      </c>
      <c r="B45" s="221" t="s">
        <v>378</v>
      </c>
      <c r="C45" s="216"/>
      <c r="D45" s="211" t="s">
        <v>419</v>
      </c>
      <c r="E45" s="211" t="s">
        <v>420</v>
      </c>
      <c r="F45" s="215">
        <v>25.318272</v>
      </c>
      <c r="G45" s="215">
        <v>25.318272</v>
      </c>
      <c r="H45" s="215">
        <v>25.318272</v>
      </c>
      <c r="I45" s="215">
        <v>0</v>
      </c>
      <c r="J45" s="215">
        <v>0</v>
      </c>
      <c r="K45" s="215">
        <v>0</v>
      </c>
    </row>
    <row r="46" spans="1:12" ht="19.8" customHeight="1">
      <c r="A46" s="219" t="s">
        <v>376</v>
      </c>
      <c r="B46" s="219" t="s">
        <v>378</v>
      </c>
      <c r="C46" s="219" t="s">
        <v>378</v>
      </c>
      <c r="D46" s="220" t="s">
        <v>421</v>
      </c>
      <c r="E46" s="213" t="s">
        <v>422</v>
      </c>
      <c r="F46" s="212">
        <v>25.318272</v>
      </c>
      <c r="G46" s="212">
        <v>25.318272</v>
      </c>
      <c r="H46" s="214">
        <v>25.318272</v>
      </c>
      <c r="I46" s="214"/>
      <c r="J46" s="214"/>
      <c r="K46" s="214"/>
    </row>
    <row r="47" spans="1:12" ht="19.8" customHeight="1">
      <c r="A47" s="216" t="s">
        <v>391</v>
      </c>
      <c r="B47" s="216"/>
      <c r="C47" s="216"/>
      <c r="D47" s="211" t="s">
        <v>428</v>
      </c>
      <c r="E47" s="211" t="s">
        <v>429</v>
      </c>
      <c r="F47" s="215">
        <v>13.450332</v>
      </c>
      <c r="G47" s="215">
        <v>13.450332</v>
      </c>
      <c r="H47" s="215">
        <v>13.450332</v>
      </c>
      <c r="I47" s="215">
        <v>0</v>
      </c>
      <c r="J47" s="215">
        <v>0</v>
      </c>
      <c r="K47" s="215">
        <v>0</v>
      </c>
    </row>
    <row r="48" spans="1:12" ht="19.8" customHeight="1">
      <c r="A48" s="216" t="s">
        <v>391</v>
      </c>
      <c r="B48" s="221" t="s">
        <v>393</v>
      </c>
      <c r="C48" s="216"/>
      <c r="D48" s="211" t="s">
        <v>430</v>
      </c>
      <c r="E48" s="211" t="s">
        <v>431</v>
      </c>
      <c r="F48" s="215">
        <v>13.450332</v>
      </c>
      <c r="G48" s="215">
        <v>13.450332</v>
      </c>
      <c r="H48" s="215">
        <v>13.450332</v>
      </c>
      <c r="I48" s="215">
        <v>0</v>
      </c>
      <c r="J48" s="215">
        <v>0</v>
      </c>
      <c r="K48" s="215">
        <v>0</v>
      </c>
    </row>
    <row r="49" spans="1:11" ht="19.8" customHeight="1">
      <c r="A49" s="219" t="s">
        <v>391</v>
      </c>
      <c r="B49" s="219" t="s">
        <v>393</v>
      </c>
      <c r="C49" s="219" t="s">
        <v>406</v>
      </c>
      <c r="D49" s="220" t="s">
        <v>651</v>
      </c>
      <c r="E49" s="213" t="s">
        <v>652</v>
      </c>
      <c r="F49" s="212">
        <v>13.450332</v>
      </c>
      <c r="G49" s="212">
        <v>13.450332</v>
      </c>
      <c r="H49" s="214">
        <v>13.450332</v>
      </c>
      <c r="I49" s="214"/>
      <c r="J49" s="214"/>
      <c r="K49" s="214"/>
    </row>
    <row r="50" spans="1:11" ht="19.8" customHeight="1">
      <c r="A50" s="216" t="s">
        <v>399</v>
      </c>
      <c r="B50" s="216"/>
      <c r="C50" s="216"/>
      <c r="D50" s="211" t="s">
        <v>434</v>
      </c>
      <c r="E50" s="211" t="s">
        <v>435</v>
      </c>
      <c r="F50" s="215">
        <v>104.17319999999999</v>
      </c>
      <c r="G50" s="215">
        <v>104.17319999999999</v>
      </c>
      <c r="H50" s="215">
        <v>104.17319999999999</v>
      </c>
      <c r="I50" s="215">
        <v>0</v>
      </c>
      <c r="J50" s="215">
        <v>0</v>
      </c>
      <c r="K50" s="215">
        <v>0</v>
      </c>
    </row>
    <row r="51" spans="1:11" ht="19.8" customHeight="1">
      <c r="A51" s="216" t="s">
        <v>399</v>
      </c>
      <c r="B51" s="221" t="s">
        <v>401</v>
      </c>
      <c r="C51" s="216"/>
      <c r="D51" s="211" t="s">
        <v>436</v>
      </c>
      <c r="E51" s="211" t="s">
        <v>437</v>
      </c>
      <c r="F51" s="215">
        <v>104.17319999999999</v>
      </c>
      <c r="G51" s="215">
        <v>104.17319999999999</v>
      </c>
      <c r="H51" s="215">
        <v>104.17319999999999</v>
      </c>
      <c r="I51" s="215">
        <v>0</v>
      </c>
      <c r="J51" s="215">
        <v>0</v>
      </c>
      <c r="K51" s="215">
        <v>0</v>
      </c>
    </row>
    <row r="52" spans="1:11" ht="19.8" customHeight="1">
      <c r="A52" s="219" t="s">
        <v>399</v>
      </c>
      <c r="B52" s="219" t="s">
        <v>401</v>
      </c>
      <c r="C52" s="219" t="s">
        <v>386</v>
      </c>
      <c r="D52" s="220" t="s">
        <v>655</v>
      </c>
      <c r="E52" s="213" t="s">
        <v>656</v>
      </c>
      <c r="F52" s="212">
        <v>104.17319999999999</v>
      </c>
      <c r="G52" s="212">
        <v>104.17319999999999</v>
      </c>
      <c r="H52" s="214">
        <v>104.17319999999999</v>
      </c>
      <c r="I52" s="214"/>
      <c r="J52" s="214"/>
      <c r="K52" s="214"/>
    </row>
    <row r="53" spans="1:11" ht="19.8" customHeight="1">
      <c r="A53" s="213"/>
      <c r="B53" s="213"/>
      <c r="C53" s="213"/>
      <c r="D53" s="218" t="s">
        <v>629</v>
      </c>
      <c r="E53" s="218" t="s">
        <v>630</v>
      </c>
      <c r="F53" s="215">
        <v>195.04612</v>
      </c>
      <c r="G53" s="215">
        <v>195.04612</v>
      </c>
      <c r="H53" s="215">
        <v>169.78612000000001</v>
      </c>
      <c r="I53" s="215">
        <v>0</v>
      </c>
      <c r="J53" s="215">
        <v>25.26</v>
      </c>
      <c r="K53" s="215">
        <v>0</v>
      </c>
    </row>
    <row r="54" spans="1:11" ht="19.8" customHeight="1">
      <c r="A54" s="216" t="s">
        <v>376</v>
      </c>
      <c r="B54" s="216"/>
      <c r="C54" s="216"/>
      <c r="D54" s="211" t="s">
        <v>417</v>
      </c>
      <c r="E54" s="211" t="s">
        <v>418</v>
      </c>
      <c r="F54" s="215">
        <v>24.600680000000001</v>
      </c>
      <c r="G54" s="215">
        <v>24.600680000000001</v>
      </c>
      <c r="H54" s="215">
        <v>24.600680000000001</v>
      </c>
      <c r="I54" s="215">
        <v>0</v>
      </c>
      <c r="J54" s="215">
        <v>0</v>
      </c>
      <c r="K54" s="215">
        <v>0</v>
      </c>
    </row>
    <row r="55" spans="1:11" ht="19.8" customHeight="1">
      <c r="A55" s="216" t="s">
        <v>376</v>
      </c>
      <c r="B55" s="221" t="s">
        <v>378</v>
      </c>
      <c r="C55" s="216"/>
      <c r="D55" s="211" t="s">
        <v>419</v>
      </c>
      <c r="E55" s="211" t="s">
        <v>420</v>
      </c>
      <c r="F55" s="215">
        <v>23.892479999999999</v>
      </c>
      <c r="G55" s="215">
        <v>23.892479999999999</v>
      </c>
      <c r="H55" s="215">
        <v>23.892479999999999</v>
      </c>
      <c r="I55" s="215">
        <v>0</v>
      </c>
      <c r="J55" s="215">
        <v>0</v>
      </c>
      <c r="K55" s="215">
        <v>0</v>
      </c>
    </row>
    <row r="56" spans="1:11" ht="19.8" customHeight="1">
      <c r="A56" s="219" t="s">
        <v>376</v>
      </c>
      <c r="B56" s="219" t="s">
        <v>378</v>
      </c>
      <c r="C56" s="219" t="s">
        <v>378</v>
      </c>
      <c r="D56" s="220" t="s">
        <v>421</v>
      </c>
      <c r="E56" s="213" t="s">
        <v>422</v>
      </c>
      <c r="F56" s="212">
        <v>15.928319999999999</v>
      </c>
      <c r="G56" s="212">
        <v>15.928319999999999</v>
      </c>
      <c r="H56" s="214">
        <v>15.928319999999999</v>
      </c>
      <c r="I56" s="214"/>
      <c r="J56" s="214"/>
      <c r="K56" s="214"/>
    </row>
    <row r="57" spans="1:11" ht="19.8" customHeight="1">
      <c r="A57" s="219" t="s">
        <v>376</v>
      </c>
      <c r="B57" s="219" t="s">
        <v>378</v>
      </c>
      <c r="C57" s="219" t="s">
        <v>383</v>
      </c>
      <c r="D57" s="220" t="s">
        <v>423</v>
      </c>
      <c r="E57" s="213" t="s">
        <v>424</v>
      </c>
      <c r="F57" s="212">
        <v>7.9641599999999997</v>
      </c>
      <c r="G57" s="212">
        <v>7.9641599999999997</v>
      </c>
      <c r="H57" s="214">
        <v>7.9641599999999997</v>
      </c>
      <c r="I57" s="214"/>
      <c r="J57" s="214"/>
      <c r="K57" s="214"/>
    </row>
    <row r="58" spans="1:11" ht="19.8" customHeight="1">
      <c r="A58" s="216" t="s">
        <v>376</v>
      </c>
      <c r="B58" s="221" t="s">
        <v>386</v>
      </c>
      <c r="C58" s="216"/>
      <c r="D58" s="211" t="s">
        <v>425</v>
      </c>
      <c r="E58" s="211" t="s">
        <v>390</v>
      </c>
      <c r="F58" s="215">
        <v>0.70820000000000005</v>
      </c>
      <c r="G58" s="215">
        <v>0.70820000000000005</v>
      </c>
      <c r="H58" s="215">
        <v>0.70820000000000005</v>
      </c>
      <c r="I58" s="215">
        <v>0</v>
      </c>
      <c r="J58" s="215">
        <v>0</v>
      </c>
      <c r="K58" s="215">
        <v>0</v>
      </c>
    </row>
    <row r="59" spans="1:11" ht="19.8" customHeight="1">
      <c r="A59" s="219" t="s">
        <v>376</v>
      </c>
      <c r="B59" s="219" t="s">
        <v>386</v>
      </c>
      <c r="C59" s="219" t="s">
        <v>386</v>
      </c>
      <c r="D59" s="220" t="s">
        <v>426</v>
      </c>
      <c r="E59" s="213" t="s">
        <v>427</v>
      </c>
      <c r="F59" s="212">
        <v>0.70820000000000005</v>
      </c>
      <c r="G59" s="212">
        <v>0.70820000000000005</v>
      </c>
      <c r="H59" s="214">
        <v>0.70820000000000005</v>
      </c>
      <c r="I59" s="214"/>
      <c r="J59" s="214"/>
      <c r="K59" s="214"/>
    </row>
    <row r="60" spans="1:11" ht="19.8" customHeight="1">
      <c r="A60" s="216" t="s">
        <v>391</v>
      </c>
      <c r="B60" s="216"/>
      <c r="C60" s="216"/>
      <c r="D60" s="211" t="s">
        <v>428</v>
      </c>
      <c r="E60" s="211" t="s">
        <v>429</v>
      </c>
      <c r="F60" s="215">
        <v>8.4619199999999992</v>
      </c>
      <c r="G60" s="215">
        <v>8.4619199999999992</v>
      </c>
      <c r="H60" s="215">
        <v>8.4619199999999992</v>
      </c>
      <c r="I60" s="215">
        <v>0</v>
      </c>
      <c r="J60" s="215">
        <v>0</v>
      </c>
      <c r="K60" s="215">
        <v>0</v>
      </c>
    </row>
    <row r="61" spans="1:11" ht="19.8" customHeight="1">
      <c r="A61" s="216" t="s">
        <v>391</v>
      </c>
      <c r="B61" s="221" t="s">
        <v>393</v>
      </c>
      <c r="C61" s="216"/>
      <c r="D61" s="211" t="s">
        <v>430</v>
      </c>
      <c r="E61" s="211" t="s">
        <v>431</v>
      </c>
      <c r="F61" s="215">
        <v>8.4619199999999992</v>
      </c>
      <c r="G61" s="215">
        <v>8.4619199999999992</v>
      </c>
      <c r="H61" s="215">
        <v>8.4619199999999992</v>
      </c>
      <c r="I61" s="215">
        <v>0</v>
      </c>
      <c r="J61" s="215">
        <v>0</v>
      </c>
      <c r="K61" s="215">
        <v>0</v>
      </c>
    </row>
    <row r="62" spans="1:11" ht="19.8" customHeight="1">
      <c r="A62" s="219" t="s">
        <v>391</v>
      </c>
      <c r="B62" s="219" t="s">
        <v>393</v>
      </c>
      <c r="C62" s="219" t="s">
        <v>406</v>
      </c>
      <c r="D62" s="220" t="s">
        <v>651</v>
      </c>
      <c r="E62" s="213" t="s">
        <v>652</v>
      </c>
      <c r="F62" s="212">
        <v>8.4619199999999992</v>
      </c>
      <c r="G62" s="212">
        <v>8.4619199999999992</v>
      </c>
      <c r="H62" s="214">
        <v>8.4619199999999992</v>
      </c>
      <c r="I62" s="214"/>
      <c r="J62" s="214"/>
      <c r="K62" s="214"/>
    </row>
    <row r="63" spans="1:11" ht="19.8" customHeight="1">
      <c r="A63" s="216" t="s">
        <v>399</v>
      </c>
      <c r="B63" s="216"/>
      <c r="C63" s="216"/>
      <c r="D63" s="211" t="s">
        <v>434</v>
      </c>
      <c r="E63" s="211" t="s">
        <v>435</v>
      </c>
      <c r="F63" s="215">
        <v>150.03728000000001</v>
      </c>
      <c r="G63" s="215">
        <v>150.03728000000001</v>
      </c>
      <c r="H63" s="215">
        <v>124.77728</v>
      </c>
      <c r="I63" s="215">
        <v>0</v>
      </c>
      <c r="J63" s="215">
        <v>25.26</v>
      </c>
      <c r="K63" s="215">
        <v>0</v>
      </c>
    </row>
    <row r="64" spans="1:11" ht="19.8" customHeight="1">
      <c r="A64" s="216" t="s">
        <v>399</v>
      </c>
      <c r="B64" s="221" t="s">
        <v>401</v>
      </c>
      <c r="C64" s="216"/>
      <c r="D64" s="211" t="s">
        <v>436</v>
      </c>
      <c r="E64" s="211" t="s">
        <v>437</v>
      </c>
      <c r="F64" s="215">
        <v>150.03728000000001</v>
      </c>
      <c r="G64" s="215">
        <v>150.03728000000001</v>
      </c>
      <c r="H64" s="215">
        <v>124.77728</v>
      </c>
      <c r="I64" s="215">
        <v>0</v>
      </c>
      <c r="J64" s="215">
        <v>25.26</v>
      </c>
      <c r="K64" s="215">
        <v>0</v>
      </c>
    </row>
    <row r="65" spans="1:11" ht="19.8" customHeight="1">
      <c r="A65" s="219" t="s">
        <v>399</v>
      </c>
      <c r="B65" s="219" t="s">
        <v>401</v>
      </c>
      <c r="C65" s="219" t="s">
        <v>386</v>
      </c>
      <c r="D65" s="220" t="s">
        <v>655</v>
      </c>
      <c r="E65" s="213" t="s">
        <v>656</v>
      </c>
      <c r="F65" s="212">
        <v>150.03728000000001</v>
      </c>
      <c r="G65" s="212">
        <v>150.03728000000001</v>
      </c>
      <c r="H65" s="214">
        <v>124.77728</v>
      </c>
      <c r="I65" s="214"/>
      <c r="J65" s="214">
        <v>25.26</v>
      </c>
      <c r="K65" s="214"/>
    </row>
    <row r="66" spans="1:11" ht="19.8" customHeight="1">
      <c r="A66" s="216" t="s">
        <v>409</v>
      </c>
      <c r="B66" s="216"/>
      <c r="C66" s="216"/>
      <c r="D66" s="211" t="s">
        <v>442</v>
      </c>
      <c r="E66" s="211" t="s">
        <v>443</v>
      </c>
      <c r="F66" s="215">
        <v>11.94624</v>
      </c>
      <c r="G66" s="215">
        <v>11.94624</v>
      </c>
      <c r="H66" s="215">
        <v>11.94624</v>
      </c>
      <c r="I66" s="215">
        <v>0</v>
      </c>
      <c r="J66" s="215">
        <v>0</v>
      </c>
      <c r="K66" s="215">
        <v>0</v>
      </c>
    </row>
    <row r="67" spans="1:11" ht="19.8" customHeight="1">
      <c r="A67" s="216" t="s">
        <v>409</v>
      </c>
      <c r="B67" s="221" t="s">
        <v>406</v>
      </c>
      <c r="C67" s="216"/>
      <c r="D67" s="211" t="s">
        <v>444</v>
      </c>
      <c r="E67" s="211" t="s">
        <v>445</v>
      </c>
      <c r="F67" s="215">
        <v>11.94624</v>
      </c>
      <c r="G67" s="215">
        <v>11.94624</v>
      </c>
      <c r="H67" s="215">
        <v>11.94624</v>
      </c>
      <c r="I67" s="215">
        <v>0</v>
      </c>
      <c r="J67" s="215">
        <v>0</v>
      </c>
      <c r="K67" s="215">
        <v>0</v>
      </c>
    </row>
    <row r="68" spans="1:11" ht="19.8" customHeight="1">
      <c r="A68" s="219" t="s">
        <v>409</v>
      </c>
      <c r="B68" s="219" t="s">
        <v>406</v>
      </c>
      <c r="C68" s="219" t="s">
        <v>396</v>
      </c>
      <c r="D68" s="220" t="s">
        <v>446</v>
      </c>
      <c r="E68" s="213" t="s">
        <v>447</v>
      </c>
      <c r="F68" s="212">
        <v>11.94624</v>
      </c>
      <c r="G68" s="212">
        <v>11.94624</v>
      </c>
      <c r="H68" s="214">
        <v>11.94624</v>
      </c>
      <c r="I68" s="214"/>
      <c r="J68" s="214"/>
      <c r="K68" s="214"/>
    </row>
    <row r="69" spans="1:11" ht="19.8" customHeight="1">
      <c r="A69" s="213"/>
      <c r="B69" s="213"/>
      <c r="C69" s="213"/>
      <c r="D69" s="218" t="s">
        <v>631</v>
      </c>
      <c r="E69" s="218" t="s">
        <v>632</v>
      </c>
      <c r="F69" s="215">
        <v>43.900398000000003</v>
      </c>
      <c r="G69" s="215">
        <v>43.900398000000003</v>
      </c>
      <c r="H69" s="215">
        <v>43.900398000000003</v>
      </c>
      <c r="I69" s="215">
        <v>0</v>
      </c>
      <c r="J69" s="215">
        <v>0</v>
      </c>
      <c r="K69" s="215">
        <v>0</v>
      </c>
    </row>
    <row r="70" spans="1:11" ht="19.8" customHeight="1">
      <c r="A70" s="216" t="s">
        <v>376</v>
      </c>
      <c r="B70" s="216"/>
      <c r="C70" s="216"/>
      <c r="D70" s="211" t="s">
        <v>417</v>
      </c>
      <c r="E70" s="211" t="s">
        <v>418</v>
      </c>
      <c r="F70" s="215">
        <v>7.8560639999999999</v>
      </c>
      <c r="G70" s="215">
        <v>7.8560639999999999</v>
      </c>
      <c r="H70" s="215">
        <v>7.8560639999999999</v>
      </c>
      <c r="I70" s="215">
        <v>0</v>
      </c>
      <c r="J70" s="215">
        <v>0</v>
      </c>
      <c r="K70" s="215">
        <v>0</v>
      </c>
    </row>
    <row r="71" spans="1:11" ht="19.8" customHeight="1">
      <c r="A71" s="216" t="s">
        <v>376</v>
      </c>
      <c r="B71" s="221" t="s">
        <v>378</v>
      </c>
      <c r="C71" s="216"/>
      <c r="D71" s="211" t="s">
        <v>419</v>
      </c>
      <c r="E71" s="211" t="s">
        <v>420</v>
      </c>
      <c r="F71" s="215">
        <v>7.8560639999999999</v>
      </c>
      <c r="G71" s="215">
        <v>7.8560639999999999</v>
      </c>
      <c r="H71" s="215">
        <v>7.8560639999999999</v>
      </c>
      <c r="I71" s="215">
        <v>0</v>
      </c>
      <c r="J71" s="215">
        <v>0</v>
      </c>
      <c r="K71" s="215">
        <v>0</v>
      </c>
    </row>
    <row r="72" spans="1:11" ht="19.8" customHeight="1">
      <c r="A72" s="219" t="s">
        <v>376</v>
      </c>
      <c r="B72" s="219" t="s">
        <v>378</v>
      </c>
      <c r="C72" s="219" t="s">
        <v>378</v>
      </c>
      <c r="D72" s="220" t="s">
        <v>421</v>
      </c>
      <c r="E72" s="213" t="s">
        <v>422</v>
      </c>
      <c r="F72" s="212">
        <v>7.8560639999999999</v>
      </c>
      <c r="G72" s="212">
        <v>7.8560639999999999</v>
      </c>
      <c r="H72" s="214">
        <v>7.8560639999999999</v>
      </c>
      <c r="I72" s="214"/>
      <c r="J72" s="214"/>
      <c r="K72" s="214"/>
    </row>
    <row r="73" spans="1:11" ht="19.8" customHeight="1">
      <c r="A73" s="216" t="s">
        <v>391</v>
      </c>
      <c r="B73" s="216"/>
      <c r="C73" s="216"/>
      <c r="D73" s="211" t="s">
        <v>428</v>
      </c>
      <c r="E73" s="211" t="s">
        <v>429</v>
      </c>
      <c r="F73" s="215">
        <v>4.1735340000000001</v>
      </c>
      <c r="G73" s="215">
        <v>4.1735340000000001</v>
      </c>
      <c r="H73" s="215">
        <v>4.1735340000000001</v>
      </c>
      <c r="I73" s="215">
        <v>0</v>
      </c>
      <c r="J73" s="215">
        <v>0</v>
      </c>
      <c r="K73" s="215">
        <v>0</v>
      </c>
    </row>
    <row r="74" spans="1:11" ht="19.8" customHeight="1">
      <c r="A74" s="216" t="s">
        <v>391</v>
      </c>
      <c r="B74" s="221" t="s">
        <v>393</v>
      </c>
      <c r="C74" s="216"/>
      <c r="D74" s="211" t="s">
        <v>430</v>
      </c>
      <c r="E74" s="211" t="s">
        <v>431</v>
      </c>
      <c r="F74" s="215">
        <v>4.1735340000000001</v>
      </c>
      <c r="G74" s="215">
        <v>4.1735340000000001</v>
      </c>
      <c r="H74" s="215">
        <v>4.1735340000000001</v>
      </c>
      <c r="I74" s="215">
        <v>0</v>
      </c>
      <c r="J74" s="215">
        <v>0</v>
      </c>
      <c r="K74" s="215">
        <v>0</v>
      </c>
    </row>
    <row r="75" spans="1:11" ht="19.8" customHeight="1">
      <c r="A75" s="219" t="s">
        <v>391</v>
      </c>
      <c r="B75" s="219" t="s">
        <v>393</v>
      </c>
      <c r="C75" s="219" t="s">
        <v>406</v>
      </c>
      <c r="D75" s="220" t="s">
        <v>651</v>
      </c>
      <c r="E75" s="213" t="s">
        <v>652</v>
      </c>
      <c r="F75" s="212">
        <v>4.1735340000000001</v>
      </c>
      <c r="G75" s="212">
        <v>4.1735340000000001</v>
      </c>
      <c r="H75" s="214">
        <v>4.1735340000000001</v>
      </c>
      <c r="I75" s="214"/>
      <c r="J75" s="214"/>
      <c r="K75" s="214"/>
    </row>
    <row r="76" spans="1:11" ht="19.8" customHeight="1">
      <c r="A76" s="216" t="s">
        <v>399</v>
      </c>
      <c r="B76" s="216"/>
      <c r="C76" s="216"/>
      <c r="D76" s="211" t="s">
        <v>434</v>
      </c>
      <c r="E76" s="211" t="s">
        <v>435</v>
      </c>
      <c r="F76" s="215">
        <v>31.870799999999999</v>
      </c>
      <c r="G76" s="215">
        <v>31.870799999999999</v>
      </c>
      <c r="H76" s="215">
        <v>31.870799999999999</v>
      </c>
      <c r="I76" s="215">
        <v>0</v>
      </c>
      <c r="J76" s="215">
        <v>0</v>
      </c>
      <c r="K76" s="215">
        <v>0</v>
      </c>
    </row>
    <row r="77" spans="1:11" ht="19.8" customHeight="1">
      <c r="A77" s="216" t="s">
        <v>399</v>
      </c>
      <c r="B77" s="221" t="s">
        <v>401</v>
      </c>
      <c r="C77" s="216"/>
      <c r="D77" s="211" t="s">
        <v>436</v>
      </c>
      <c r="E77" s="211" t="s">
        <v>437</v>
      </c>
      <c r="F77" s="215">
        <v>31.870799999999999</v>
      </c>
      <c r="G77" s="215">
        <v>31.870799999999999</v>
      </c>
      <c r="H77" s="215">
        <v>31.870799999999999</v>
      </c>
      <c r="I77" s="215">
        <v>0</v>
      </c>
      <c r="J77" s="215">
        <v>0</v>
      </c>
      <c r="K77" s="215">
        <v>0</v>
      </c>
    </row>
    <row r="78" spans="1:11" ht="19.8" customHeight="1">
      <c r="A78" s="219" t="s">
        <v>399</v>
      </c>
      <c r="B78" s="219" t="s">
        <v>401</v>
      </c>
      <c r="C78" s="219" t="s">
        <v>386</v>
      </c>
      <c r="D78" s="220" t="s">
        <v>655</v>
      </c>
      <c r="E78" s="213" t="s">
        <v>656</v>
      </c>
      <c r="F78" s="212">
        <v>31.870799999999999</v>
      </c>
      <c r="G78" s="212">
        <v>31.870799999999999</v>
      </c>
      <c r="H78" s="214">
        <v>31.870799999999999</v>
      </c>
      <c r="I78" s="214"/>
      <c r="J78" s="214"/>
      <c r="K78" s="214"/>
    </row>
    <row r="79" spans="1:11" ht="19.8" customHeight="1">
      <c r="A79" s="213"/>
      <c r="B79" s="213"/>
      <c r="C79" s="213"/>
      <c r="D79" s="218" t="s">
        <v>633</v>
      </c>
      <c r="E79" s="218" t="s">
        <v>634</v>
      </c>
      <c r="F79" s="215">
        <f>F80+F86+F89+F92</f>
        <v>490.93678700000004</v>
      </c>
      <c r="G79" s="215">
        <f>H79+J79</f>
        <v>490.93678699999998</v>
      </c>
      <c r="H79" s="215">
        <v>425.87538699999999</v>
      </c>
      <c r="I79" s="215">
        <v>0</v>
      </c>
      <c r="J79" s="215">
        <f>J80+J89</f>
        <v>65.061399999999992</v>
      </c>
      <c r="K79" s="215">
        <v>0</v>
      </c>
    </row>
    <row r="80" spans="1:11" ht="19.8" customHeight="1">
      <c r="A80" s="216" t="s">
        <v>376</v>
      </c>
      <c r="B80" s="216"/>
      <c r="C80" s="216"/>
      <c r="D80" s="211" t="s">
        <v>417</v>
      </c>
      <c r="E80" s="211" t="s">
        <v>418</v>
      </c>
      <c r="F80" s="215">
        <f>F81+F84</f>
        <v>66.815097000000009</v>
      </c>
      <c r="G80" s="215">
        <f>H80+J80</f>
        <v>66.815096999999994</v>
      </c>
      <c r="H80" s="215">
        <v>64.481196999999995</v>
      </c>
      <c r="I80" s="215">
        <v>0</v>
      </c>
      <c r="J80" s="215">
        <v>2.3338999999999999</v>
      </c>
      <c r="K80" s="215">
        <v>0</v>
      </c>
    </row>
    <row r="81" spans="1:11" ht="19.8" customHeight="1">
      <c r="A81" s="216" t="s">
        <v>376</v>
      </c>
      <c r="B81" s="221" t="s">
        <v>378</v>
      </c>
      <c r="C81" s="216"/>
      <c r="D81" s="211" t="s">
        <v>419</v>
      </c>
      <c r="E81" s="211" t="s">
        <v>420</v>
      </c>
      <c r="F81" s="215">
        <v>60.215904000000002</v>
      </c>
      <c r="G81" s="215">
        <v>60.215904000000002</v>
      </c>
      <c r="H81" s="215">
        <v>60.215904000000002</v>
      </c>
      <c r="I81" s="215">
        <v>0</v>
      </c>
      <c r="J81" s="215">
        <v>0</v>
      </c>
      <c r="K81" s="215">
        <v>0</v>
      </c>
    </row>
    <row r="82" spans="1:11" ht="19.8" customHeight="1">
      <c r="A82" s="219" t="s">
        <v>376</v>
      </c>
      <c r="B82" s="219" t="s">
        <v>378</v>
      </c>
      <c r="C82" s="219" t="s">
        <v>378</v>
      </c>
      <c r="D82" s="220" t="s">
        <v>421</v>
      </c>
      <c r="E82" s="213" t="s">
        <v>422</v>
      </c>
      <c r="F82" s="212">
        <v>40.143935999999997</v>
      </c>
      <c r="G82" s="212">
        <v>40.143935999999997</v>
      </c>
      <c r="H82" s="214">
        <v>40.143935999999997</v>
      </c>
      <c r="I82" s="214"/>
      <c r="J82" s="214"/>
      <c r="K82" s="214"/>
    </row>
    <row r="83" spans="1:11" ht="19.8" customHeight="1">
      <c r="A83" s="219" t="s">
        <v>376</v>
      </c>
      <c r="B83" s="219" t="s">
        <v>378</v>
      </c>
      <c r="C83" s="219" t="s">
        <v>383</v>
      </c>
      <c r="D83" s="220" t="s">
        <v>423</v>
      </c>
      <c r="E83" s="213" t="s">
        <v>424</v>
      </c>
      <c r="F83" s="212">
        <v>20.071967999999998</v>
      </c>
      <c r="G83" s="212">
        <v>20.071967999999998</v>
      </c>
      <c r="H83" s="214">
        <v>20.071967999999998</v>
      </c>
      <c r="I83" s="214"/>
      <c r="J83" s="214"/>
      <c r="K83" s="214"/>
    </row>
    <row r="84" spans="1:11" ht="19.8" customHeight="1">
      <c r="A84" s="216" t="s">
        <v>376</v>
      </c>
      <c r="B84" s="221" t="s">
        <v>386</v>
      </c>
      <c r="C84" s="216"/>
      <c r="D84" s="211" t="s">
        <v>425</v>
      </c>
      <c r="E84" s="211" t="s">
        <v>390</v>
      </c>
      <c r="F84" s="215">
        <f>G84</f>
        <v>6.5991929999999996</v>
      </c>
      <c r="G84" s="215">
        <f>H84+J84</f>
        <v>6.5991929999999996</v>
      </c>
      <c r="H84" s="215">
        <v>4.2652929999999998</v>
      </c>
      <c r="I84" s="215">
        <v>0</v>
      </c>
      <c r="J84" s="215">
        <v>2.3338999999999999</v>
      </c>
      <c r="K84" s="215">
        <v>0</v>
      </c>
    </row>
    <row r="85" spans="1:11" ht="19.8" customHeight="1">
      <c r="A85" s="219" t="s">
        <v>376</v>
      </c>
      <c r="B85" s="219" t="s">
        <v>386</v>
      </c>
      <c r="C85" s="219" t="s">
        <v>386</v>
      </c>
      <c r="D85" s="220" t="s">
        <v>426</v>
      </c>
      <c r="E85" s="213" t="s">
        <v>427</v>
      </c>
      <c r="F85" s="212">
        <f>G85</f>
        <v>6.5991929999999996</v>
      </c>
      <c r="G85" s="212">
        <f>H85+J85</f>
        <v>6.5991929999999996</v>
      </c>
      <c r="H85" s="214">
        <v>4.2652929999999998</v>
      </c>
      <c r="I85" s="214"/>
      <c r="J85" s="214">
        <v>2.3338999999999999</v>
      </c>
      <c r="K85" s="214"/>
    </row>
    <row r="86" spans="1:11" ht="19.8" customHeight="1">
      <c r="A86" s="216" t="s">
        <v>391</v>
      </c>
      <c r="B86" s="216"/>
      <c r="C86" s="216"/>
      <c r="D86" s="211" t="s">
        <v>428</v>
      </c>
      <c r="E86" s="211" t="s">
        <v>429</v>
      </c>
      <c r="F86" s="215">
        <v>21.326466</v>
      </c>
      <c r="G86" s="215">
        <v>21.326466</v>
      </c>
      <c r="H86" s="215">
        <v>21.326466</v>
      </c>
      <c r="I86" s="215">
        <v>0</v>
      </c>
      <c r="J86" s="215">
        <v>0</v>
      </c>
      <c r="K86" s="215">
        <v>0</v>
      </c>
    </row>
    <row r="87" spans="1:11" ht="19.8" customHeight="1">
      <c r="A87" s="216" t="s">
        <v>391</v>
      </c>
      <c r="B87" s="221" t="s">
        <v>393</v>
      </c>
      <c r="C87" s="216"/>
      <c r="D87" s="211" t="s">
        <v>430</v>
      </c>
      <c r="E87" s="211" t="s">
        <v>431</v>
      </c>
      <c r="F87" s="215">
        <v>21.326466</v>
      </c>
      <c r="G87" s="215">
        <v>21.326466</v>
      </c>
      <c r="H87" s="215">
        <v>21.326466</v>
      </c>
      <c r="I87" s="215">
        <v>0</v>
      </c>
      <c r="J87" s="215">
        <v>0</v>
      </c>
      <c r="K87" s="215">
        <v>0</v>
      </c>
    </row>
    <row r="88" spans="1:11" ht="19.8" customHeight="1">
      <c r="A88" s="219" t="s">
        <v>391</v>
      </c>
      <c r="B88" s="219" t="s">
        <v>393</v>
      </c>
      <c r="C88" s="219" t="s">
        <v>406</v>
      </c>
      <c r="D88" s="220" t="s">
        <v>651</v>
      </c>
      <c r="E88" s="213" t="s">
        <v>652</v>
      </c>
      <c r="F88" s="212">
        <v>21.326466</v>
      </c>
      <c r="G88" s="212">
        <v>21.326466</v>
      </c>
      <c r="H88" s="214">
        <v>21.326466</v>
      </c>
      <c r="I88" s="214"/>
      <c r="J88" s="214"/>
      <c r="K88" s="214"/>
    </row>
    <row r="89" spans="1:11" ht="19.8" customHeight="1">
      <c r="A89" s="216" t="s">
        <v>399</v>
      </c>
      <c r="B89" s="216"/>
      <c r="C89" s="216"/>
      <c r="D89" s="211" t="s">
        <v>434</v>
      </c>
      <c r="E89" s="211" t="s">
        <v>435</v>
      </c>
      <c r="F89" s="215">
        <v>372.68727200000001</v>
      </c>
      <c r="G89" s="215">
        <v>372.68727200000001</v>
      </c>
      <c r="H89" s="215">
        <v>309.95977199999999</v>
      </c>
      <c r="I89" s="215">
        <v>0</v>
      </c>
      <c r="J89" s="215">
        <v>62.727499999999999</v>
      </c>
      <c r="K89" s="215">
        <v>0</v>
      </c>
    </row>
    <row r="90" spans="1:11" ht="19.8" customHeight="1">
      <c r="A90" s="216" t="s">
        <v>399</v>
      </c>
      <c r="B90" s="221" t="s">
        <v>401</v>
      </c>
      <c r="C90" s="216"/>
      <c r="D90" s="211" t="s">
        <v>436</v>
      </c>
      <c r="E90" s="211" t="s">
        <v>437</v>
      </c>
      <c r="F90" s="215">
        <v>372.68727200000001</v>
      </c>
      <c r="G90" s="215">
        <v>372.68727200000001</v>
      </c>
      <c r="H90" s="215">
        <v>309.95977199999999</v>
      </c>
      <c r="I90" s="215">
        <v>0</v>
      </c>
      <c r="J90" s="215">
        <v>62.727499999999999</v>
      </c>
      <c r="K90" s="215">
        <v>0</v>
      </c>
    </row>
    <row r="91" spans="1:11" ht="19.8" customHeight="1">
      <c r="A91" s="219" t="s">
        <v>399</v>
      </c>
      <c r="B91" s="219" t="s">
        <v>401</v>
      </c>
      <c r="C91" s="219" t="s">
        <v>645</v>
      </c>
      <c r="D91" s="220" t="s">
        <v>657</v>
      </c>
      <c r="E91" s="213" t="s">
        <v>658</v>
      </c>
      <c r="F91" s="212">
        <v>372.68727200000001</v>
      </c>
      <c r="G91" s="212">
        <v>372.68727200000001</v>
      </c>
      <c r="H91" s="214">
        <v>309.95977199999999</v>
      </c>
      <c r="I91" s="214"/>
      <c r="J91" s="214">
        <v>62.727499999999999</v>
      </c>
      <c r="K91" s="214"/>
    </row>
    <row r="92" spans="1:11" ht="19.8" customHeight="1">
      <c r="A92" s="216" t="s">
        <v>409</v>
      </c>
      <c r="B92" s="216"/>
      <c r="C92" s="216"/>
      <c r="D92" s="211" t="s">
        <v>442</v>
      </c>
      <c r="E92" s="211" t="s">
        <v>443</v>
      </c>
      <c r="F92" s="215">
        <v>30.107952000000001</v>
      </c>
      <c r="G92" s="215">
        <v>30.107952000000001</v>
      </c>
      <c r="H92" s="215">
        <v>30.107952000000001</v>
      </c>
      <c r="I92" s="215">
        <v>0</v>
      </c>
      <c r="J92" s="215">
        <v>0</v>
      </c>
      <c r="K92" s="215">
        <v>0</v>
      </c>
    </row>
    <row r="93" spans="1:11" ht="19.8" customHeight="1">
      <c r="A93" s="216" t="s">
        <v>409</v>
      </c>
      <c r="B93" s="221" t="s">
        <v>406</v>
      </c>
      <c r="C93" s="216"/>
      <c r="D93" s="211" t="s">
        <v>444</v>
      </c>
      <c r="E93" s="211" t="s">
        <v>445</v>
      </c>
      <c r="F93" s="215">
        <v>30.107952000000001</v>
      </c>
      <c r="G93" s="215">
        <v>30.107952000000001</v>
      </c>
      <c r="H93" s="215">
        <v>30.107952000000001</v>
      </c>
      <c r="I93" s="215">
        <v>0</v>
      </c>
      <c r="J93" s="215">
        <v>0</v>
      </c>
      <c r="K93" s="215">
        <v>0</v>
      </c>
    </row>
    <row r="94" spans="1:11" ht="19.8" customHeight="1">
      <c r="A94" s="219" t="s">
        <v>409</v>
      </c>
      <c r="B94" s="219" t="s">
        <v>406</v>
      </c>
      <c r="C94" s="219" t="s">
        <v>396</v>
      </c>
      <c r="D94" s="220" t="s">
        <v>446</v>
      </c>
      <c r="E94" s="213" t="s">
        <v>447</v>
      </c>
      <c r="F94" s="212">
        <v>30.107952000000001</v>
      </c>
      <c r="G94" s="212">
        <v>30.107952000000001</v>
      </c>
      <c r="H94" s="214">
        <v>30.107952000000001</v>
      </c>
      <c r="I94" s="214"/>
      <c r="J94" s="214"/>
      <c r="K94" s="214"/>
    </row>
    <row r="95" spans="1:11" ht="19.8" customHeight="1">
      <c r="A95" s="213"/>
      <c r="B95" s="213"/>
      <c r="C95" s="213"/>
      <c r="D95" s="218" t="s">
        <v>635</v>
      </c>
      <c r="E95" s="218" t="s">
        <v>636</v>
      </c>
      <c r="F95" s="215">
        <f>F96+F102+F105+F108</f>
        <v>408.76873799999998</v>
      </c>
      <c r="G95" s="215">
        <f>H95+I95+J95</f>
        <v>408.76873799999998</v>
      </c>
      <c r="H95" s="215">
        <v>351.87433800000002</v>
      </c>
      <c r="I95" s="215">
        <v>0.82799999999999996</v>
      </c>
      <c r="J95" s="215">
        <f>J96+J105</f>
        <v>56.066399999999994</v>
      </c>
      <c r="K95" s="215">
        <v>0</v>
      </c>
    </row>
    <row r="96" spans="1:11" ht="19.8" customHeight="1">
      <c r="A96" s="216" t="s">
        <v>376</v>
      </c>
      <c r="B96" s="216"/>
      <c r="C96" s="216"/>
      <c r="D96" s="211" t="s">
        <v>417</v>
      </c>
      <c r="E96" s="211" t="s">
        <v>418</v>
      </c>
      <c r="F96" s="215">
        <f>F97+F100</f>
        <v>56.157520000000005</v>
      </c>
      <c r="G96" s="215">
        <f>H96+J96</f>
        <v>56.157519999999998</v>
      </c>
      <c r="H96" s="215">
        <v>53.25112</v>
      </c>
      <c r="I96" s="215">
        <v>0</v>
      </c>
      <c r="J96" s="215">
        <v>2.9064000000000001</v>
      </c>
      <c r="K96" s="215">
        <v>0</v>
      </c>
    </row>
    <row r="97" spans="1:11" ht="19.8" customHeight="1">
      <c r="A97" s="216" t="s">
        <v>376</v>
      </c>
      <c r="B97" s="221" t="s">
        <v>378</v>
      </c>
      <c r="C97" s="216"/>
      <c r="D97" s="211" t="s">
        <v>419</v>
      </c>
      <c r="E97" s="211" t="s">
        <v>420</v>
      </c>
      <c r="F97" s="215">
        <v>49.728672000000003</v>
      </c>
      <c r="G97" s="215">
        <v>49.728672000000003</v>
      </c>
      <c r="H97" s="215">
        <v>49.728672000000003</v>
      </c>
      <c r="I97" s="215">
        <v>0</v>
      </c>
      <c r="J97" s="215">
        <v>0</v>
      </c>
      <c r="K97" s="215">
        <v>0</v>
      </c>
    </row>
    <row r="98" spans="1:11" ht="19.8" customHeight="1">
      <c r="A98" s="219" t="s">
        <v>376</v>
      </c>
      <c r="B98" s="219" t="s">
        <v>378</v>
      </c>
      <c r="C98" s="219" t="s">
        <v>378</v>
      </c>
      <c r="D98" s="220" t="s">
        <v>421</v>
      </c>
      <c r="E98" s="213" t="s">
        <v>422</v>
      </c>
      <c r="F98" s="212">
        <v>33.152448</v>
      </c>
      <c r="G98" s="212">
        <v>33.152448</v>
      </c>
      <c r="H98" s="214">
        <v>33.152448</v>
      </c>
      <c r="I98" s="214"/>
      <c r="J98" s="214"/>
      <c r="K98" s="214"/>
    </row>
    <row r="99" spans="1:11" ht="19.8" customHeight="1">
      <c r="A99" s="219" t="s">
        <v>376</v>
      </c>
      <c r="B99" s="219" t="s">
        <v>378</v>
      </c>
      <c r="C99" s="219" t="s">
        <v>383</v>
      </c>
      <c r="D99" s="220" t="s">
        <v>423</v>
      </c>
      <c r="E99" s="213" t="s">
        <v>424</v>
      </c>
      <c r="F99" s="212">
        <v>16.576224</v>
      </c>
      <c r="G99" s="212">
        <v>16.576224</v>
      </c>
      <c r="H99" s="214">
        <v>16.576224</v>
      </c>
      <c r="I99" s="214"/>
      <c r="J99" s="214"/>
      <c r="K99" s="214"/>
    </row>
    <row r="100" spans="1:11" ht="19.8" customHeight="1">
      <c r="A100" s="216" t="s">
        <v>376</v>
      </c>
      <c r="B100" s="221" t="s">
        <v>386</v>
      </c>
      <c r="C100" s="216"/>
      <c r="D100" s="211" t="s">
        <v>425</v>
      </c>
      <c r="E100" s="211" t="s">
        <v>390</v>
      </c>
      <c r="F100" s="215">
        <f>G100</f>
        <v>6.4288480000000003</v>
      </c>
      <c r="G100" s="215">
        <f>H100+J100</f>
        <v>6.4288480000000003</v>
      </c>
      <c r="H100" s="215">
        <v>3.5224479999999998</v>
      </c>
      <c r="I100" s="215">
        <v>0</v>
      </c>
      <c r="J100" s="215">
        <v>2.9064000000000001</v>
      </c>
      <c r="K100" s="215">
        <v>0</v>
      </c>
    </row>
    <row r="101" spans="1:11" ht="19.8" customHeight="1">
      <c r="A101" s="219" t="s">
        <v>376</v>
      </c>
      <c r="B101" s="219" t="s">
        <v>386</v>
      </c>
      <c r="C101" s="219" t="s">
        <v>386</v>
      </c>
      <c r="D101" s="220" t="s">
        <v>426</v>
      </c>
      <c r="E101" s="213" t="s">
        <v>427</v>
      </c>
      <c r="F101" s="212">
        <f>G101</f>
        <v>6.4288480000000003</v>
      </c>
      <c r="G101" s="212">
        <f>H101+J101</f>
        <v>6.4288480000000003</v>
      </c>
      <c r="H101" s="214">
        <v>3.5224479999999998</v>
      </c>
      <c r="I101" s="214"/>
      <c r="J101" s="214">
        <v>2.9064000000000001</v>
      </c>
      <c r="K101" s="214"/>
    </row>
    <row r="102" spans="1:11" ht="19.8" customHeight="1">
      <c r="A102" s="216" t="s">
        <v>391</v>
      </c>
      <c r="B102" s="216"/>
      <c r="C102" s="216"/>
      <c r="D102" s="211" t="s">
        <v>428</v>
      </c>
      <c r="E102" s="211" t="s">
        <v>429</v>
      </c>
      <c r="F102" s="215">
        <v>17.612238000000001</v>
      </c>
      <c r="G102" s="215">
        <v>17.612238000000001</v>
      </c>
      <c r="H102" s="215">
        <v>17.612238000000001</v>
      </c>
      <c r="I102" s="215">
        <v>0</v>
      </c>
      <c r="J102" s="215">
        <v>0</v>
      </c>
      <c r="K102" s="215">
        <v>0</v>
      </c>
    </row>
    <row r="103" spans="1:11" ht="19.8" customHeight="1">
      <c r="A103" s="216" t="s">
        <v>391</v>
      </c>
      <c r="B103" s="221" t="s">
        <v>393</v>
      </c>
      <c r="C103" s="216"/>
      <c r="D103" s="211" t="s">
        <v>430</v>
      </c>
      <c r="E103" s="211" t="s">
        <v>431</v>
      </c>
      <c r="F103" s="215">
        <v>17.612238000000001</v>
      </c>
      <c r="G103" s="215">
        <v>17.612238000000001</v>
      </c>
      <c r="H103" s="215">
        <v>17.612238000000001</v>
      </c>
      <c r="I103" s="215">
        <v>0</v>
      </c>
      <c r="J103" s="215">
        <v>0</v>
      </c>
      <c r="K103" s="215">
        <v>0</v>
      </c>
    </row>
    <row r="104" spans="1:11" ht="19.8" customHeight="1">
      <c r="A104" s="219" t="s">
        <v>391</v>
      </c>
      <c r="B104" s="219" t="s">
        <v>393</v>
      </c>
      <c r="C104" s="219" t="s">
        <v>406</v>
      </c>
      <c r="D104" s="220" t="s">
        <v>651</v>
      </c>
      <c r="E104" s="213" t="s">
        <v>652</v>
      </c>
      <c r="F104" s="212">
        <v>17.612238000000001</v>
      </c>
      <c r="G104" s="212">
        <v>17.612238000000001</v>
      </c>
      <c r="H104" s="214">
        <v>17.612238000000001</v>
      </c>
      <c r="I104" s="214"/>
      <c r="J104" s="214"/>
      <c r="K104" s="214"/>
    </row>
    <row r="105" spans="1:11" ht="19.8" customHeight="1">
      <c r="A105" s="216" t="s">
        <v>399</v>
      </c>
      <c r="B105" s="216"/>
      <c r="C105" s="216"/>
      <c r="D105" s="211" t="s">
        <v>434</v>
      </c>
      <c r="E105" s="211" t="s">
        <v>435</v>
      </c>
      <c r="F105" s="215">
        <v>310.13464399999998</v>
      </c>
      <c r="G105" s="215">
        <v>310.13464399999998</v>
      </c>
      <c r="H105" s="215">
        <v>256.14664399999998</v>
      </c>
      <c r="I105" s="215">
        <v>0.82799999999999996</v>
      </c>
      <c r="J105" s="215">
        <v>53.16</v>
      </c>
      <c r="K105" s="215">
        <v>0</v>
      </c>
    </row>
    <row r="106" spans="1:11" ht="19.8" customHeight="1">
      <c r="A106" s="216" t="s">
        <v>399</v>
      </c>
      <c r="B106" s="221" t="s">
        <v>401</v>
      </c>
      <c r="C106" s="216"/>
      <c r="D106" s="211" t="s">
        <v>436</v>
      </c>
      <c r="E106" s="211" t="s">
        <v>437</v>
      </c>
      <c r="F106" s="215">
        <v>310.13464399999998</v>
      </c>
      <c r="G106" s="215">
        <v>310.13464399999998</v>
      </c>
      <c r="H106" s="215">
        <v>256.14664399999998</v>
      </c>
      <c r="I106" s="215">
        <v>0.82799999999999996</v>
      </c>
      <c r="J106" s="215">
        <v>53.16</v>
      </c>
      <c r="K106" s="215">
        <v>0</v>
      </c>
    </row>
    <row r="107" spans="1:11" ht="19.8" customHeight="1">
      <c r="A107" s="219" t="s">
        <v>399</v>
      </c>
      <c r="B107" s="219" t="s">
        <v>401</v>
      </c>
      <c r="C107" s="219" t="s">
        <v>386</v>
      </c>
      <c r="D107" s="220" t="s">
        <v>655</v>
      </c>
      <c r="E107" s="213" t="s">
        <v>656</v>
      </c>
      <c r="F107" s="212">
        <v>310.13464399999998</v>
      </c>
      <c r="G107" s="212">
        <v>310.13464399999998</v>
      </c>
      <c r="H107" s="214">
        <v>256.14664399999998</v>
      </c>
      <c r="I107" s="214">
        <v>0.82799999999999996</v>
      </c>
      <c r="J107" s="214">
        <v>53.16</v>
      </c>
      <c r="K107" s="214"/>
    </row>
    <row r="108" spans="1:11" ht="19.8" customHeight="1">
      <c r="A108" s="216" t="s">
        <v>409</v>
      </c>
      <c r="B108" s="216"/>
      <c r="C108" s="216"/>
      <c r="D108" s="211" t="s">
        <v>442</v>
      </c>
      <c r="E108" s="211" t="s">
        <v>443</v>
      </c>
      <c r="F108" s="215">
        <v>24.864336000000002</v>
      </c>
      <c r="G108" s="215">
        <v>24.864336000000002</v>
      </c>
      <c r="H108" s="215">
        <v>24.864336000000002</v>
      </c>
      <c r="I108" s="215">
        <v>0</v>
      </c>
      <c r="J108" s="215">
        <v>0</v>
      </c>
      <c r="K108" s="215">
        <v>0</v>
      </c>
    </row>
    <row r="109" spans="1:11" ht="19.8" customHeight="1">
      <c r="A109" s="216" t="s">
        <v>409</v>
      </c>
      <c r="B109" s="221" t="s">
        <v>406</v>
      </c>
      <c r="C109" s="216"/>
      <c r="D109" s="211" t="s">
        <v>444</v>
      </c>
      <c r="E109" s="211" t="s">
        <v>445</v>
      </c>
      <c r="F109" s="215">
        <v>24.864336000000002</v>
      </c>
      <c r="G109" s="215">
        <v>24.864336000000002</v>
      </c>
      <c r="H109" s="215">
        <v>24.864336000000002</v>
      </c>
      <c r="I109" s="215">
        <v>0</v>
      </c>
      <c r="J109" s="215">
        <v>0</v>
      </c>
      <c r="K109" s="215">
        <v>0</v>
      </c>
    </row>
    <row r="110" spans="1:11" ht="19.8" customHeight="1">
      <c r="A110" s="219" t="s">
        <v>409</v>
      </c>
      <c r="B110" s="219" t="s">
        <v>406</v>
      </c>
      <c r="C110" s="219" t="s">
        <v>396</v>
      </c>
      <c r="D110" s="220" t="s">
        <v>446</v>
      </c>
      <c r="E110" s="213" t="s">
        <v>447</v>
      </c>
      <c r="F110" s="212">
        <v>24.864336000000002</v>
      </c>
      <c r="G110" s="212">
        <v>24.864336000000002</v>
      </c>
      <c r="H110" s="214">
        <v>24.864336000000002</v>
      </c>
      <c r="I110" s="214"/>
      <c r="J110" s="214"/>
      <c r="K110" s="214"/>
    </row>
    <row r="111" spans="1:11" ht="19.8" customHeight="1">
      <c r="A111" s="213"/>
      <c r="B111" s="213"/>
      <c r="C111" s="213"/>
      <c r="D111" s="218" t="s">
        <v>637</v>
      </c>
      <c r="E111" s="218" t="s">
        <v>638</v>
      </c>
      <c r="F111" s="215">
        <f>F112+F118+F121+F124</f>
        <v>531.47453400000006</v>
      </c>
      <c r="G111" s="215">
        <f>H111+J111</f>
        <v>531.47453399999995</v>
      </c>
      <c r="H111" s="215">
        <v>458.948734</v>
      </c>
      <c r="I111" s="215">
        <v>0</v>
      </c>
      <c r="J111" s="215">
        <f>J112+J121</f>
        <v>72.525800000000004</v>
      </c>
      <c r="K111" s="215">
        <v>0</v>
      </c>
    </row>
    <row r="112" spans="1:11" ht="19.8" customHeight="1">
      <c r="A112" s="216" t="s">
        <v>376</v>
      </c>
      <c r="B112" s="216"/>
      <c r="C112" s="216"/>
      <c r="D112" s="211" t="s">
        <v>417</v>
      </c>
      <c r="E112" s="211" t="s">
        <v>418</v>
      </c>
      <c r="F112" s="215">
        <f>F113+F116</f>
        <v>83.525198000000003</v>
      </c>
      <c r="G112" s="215">
        <f>H112+J112</f>
        <v>83.525198000000003</v>
      </c>
      <c r="H112" s="215">
        <v>77.342798000000002</v>
      </c>
      <c r="I112" s="215">
        <v>0</v>
      </c>
      <c r="J112" s="215">
        <v>6.1824000000000003</v>
      </c>
      <c r="K112" s="215">
        <v>0</v>
      </c>
    </row>
    <row r="113" spans="1:11" ht="19.8" customHeight="1">
      <c r="A113" s="216" t="s">
        <v>376</v>
      </c>
      <c r="B113" s="221" t="s">
        <v>378</v>
      </c>
      <c r="C113" s="216"/>
      <c r="D113" s="211" t="s">
        <v>419</v>
      </c>
      <c r="E113" s="211" t="s">
        <v>420</v>
      </c>
      <c r="F113" s="215">
        <v>65.294207999999998</v>
      </c>
      <c r="G113" s="215">
        <v>65.294207999999998</v>
      </c>
      <c r="H113" s="215">
        <v>65.294207999999998</v>
      </c>
      <c r="I113" s="215">
        <v>0</v>
      </c>
      <c r="J113" s="215">
        <v>0</v>
      </c>
      <c r="K113" s="215">
        <v>0</v>
      </c>
    </row>
    <row r="114" spans="1:11" ht="19.8" customHeight="1">
      <c r="A114" s="219" t="s">
        <v>376</v>
      </c>
      <c r="B114" s="219" t="s">
        <v>378</v>
      </c>
      <c r="C114" s="219" t="s">
        <v>378</v>
      </c>
      <c r="D114" s="220" t="s">
        <v>421</v>
      </c>
      <c r="E114" s="213" t="s">
        <v>422</v>
      </c>
      <c r="F114" s="212">
        <v>43.529471999999998</v>
      </c>
      <c r="G114" s="212">
        <v>43.529471999999998</v>
      </c>
      <c r="H114" s="214">
        <v>43.529471999999998</v>
      </c>
      <c r="I114" s="214"/>
      <c r="J114" s="214"/>
      <c r="K114" s="214"/>
    </row>
    <row r="115" spans="1:11" ht="19.8" customHeight="1">
      <c r="A115" s="219" t="s">
        <v>376</v>
      </c>
      <c r="B115" s="219" t="s">
        <v>378</v>
      </c>
      <c r="C115" s="219" t="s">
        <v>383</v>
      </c>
      <c r="D115" s="220" t="s">
        <v>423</v>
      </c>
      <c r="E115" s="213" t="s">
        <v>424</v>
      </c>
      <c r="F115" s="212">
        <v>21.764735999999999</v>
      </c>
      <c r="G115" s="212">
        <v>21.764735999999999</v>
      </c>
      <c r="H115" s="214">
        <v>21.764735999999999</v>
      </c>
      <c r="I115" s="214"/>
      <c r="J115" s="214"/>
      <c r="K115" s="214"/>
    </row>
    <row r="116" spans="1:11" ht="19.8" customHeight="1">
      <c r="A116" s="216" t="s">
        <v>376</v>
      </c>
      <c r="B116" s="221" t="s">
        <v>386</v>
      </c>
      <c r="C116" s="216"/>
      <c r="D116" s="211" t="s">
        <v>425</v>
      </c>
      <c r="E116" s="211" t="s">
        <v>390</v>
      </c>
      <c r="F116" s="215">
        <f>F117</f>
        <v>18.230990000000002</v>
      </c>
      <c r="G116" s="215">
        <f>H116+J116</f>
        <v>18.230990000000002</v>
      </c>
      <c r="H116" s="215">
        <v>12.048590000000001</v>
      </c>
      <c r="I116" s="215">
        <v>0</v>
      </c>
      <c r="J116" s="215">
        <v>6.1824000000000003</v>
      </c>
      <c r="K116" s="215">
        <v>0</v>
      </c>
    </row>
    <row r="117" spans="1:11" ht="19.8" customHeight="1">
      <c r="A117" s="219" t="s">
        <v>376</v>
      </c>
      <c r="B117" s="219" t="s">
        <v>386</v>
      </c>
      <c r="C117" s="219" t="s">
        <v>386</v>
      </c>
      <c r="D117" s="220" t="s">
        <v>426</v>
      </c>
      <c r="E117" s="213" t="s">
        <v>427</v>
      </c>
      <c r="F117" s="212">
        <f>G117</f>
        <v>18.230990000000002</v>
      </c>
      <c r="G117" s="212">
        <f>H117+J117</f>
        <v>18.230990000000002</v>
      </c>
      <c r="H117" s="214">
        <v>12.048590000000001</v>
      </c>
      <c r="I117" s="214"/>
      <c r="J117" s="214">
        <v>6.1824000000000003</v>
      </c>
      <c r="K117" s="214"/>
    </row>
    <row r="118" spans="1:11" ht="19.8" customHeight="1">
      <c r="A118" s="216" t="s">
        <v>391</v>
      </c>
      <c r="B118" s="216"/>
      <c r="C118" s="216"/>
      <c r="D118" s="211" t="s">
        <v>428</v>
      </c>
      <c r="E118" s="211" t="s">
        <v>429</v>
      </c>
      <c r="F118" s="215">
        <v>23.125032000000001</v>
      </c>
      <c r="G118" s="215">
        <v>23.125032000000001</v>
      </c>
      <c r="H118" s="215">
        <v>23.125032000000001</v>
      </c>
      <c r="I118" s="215">
        <v>0</v>
      </c>
      <c r="J118" s="215">
        <v>0</v>
      </c>
      <c r="K118" s="215">
        <v>0</v>
      </c>
    </row>
    <row r="119" spans="1:11" ht="19.8" customHeight="1">
      <c r="A119" s="216" t="s">
        <v>391</v>
      </c>
      <c r="B119" s="221" t="s">
        <v>393</v>
      </c>
      <c r="C119" s="216"/>
      <c r="D119" s="211" t="s">
        <v>430</v>
      </c>
      <c r="E119" s="211" t="s">
        <v>431</v>
      </c>
      <c r="F119" s="215">
        <v>23.125032000000001</v>
      </c>
      <c r="G119" s="215">
        <v>23.125032000000001</v>
      </c>
      <c r="H119" s="215">
        <v>23.125032000000001</v>
      </c>
      <c r="I119" s="215">
        <v>0</v>
      </c>
      <c r="J119" s="215">
        <v>0</v>
      </c>
      <c r="K119" s="215">
        <v>0</v>
      </c>
    </row>
    <row r="120" spans="1:11" ht="19.8" customHeight="1">
      <c r="A120" s="219" t="s">
        <v>391</v>
      </c>
      <c r="B120" s="219" t="s">
        <v>393</v>
      </c>
      <c r="C120" s="219" t="s">
        <v>406</v>
      </c>
      <c r="D120" s="220" t="s">
        <v>651</v>
      </c>
      <c r="E120" s="213" t="s">
        <v>652</v>
      </c>
      <c r="F120" s="212">
        <v>23.125032000000001</v>
      </c>
      <c r="G120" s="212">
        <v>23.125032000000001</v>
      </c>
      <c r="H120" s="214">
        <v>23.125032000000001</v>
      </c>
      <c r="I120" s="214"/>
      <c r="J120" s="214"/>
      <c r="K120" s="214"/>
    </row>
    <row r="121" spans="1:11" ht="19.8" customHeight="1">
      <c r="A121" s="216" t="s">
        <v>399</v>
      </c>
      <c r="B121" s="216"/>
      <c r="C121" s="216"/>
      <c r="D121" s="211" t="s">
        <v>434</v>
      </c>
      <c r="E121" s="211" t="s">
        <v>435</v>
      </c>
      <c r="F121" s="215">
        <v>392.17720000000003</v>
      </c>
      <c r="G121" s="215">
        <v>392.17720000000003</v>
      </c>
      <c r="H121" s="215">
        <v>325.8338</v>
      </c>
      <c r="I121" s="215">
        <v>0</v>
      </c>
      <c r="J121" s="215">
        <v>66.343400000000003</v>
      </c>
      <c r="K121" s="215">
        <v>0</v>
      </c>
    </row>
    <row r="122" spans="1:11" ht="19.8" customHeight="1">
      <c r="A122" s="216" t="s">
        <v>399</v>
      </c>
      <c r="B122" s="221" t="s">
        <v>401</v>
      </c>
      <c r="C122" s="216"/>
      <c r="D122" s="211" t="s">
        <v>436</v>
      </c>
      <c r="E122" s="211" t="s">
        <v>437</v>
      </c>
      <c r="F122" s="215">
        <v>392.17720000000003</v>
      </c>
      <c r="G122" s="215">
        <v>392.17720000000003</v>
      </c>
      <c r="H122" s="215">
        <v>325.8338</v>
      </c>
      <c r="I122" s="215">
        <v>0</v>
      </c>
      <c r="J122" s="215">
        <v>66.343400000000003</v>
      </c>
      <c r="K122" s="215">
        <v>0</v>
      </c>
    </row>
    <row r="123" spans="1:11" ht="19.8" customHeight="1">
      <c r="A123" s="219" t="s">
        <v>399</v>
      </c>
      <c r="B123" s="219" t="s">
        <v>401</v>
      </c>
      <c r="C123" s="219" t="s">
        <v>648</v>
      </c>
      <c r="D123" s="220" t="s">
        <v>659</v>
      </c>
      <c r="E123" s="213" t="s">
        <v>660</v>
      </c>
      <c r="F123" s="212">
        <v>392.17720000000003</v>
      </c>
      <c r="G123" s="212">
        <v>392.17720000000003</v>
      </c>
      <c r="H123" s="214">
        <v>325.8338</v>
      </c>
      <c r="I123" s="214"/>
      <c r="J123" s="214">
        <v>66.343400000000003</v>
      </c>
      <c r="K123" s="214"/>
    </row>
    <row r="124" spans="1:11" ht="19.8" customHeight="1">
      <c r="A124" s="216" t="s">
        <v>409</v>
      </c>
      <c r="B124" s="216"/>
      <c r="C124" s="216"/>
      <c r="D124" s="211" t="s">
        <v>442</v>
      </c>
      <c r="E124" s="211" t="s">
        <v>443</v>
      </c>
      <c r="F124" s="215">
        <v>32.647103999999999</v>
      </c>
      <c r="G124" s="215">
        <v>32.647103999999999</v>
      </c>
      <c r="H124" s="215">
        <v>32.647103999999999</v>
      </c>
      <c r="I124" s="215">
        <v>0</v>
      </c>
      <c r="J124" s="215">
        <v>0</v>
      </c>
      <c r="K124" s="215">
        <v>0</v>
      </c>
    </row>
    <row r="125" spans="1:11" ht="19.8" customHeight="1">
      <c r="A125" s="216" t="s">
        <v>409</v>
      </c>
      <c r="B125" s="221" t="s">
        <v>406</v>
      </c>
      <c r="C125" s="216"/>
      <c r="D125" s="211" t="s">
        <v>444</v>
      </c>
      <c r="E125" s="211" t="s">
        <v>445</v>
      </c>
      <c r="F125" s="215">
        <v>32.647103999999999</v>
      </c>
      <c r="G125" s="215">
        <v>32.647103999999999</v>
      </c>
      <c r="H125" s="215">
        <v>32.647103999999999</v>
      </c>
      <c r="I125" s="215">
        <v>0</v>
      </c>
      <c r="J125" s="215">
        <v>0</v>
      </c>
      <c r="K125" s="215">
        <v>0</v>
      </c>
    </row>
    <row r="126" spans="1:11" ht="19.8" customHeight="1">
      <c r="A126" s="219" t="s">
        <v>409</v>
      </c>
      <c r="B126" s="219" t="s">
        <v>406</v>
      </c>
      <c r="C126" s="219" t="s">
        <v>396</v>
      </c>
      <c r="D126" s="220" t="s">
        <v>446</v>
      </c>
      <c r="E126" s="213" t="s">
        <v>447</v>
      </c>
      <c r="F126" s="212">
        <v>32.647103999999999</v>
      </c>
      <c r="G126" s="212">
        <v>32.647103999999999</v>
      </c>
      <c r="H126" s="214">
        <v>32.647103999999999</v>
      </c>
      <c r="I126" s="214"/>
      <c r="J126" s="214"/>
      <c r="K126" s="214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汨罗市水务局（主管）</cp:lastModifiedBy>
  <cp:lastPrinted>2025-03-04T00:51:21Z</cp:lastPrinted>
  <dcterms:created xsi:type="dcterms:W3CDTF">2024-01-03T20:57:00Z</dcterms:created>
  <dcterms:modified xsi:type="dcterms:W3CDTF">2025-03-12T00:59:01Z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2052-12.1.0.19302</vt:lpwstr>
  </property>
</Properties>
</file>