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2372" tabRatio="948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</workbook>
</file>

<file path=xl/calcChain.xml><?xml version="1.0" encoding="utf-8"?>
<calcChain xmlns="http://schemas.openxmlformats.org/spreadsheetml/2006/main">
  <c r="C33" i="10"/>
  <c r="F10" i="9"/>
  <c r="G15"/>
  <c r="F13" i="15"/>
  <c r="F14"/>
  <c r="F12"/>
  <c r="E33" i="10"/>
  <c r="E16"/>
  <c r="F7" i="9"/>
  <c r="F8"/>
  <c r="G7"/>
  <c r="G8"/>
  <c r="G9"/>
  <c r="H9"/>
  <c r="F19"/>
  <c r="G19"/>
  <c r="G20"/>
  <c r="G21"/>
  <c r="F21"/>
  <c r="F20"/>
  <c r="F9" l="1"/>
</calcChain>
</file>

<file path=xl/sharedStrings.xml><?xml version="1.0" encoding="utf-8"?>
<sst xmlns="http://schemas.openxmlformats.org/spreadsheetml/2006/main" count="1649" uniqueCount="625">
  <si>
    <t>2025年部门预算公开表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</si>
  <si>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</si>
  <si>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</si>
  <si>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</si>
  <si>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</si>
  <si>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</si>
  <si>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</si>
  <si>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</si>
  <si>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</si>
  <si>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</si>
  <si>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</si>
  <si>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</si>
  <si>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</si>
  <si>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</si>
  <si>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</si>
  <si>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</si>
  <si>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</si>
  <si>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</si>
  <si>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</si>
  <si>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</si>
  <si>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</si>
  <si>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</si>
  <si>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</si>
  <si>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</si>
  <si>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</si>
  <si>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</si>
  <si>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</si>
  <si>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</si>
  <si>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</si>
  <si>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</si>
  <si>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</si>
  <si>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</si>
  <si>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</si>
  <si>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</si>
  <si>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</si>
  <si>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</si>
  <si>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</si>
  <si>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</si>
  <si>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</si>
  <si>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</si>
  <si>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</si>
  <si>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</si>
  <si>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</si>
  <si>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</si>
  <si>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</si>
  <si>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</si>
  <si>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</si>
  <si>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</si>
  <si>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</si>
  <si>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</si>
  <si>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</si>
  <si>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</si>
  <si>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</si>
  <si>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</si>
  <si>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</si>
  <si>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</si>
  <si>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</si>
  <si>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</si>
  <si>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</si>
  <si>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</si>
  <si>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</si>
  <si>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</si>
  <si>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</si>
  <si>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</si>
  <si>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</si>
  <si>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</si>
  <si>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</si>
  <si>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</si>
  <si>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</si>
  <si>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</si>
  <si>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</si>
  <si>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</si>
  <si>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</si>
  <si>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</si>
  <si>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</si>
  <si>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</si>
  <si>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</si>
  <si>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</si>
  <si>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</si>
  <si>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</si>
  <si>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</si>
  <si>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</si>
  <si>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</si>
  <si>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</si>
  <si>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</si>
  <si>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</si>
  <si>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</si>
  <si>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</si>
  <si>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</si>
  <si>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</si>
  <si>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</si>
  <si>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</si>
  <si>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</si>
  <si>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</si>
  <si>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</si>
  <si>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</si>
  <si>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</si>
  <si>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</si>
  <si>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</si>
  <si>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</si>
  <si>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</si>
  <si>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</si>
  <si>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</si>
  <si>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</si>
  <si>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</si>
  <si>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</si>
  <si>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</si>
  <si>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</si>
  <si>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</si>
  <si>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</si>
  <si>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</si>
  <si>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</si>
  <si>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</si>
  <si>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</si>
  <si>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</si>
  <si>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</si>
  <si>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</si>
  <si>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</si>
  <si>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</si>
  <si>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</si>
  <si>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</si>
  <si>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</si>
  <si>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</si>
  <si>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</si>
  <si>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</si>
  <si>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</si>
  <si>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</si>
  <si>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</si>
  <si>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</si>
  <si>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</si>
  <si>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</si>
  <si>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</si>
  <si>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</si>
  <si>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</si>
  <si>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</si>
  <si>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</si>
  <si>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</si>
  <si>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</si>
  <si>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</si>
  <si>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</si>
  <si>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</si>
  <si>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</si>
  <si>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</si>
  <si>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</si>
  <si>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</si>
  <si>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</si>
  <si>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</si>
  <si>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</si>
  <si>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</si>
  <si>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</si>
  <si>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</si>
  <si>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</si>
  <si>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</si>
  <si>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</si>
  <si>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</si>
  <si>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</si>
  <si>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</si>
  <si>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</si>
  <si>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</si>
  <si>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</si>
  <si>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</si>
  <si>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</si>
  <si>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</si>
  <si>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</si>
  <si>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</si>
  <si>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</si>
  <si>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</si>
  <si>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</si>
  <si>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</si>
  <si>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</si>
  <si>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</si>
  <si>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</si>
  <si>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</si>
  <si>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</si>
  <si>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</si>
  <si>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</si>
  <si>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</si>
  <si>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</si>
  <si>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</si>
  <si>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</si>
  <si>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</si>
  <si>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</si>
  <si>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</si>
  <si>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</si>
  <si>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</si>
  <si>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</si>
  <si>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</si>
  <si>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</si>
  <si>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</si>
  <si>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</si>
  <si>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</si>
  <si>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</si>
  <si>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</si>
  <si>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</si>
  <si>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</si>
  <si>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</si>
  <si>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</si>
  <si>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</si>
  <si>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</si>
  <si>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</si>
  <si>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</si>
  <si>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</si>
  <si>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</si>
  <si>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</si>
  <si>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</si>
  <si>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</si>
  <si>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</si>
  <si>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</si>
  <si>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</si>
  <si>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</si>
  <si>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</si>
  <si>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</si>
  <si>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</si>
  <si>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</si>
  <si>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</si>
  <si>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</si>
  <si>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</si>
  <si>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</si>
  <si>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</si>
  <si>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</si>
  <si>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</si>
  <si>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</si>
  <si>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</si>
  <si>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</si>
  <si>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</si>
  <si>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</si>
  <si>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</si>
  <si>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</si>
  <si>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</si>
  <si>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</si>
  <si>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</si>
  <si>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</si>
  <si>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</si>
  <si>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</si>
  <si>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</si>
  <si>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</si>
  <si>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</si>
  <si>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</si>
  <si>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</si>
  <si>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</si>
  <si>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</si>
  <si>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</si>
  <si>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</si>
  <si>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</si>
  <si>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</si>
  <si>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</si>
  <si>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</si>
  <si>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</si>
  <si>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</si>
  <si>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</si>
  <si>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</si>
  <si>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</si>
  <si>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</si>
  <si>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</si>
  <si>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</si>
  <si>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</si>
  <si>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</si>
  <si>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</si>
  <si>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</si>
  <si>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</si>
  <si>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</si>
  <si>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</si>
  <si>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</si>
  <si>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</si>
  <si>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</si>
  <si>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</si>
  <si>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</si>
  <si>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</si>
  <si>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</si>
  <si>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</si>
  <si>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</si>
  <si>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</si>
  <si>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</si>
  <si>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</si>
  <si>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</si>
  <si>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</si>
  <si>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</si>
  <si>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</si>
  <si>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</si>
  <si>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</si>
  <si>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</si>
  <si>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</si>
  <si>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</si>
  <si>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</si>
  <si>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</si>
  <si>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</si>
  <si>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</si>
  <si>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</si>
  <si>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</si>
  <si>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</si>
  <si>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</si>
  <si>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</si>
  <si>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</si>
  <si>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</si>
  <si>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</si>
  <si>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</si>
  <si>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</si>
  <si>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</si>
  <si>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</si>
  <si>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</si>
  <si>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</si>
  <si>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</si>
  <si>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</si>
  <si>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</si>
  <si>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</si>
  <si>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</si>
  <si>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</si>
  <si>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</si>
  <si>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</si>
  <si>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</si>
  <si>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</si>
  <si>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</si>
  <si>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</si>
  <si>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</si>
  <si>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</si>
  <si>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</si>
  <si>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</si>
  <si>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</si>
  <si>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</si>
  <si>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</si>
  <si>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</si>
  <si>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</si>
  <si>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</si>
  <si>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</si>
  <si>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</si>
  <si>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</si>
  <si>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</si>
  <si>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</si>
  <si>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</si>
  <si>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</si>
  <si>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</si>
  <si>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</si>
  <si>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</si>
  <si>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</si>
  <si>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</si>
  <si>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</si>
  <si>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</si>
  <si>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</si>
  <si>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</si>
  <si>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</si>
  <si>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</si>
  <si>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</si>
  <si>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</si>
  <si>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</si>
  <si>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</si>
  <si>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</si>
  <si>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</si>
  <si>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</si>
  <si>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</si>
  <si>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</si>
  <si>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</si>
  <si>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</si>
  <si>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</si>
  <si>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</si>
  <si>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</si>
  <si>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</si>
  <si>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</si>
  <si>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</si>
  <si>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</si>
  <si>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</si>
  <si>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</si>
  <si>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</si>
  <si>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</si>
  <si>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</si>
  <si>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</si>
  <si>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</si>
  <si>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</si>
  <si>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</si>
  <si>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</si>
  <si>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</si>
  <si>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</si>
  <si>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</si>
  <si>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单位：汨罗市水利局</t>
    <phoneticPr fontId="20" type="noConversion"/>
  </si>
  <si>
    <t>303</t>
  </si>
  <si>
    <t>汨罗市水利局</t>
  </si>
  <si>
    <t xml:space="preserve">  303001</t>
  </si>
  <si>
    <t xml:space="preserve">  汨罗市水利局</t>
  </si>
  <si>
    <t>单位：汨罗市水利局</t>
    <phoneticPr fontId="20" type="noConversion"/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</si>
  <si>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</si>
  <si>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</si>
  <si>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</si>
  <si>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</si>
  <si>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</si>
  <si>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</si>
  <si>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</si>
  <si>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</si>
  <si>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</si>
  <si>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</si>
  <si>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</si>
  <si>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</si>
  <si>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</si>
  <si>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</si>
  <si>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</si>
  <si>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</si>
  <si>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</si>
  <si>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</si>
  <si>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</si>
  <si>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</si>
  <si>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</si>
  <si>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</si>
  <si>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</si>
  <si>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</si>
  <si>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</si>
  <si>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03</t>
  </si>
  <si>
    <t>21303</t>
  </si>
  <si>
    <t>水利</t>
  </si>
  <si>
    <t xml:space="preserve">    2130301</t>
  </si>
  <si>
    <t xml:space="preserve">    行政运行</t>
  </si>
  <si>
    <t>02</t>
  </si>
  <si>
    <t xml:space="preserve">    2130302</t>
  </si>
  <si>
    <t xml:space="preserve">    一般行政管理事务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</si>
  <si>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</si>
  <si>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</si>
  <si>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</si>
  <si>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</si>
  <si>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</si>
  <si>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</si>
  <si>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单位：汨罗市水利局</t>
    <phoneticPr fontId="20" type="noConversion"/>
  </si>
  <si>
    <t>汨罗市水利局</t>
    <phoneticPr fontId="20" type="noConversion"/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</si>
  <si>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</si>
  <si>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</si>
  <si>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</si>
  <si>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</si>
  <si>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</si>
  <si>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</si>
  <si>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</si>
  <si>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</si>
  <si>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</si>
  <si>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</si>
  <si>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</si>
  <si>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</si>
  <si>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</si>
  <si>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</si>
  <si>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</si>
  <si>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</si>
  <si>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</si>
  <si>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</si>
  <si>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</si>
  <si>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</si>
  <si>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</si>
  <si>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</si>
  <si>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</si>
  <si>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  2130302</t>
  </si>
  <si>
    <t xml:space="preserve">     一般行政管理事务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</si>
  <si>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</si>
  <si>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</si>
  <si>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</si>
  <si>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</si>
  <si>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</si>
  <si>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</si>
  <si>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</si>
  <si>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</si>
  <si>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</si>
  <si>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</si>
  <si>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</si>
  <si>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</si>
  <si>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</si>
  <si>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</si>
  <si>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</si>
  <si>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</si>
  <si>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</si>
  <si>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</si>
  <si>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</si>
  <si>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</si>
  <si>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</si>
  <si>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</si>
  <si>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</si>
  <si>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</si>
  <si>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</si>
  <si>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</si>
  <si>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 xml:space="preserve">  30299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</si>
  <si>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</si>
  <si>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</si>
  <si>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</si>
  <si>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</si>
  <si>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</si>
  <si>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</si>
  <si>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</si>
  <si>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</si>
  <si>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</si>
  <si>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</si>
  <si>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</si>
  <si>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</si>
  <si>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</si>
  <si>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</si>
  <si>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</si>
  <si>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</si>
  <si>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</si>
  <si>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</si>
  <si>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</si>
  <si>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</si>
  <si>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</si>
  <si>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</si>
  <si>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</si>
  <si>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</si>
  <si>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30214</t>
  </si>
  <si>
    <t xml:space="preserve">  租赁费</t>
  </si>
  <si>
    <t xml:space="preserve">  30305</t>
  </si>
  <si>
    <t xml:space="preserve">  生活补助</t>
  </si>
  <si>
    <t xml:space="preserve">   303001</t>
  </si>
  <si>
    <t xml:space="preserve">   2025年兰家洞电力自供区移交电量补偿</t>
  </si>
  <si>
    <t xml:space="preserve">   2025年兰家洞水利工伤人员伤残补助</t>
  </si>
  <si>
    <t>303001</t>
  </si>
  <si>
    <t xml:space="preserve">  2025年兰家洞电力自供区移交电量补偿</t>
  </si>
  <si>
    <t>兰家洞电力自供区移交电量补偿</t>
  </si>
  <si>
    <t>控制在预算范围内</t>
  </si>
  <si>
    <t>6</t>
  </si>
  <si>
    <t>万元</t>
  </si>
  <si>
    <t>=</t>
  </si>
  <si>
    <t>完成电力自供区电费补偿</t>
  </si>
  <si>
    <t>保障居民生活用电</t>
  </si>
  <si>
    <t>保障兰家洞管理所周围居民用电</t>
  </si>
  <si>
    <t>定性</t>
  </si>
  <si>
    <t>任务完成时间</t>
  </si>
  <si>
    <t>2025年度</t>
  </si>
  <si>
    <t>保持经济平稳发展</t>
  </si>
  <si>
    <t xml:space="preserve">  2025年兰家洞水利工伤人员伤残补助</t>
  </si>
  <si>
    <t>兰家洞水利工伤人员伤残生活补助</t>
  </si>
  <si>
    <t>8.68万元</t>
  </si>
  <si>
    <t>8.68</t>
  </si>
  <si>
    <t>足额发放</t>
  </si>
  <si>
    <t>按月标准发放</t>
  </si>
  <si>
    <t>全部发放完成</t>
  </si>
  <si>
    <t>时效指标</t>
  </si>
  <si>
    <t>发放年度</t>
  </si>
  <si>
    <t>2024年度</t>
  </si>
  <si>
    <t>根据年度任务制定</t>
  </si>
  <si>
    <t>未达指标值酌情扣分</t>
  </si>
  <si>
    <t>元</t>
  </si>
  <si>
    <t>定量</t>
  </si>
  <si>
    <t>无负面影响</t>
  </si>
  <si>
    <t>无</t>
  </si>
  <si>
    <t>电力自供区电费补偿</t>
  </si>
  <si>
    <t>兰家洞管理所周边居民</t>
  </si>
  <si>
    <t>2024年全年</t>
  </si>
  <si>
    <t>年度</t>
  </si>
  <si>
    <t>实现可持续发展</t>
  </si>
  <si>
    <t>促进生态可持续发展；促进经济可持续发展</t>
  </si>
  <si>
    <t>受益对象满意</t>
  </si>
  <si>
    <t>%</t>
  </si>
  <si>
    <t>≥</t>
  </si>
  <si>
    <t>有所提升</t>
  </si>
  <si>
    <t>不对社会造成负面影响</t>
  </si>
  <si>
    <t>生态环境改变状况</t>
  </si>
  <si>
    <t>有所改善</t>
  </si>
  <si>
    <t>持续</t>
  </si>
  <si>
    <t>受益对象满意度</t>
  </si>
  <si>
    <t>≥95%</t>
  </si>
  <si>
    <t>对社会发展可能造成的负面影响</t>
  </si>
  <si>
    <t>对自然生态环境造成的负面影响</t>
  </si>
  <si>
    <t>按月发放</t>
  </si>
  <si>
    <t>促进经济发展</t>
  </si>
  <si>
    <t>1、全年预算申请到位和下达数量在95%以上，三工经费变动率&lt;0。2、确保防洪度汛，提高抗旱能力，发挥水利工作职能作用，服务我市经济快速发展。3、完成全市中小型水库除险加固任务。4、全面落实省总河长令。5、农村饮水安全巩固，提升重点民生实事工程。6、打击整治偷采、盗采等非法采砂行为，维护社会秩序，保护生态环境。7、积极落实水库移民帮扶政策。</t>
    <phoneticPr fontId="20" type="noConversion"/>
  </si>
  <si>
    <t>实施小型农田水利建设，开展中小河流治理、中型灌区、涝区建设、重点垸建设，中小型水库除险加固、移民后扶等工程项目</t>
  </si>
  <si>
    <t>亿</t>
  </si>
  <si>
    <t>实施上级资金</t>
  </si>
  <si>
    <t>1、完成水利建设投资</t>
  </si>
  <si>
    <t>69.68</t>
  </si>
  <si>
    <t>完成水利建设投资</t>
  </si>
  <si>
    <t>2、中小型水库防汛监管</t>
  </si>
  <si>
    <t>31</t>
  </si>
  <si>
    <t>座</t>
  </si>
  <si>
    <t>中小型水库防汛监管</t>
  </si>
  <si>
    <t>1、防汛抗旱工作</t>
  </si>
  <si>
    <t>确保不溃一堤一垸，不发生群死群伤事件</t>
  </si>
  <si>
    <t>防汛抗旱工作</t>
  </si>
  <si>
    <t>2、小水库除险加固工程</t>
  </si>
  <si>
    <t>安全</t>
  </si>
  <si>
    <t>小水库除险加固工程</t>
  </si>
  <si>
    <t>3、非法盗砂采砂零容忍</t>
  </si>
  <si>
    <t>100%</t>
  </si>
  <si>
    <t>非法盗砂采砂零容忍</t>
  </si>
  <si>
    <t>年底前完成</t>
  </si>
  <si>
    <t>2、水利工程建设</t>
  </si>
  <si>
    <t>水利工程建设</t>
  </si>
  <si>
    <t>3、打击非法盗砂采砂</t>
  </si>
  <si>
    <t>发现一起查处一起</t>
  </si>
  <si>
    <t>起</t>
  </si>
  <si>
    <t>打击非法盗砂采砂</t>
  </si>
  <si>
    <t>进一步规范财务及资金管理，减少“三公”开支</t>
  </si>
  <si>
    <t>同比减少2.5%</t>
  </si>
  <si>
    <t>提高农民居民健康生活水平，为加快我市新农村减少提供有力保障</t>
  </si>
  <si>
    <t>防汛抗旱保证全市人民生命财产安全，水利工程建设促进农业增产、农民增收</t>
  </si>
  <si>
    <t>改善居民用水条件，严厉打击非法采砂盗砂，加快推进河长制工作任务</t>
  </si>
  <si>
    <t>打击非法盗砂采砂方面，查处举报一次，清理一次；全面推进河长制六大任务，开展专项整治工作</t>
  </si>
  <si>
    <t>改善水生态环境及居民用水条件</t>
  </si>
  <si>
    <t>确保城市供水及应急水源的安全</t>
  </si>
  <si>
    <t>社会公众满意度</t>
  </si>
  <si>
    <t>95%</t>
  </si>
  <si>
    <t>汨罗市水利建设事务中心</t>
  </si>
  <si>
    <t>/</t>
  </si>
  <si>
    <t>服务</t>
  </si>
  <si>
    <t>上级专项</t>
  </si>
  <si>
    <t>本级配套</t>
  </si>
  <si>
    <t>其他服务采购</t>
  </si>
  <si>
    <t>C99000000（其他服务）</t>
  </si>
  <si>
    <t>汨罗市水利建设事务中心其他服务采购</t>
  </si>
  <si>
    <t>其他项目工程设备采购</t>
  </si>
  <si>
    <t>A02000000</t>
  </si>
  <si>
    <t>货物</t>
  </si>
  <si>
    <t>其他项目工程施工</t>
  </si>
  <si>
    <t>B02099900</t>
  </si>
  <si>
    <t>复印纸</t>
  </si>
  <si>
    <t>A090101</t>
  </si>
  <si>
    <t>2130301</t>
  </si>
  <si>
    <t>300</t>
  </si>
  <si>
    <t>本级资金</t>
  </si>
  <si>
    <t>复印机</t>
  </si>
  <si>
    <t>A020204</t>
  </si>
  <si>
    <t>2</t>
  </si>
  <si>
    <t>其他制冷空调设备</t>
  </si>
  <si>
    <t>A02052399</t>
  </si>
  <si>
    <t>便携式计算机</t>
  </si>
  <si>
    <t>A02010104</t>
  </si>
  <si>
    <t>台式计算机</t>
  </si>
  <si>
    <t>其他家具用具</t>
  </si>
  <si>
    <t>A0699</t>
  </si>
  <si>
    <t>1</t>
  </si>
  <si>
    <t>茶叶</t>
  </si>
  <si>
    <t>A12021201</t>
  </si>
  <si>
    <t>500</t>
  </si>
  <si>
    <t>卫生用纸制品</t>
  </si>
  <si>
    <t>1000</t>
  </si>
  <si>
    <t>文具</t>
  </si>
  <si>
    <t xml:space="preserve">  其他商品和服务支出</t>
    <phoneticPr fontId="20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</si>
</sst>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0.00"/>
    <numFmt numFmtId="177" formatCode="\¥* _-#,##0;\¥* \-#,##0;\¥* _-&quot;-&quot;;@"/>
    <numFmt numFmtId="178" formatCode="* #,##0;* \-#,##0;* &quot;-&quot;;@"/>
    <numFmt numFmtId="179" formatCode="&quot;¥&quot;* _-#,##0;&quot;¥&quot;* \-#,##0;&quot;¥&quot;* _-&quot;-&quot;;@"/>
    <numFmt numFmtId="180" formatCode="#,##0.0"/>
  </numFmts>
  <fonts count="38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6"/>
      <name val="SimSun"/>
      <charset val="134"/>
    </font>
    <font>
      <b/>
      <sz val="6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2"/>
    </font>
    <font>
      <sz val="6"/>
      <color indexed="8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6"/>
      <name val="宋体"/>
      <family val="3"/>
      <charset val="134"/>
      <scheme val="minor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6"/>
      <color indexed="8"/>
      <name val="宋体"/>
      <family val="3"/>
      <charset val="134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53"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37" fillId="0" borderId="0">
      <alignment vertical="center"/>
    </xf>
  </cellStyleXfs>
  <cellXfs count="353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Alignment="1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0" fontId="13" fillId="0" borderId="2" xfId="2" applyFont="1" applyBorder="1" applyAlignment="1">
      <alignment vertical="center" wrapText="1"/>
    </xf>
    <xf numFmtId="4" fontId="13" fillId="0" borderId="2" xfId="2" applyNumberFormat="1" applyFont="1" applyBorder="1" applyAlignment="1">
      <alignment vertical="center" wrapText="1"/>
    </xf>
    <xf numFmtId="0" fontId="15" fillId="0" borderId="2" xfId="2" applyFont="1" applyBorder="1" applyAlignment="1">
      <alignment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vertical="center" wrapText="1"/>
    </xf>
    <xf numFmtId="4" fontId="10" fillId="2" borderId="2" xfId="2" applyNumberFormat="1" applyFont="1" applyFill="1" applyBorder="1" applyAlignment="1">
      <alignment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left" vertical="center" wrapText="1"/>
    </xf>
    <xf numFmtId="4" fontId="15" fillId="2" borderId="2" xfId="2" applyNumberFormat="1" applyFont="1" applyFill="1" applyBorder="1" applyAlignment="1">
      <alignment vertical="center" wrapText="1"/>
    </xf>
    <xf numFmtId="0" fontId="15" fillId="2" borderId="2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4" fontId="10" fillId="2" borderId="2" xfId="2" applyNumberFormat="1" applyFont="1" applyFill="1" applyBorder="1" applyAlignment="1">
      <alignment vertical="center" wrapText="1"/>
    </xf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4" fontId="11" fillId="2" borderId="2" xfId="2" applyNumberFormat="1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5" fillId="0" borderId="0" xfId="1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176" fontId="10" fillId="0" borderId="2" xfId="2" applyNumberFormat="1" applyFont="1" applyBorder="1" applyAlignment="1">
      <alignment horizontal="right" vertical="center" wrapText="1"/>
    </xf>
    <xf numFmtId="176" fontId="11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4" fontId="11" fillId="2" borderId="2" xfId="2" applyNumberFormat="1" applyFont="1" applyFill="1" applyBorder="1" applyAlignment="1">
      <alignment vertical="center" wrapText="1"/>
    </xf>
    <xf numFmtId="0" fontId="11" fillId="2" borderId="2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2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left" vertical="center" wrapText="1"/>
    </xf>
    <xf numFmtId="9" fontId="11" fillId="0" borderId="2" xfId="2" applyNumberFormat="1" applyFont="1" applyBorder="1" applyAlignment="1">
      <alignment vertical="center" wrapText="1"/>
    </xf>
    <xf numFmtId="9" fontId="11" fillId="0" borderId="2" xfId="2" applyNumberFormat="1" applyFont="1" applyBorder="1" applyAlignment="1">
      <alignment horizontal="left" vertical="center" wrapText="1"/>
    </xf>
    <xf numFmtId="0" fontId="32" fillId="0" borderId="1" xfId="17" applyFont="1" applyFill="1" applyBorder="1" applyAlignment="1">
      <alignment horizontal="center" vertical="center" wrapText="1"/>
    </xf>
    <xf numFmtId="0" fontId="32" fillId="0" borderId="1" xfId="17" applyFont="1" applyFill="1" applyBorder="1" applyAlignment="1">
      <alignment horizontal="center" vertical="center"/>
    </xf>
    <xf numFmtId="0" fontId="31" fillId="0" borderId="0" xfId="0" applyFont="1">
      <alignment vertical="center"/>
    </xf>
    <xf numFmtId="49" fontId="34" fillId="0" borderId="1" xfId="1" applyNumberFormat="1" applyFont="1" applyFill="1" applyBorder="1" applyAlignment="1">
      <alignment horizontal="center" vertical="center" wrapText="1"/>
    </xf>
    <xf numFmtId="0" fontId="25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horizontal="left"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horizontal="right"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9" fontId="11" fillId="0" borderId="2" xfId="150" applyNumberFormat="1" applyFont="1" applyBorder="1" applyAlignment="1">
      <alignment horizontal="left" vertical="center" wrapText="1"/>
    </xf>
    <xf numFmtId="0" fontId="25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horizontal="left" vertical="center" wrapText="1"/>
    </xf>
    <xf numFmtId="9" fontId="11" fillId="0" borderId="2" xfId="150" applyNumberFormat="1" applyFont="1" applyBorder="1" applyAlignment="1">
      <alignment vertical="center" wrapText="1"/>
    </xf>
    <xf numFmtId="0" fontId="36" fillId="0" borderId="1" xfId="17" applyNumberFormat="1" applyFont="1" applyFill="1" applyBorder="1" applyAlignment="1" applyProtection="1">
      <alignment horizontal="center" vertical="center" wrapText="1"/>
    </xf>
    <xf numFmtId="0" fontId="33" fillId="0" borderId="1" xfId="17" applyFont="1" applyFill="1" applyBorder="1" applyAlignment="1">
      <alignment horizontal="center" vertical="center"/>
    </xf>
    <xf numFmtId="3" fontId="36" fillId="0" borderId="1" xfId="17" applyNumberFormat="1" applyFont="1" applyFill="1" applyBorder="1" applyAlignment="1" applyProtection="1">
      <alignment horizontal="center" vertical="center" wrapText="1"/>
    </xf>
    <xf numFmtId="0" fontId="35" fillId="0" borderId="1" xfId="149" applyNumberFormat="1" applyFont="1" applyFill="1" applyBorder="1" applyAlignment="1">
      <alignment horizontal="center" vertical="center"/>
    </xf>
    <xf numFmtId="49" fontId="35" fillId="0" borderId="1" xfId="149" applyNumberFormat="1" applyFont="1" applyFill="1" applyBorder="1" applyAlignment="1">
      <alignment horizontal="center" vertical="center" wrapText="1"/>
    </xf>
    <xf numFmtId="49" fontId="35" fillId="0" borderId="1" xfId="17" applyNumberFormat="1" applyFont="1" applyBorder="1" applyAlignment="1">
      <alignment horizontal="center" vertical="center"/>
    </xf>
    <xf numFmtId="3" fontId="35" fillId="0" borderId="1" xfId="148" applyNumberFormat="1" applyFont="1" applyFill="1" applyBorder="1" applyAlignment="1">
      <alignment horizontal="center" vertical="center" wrapText="1"/>
    </xf>
    <xf numFmtId="180" fontId="35" fillId="0" borderId="1" xfId="148" applyNumberFormat="1" applyFont="1" applyFill="1" applyBorder="1" applyAlignment="1">
      <alignment horizontal="center" vertical="center" wrapText="1"/>
    </xf>
    <xf numFmtId="0" fontId="10" fillId="0" borderId="15" xfId="152" applyFont="1" applyBorder="1" applyAlignment="1">
      <alignment vertical="center" wrapText="1"/>
    </xf>
    <xf numFmtId="0" fontId="10" fillId="0" borderId="2" xfId="152" applyFont="1" applyBorder="1" applyAlignment="1">
      <alignment vertical="center" wrapText="1"/>
    </xf>
    <xf numFmtId="0" fontId="10" fillId="0" borderId="2" xfId="152" applyFont="1" applyBorder="1" applyAlignment="1">
      <alignment horizontal="center" vertical="center" wrapText="1"/>
    </xf>
    <xf numFmtId="0" fontId="11" fillId="2" borderId="2" xfId="152" applyFont="1" applyFill="1" applyBorder="1" applyAlignment="1">
      <alignment horizontal="left" vertical="center" wrapText="1"/>
    </xf>
    <xf numFmtId="0" fontId="11" fillId="2" borderId="2" xfId="152" applyFont="1" applyFill="1" applyBorder="1" applyAlignment="1">
      <alignment horizontal="center" vertical="center" wrapText="1"/>
    </xf>
    <xf numFmtId="0" fontId="10" fillId="2" borderId="2" xfId="152" applyFont="1" applyFill="1" applyBorder="1" applyAlignment="1">
      <alignment horizontal="center" vertical="center" wrapText="1"/>
    </xf>
    <xf numFmtId="0" fontId="11" fillId="0" borderId="15" xfId="152" applyFont="1" applyBorder="1" applyAlignment="1">
      <alignment vertical="center" wrapText="1"/>
    </xf>
    <xf numFmtId="4" fontId="11" fillId="0" borderId="6" xfId="2" applyNumberFormat="1" applyFont="1" applyBorder="1" applyAlignment="1">
      <alignment vertical="center" wrapText="1"/>
    </xf>
    <xf numFmtId="4" fontId="11" fillId="0" borderId="6" xfId="2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4" fontId="11" fillId="0" borderId="1" xfId="2" applyNumberFormat="1" applyFont="1" applyBorder="1" applyAlignment="1">
      <alignment horizontal="right" vertical="center" wrapText="1"/>
    </xf>
    <xf numFmtId="4" fontId="11" fillId="0" borderId="1" xfId="2" applyNumberFormat="1" applyFont="1" applyBorder="1" applyAlignment="1">
      <alignment vertical="center" wrapText="1"/>
    </xf>
    <xf numFmtId="0" fontId="10" fillId="0" borderId="1" xfId="152" applyFont="1" applyBorder="1" applyAlignment="1">
      <alignment vertical="center" wrapText="1"/>
    </xf>
    <xf numFmtId="0" fontId="11" fillId="0" borderId="1" xfId="152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15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25" fillId="0" borderId="2" xfId="2" applyFont="1" applyBorder="1" applyAlignment="1">
      <alignment vertical="center" wrapText="1"/>
    </xf>
    <xf numFmtId="4" fontId="25" fillId="0" borderId="2" xfId="2" applyNumberFormat="1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vertical="center"/>
    </xf>
  </cellXfs>
  <cellStyles count="153">
    <cellStyle name="ColLevel_0" xfId="6"/>
    <cellStyle name="RowLevel_0" xfId="7"/>
    <cellStyle name="百分比 2" xfId="8"/>
    <cellStyle name="百分比 2 2" xfId="9"/>
    <cellStyle name="百分比 2 2 2" xfId="10"/>
    <cellStyle name="百分比 3" xfId="11"/>
    <cellStyle name="百分比 3 2" xfId="12"/>
    <cellStyle name="百分比 3 2 2" xfId="13"/>
    <cellStyle name="百分比 3 3" xfId="14"/>
    <cellStyle name="百分比 4" xfId="15"/>
    <cellStyle name="常规" xfId="0" builtinId="0"/>
    <cellStyle name="常规 10" xfId="16"/>
    <cellStyle name="常规 11" xfId="17"/>
    <cellStyle name="常规 12" xfId="18"/>
    <cellStyle name="常规 12 2" xfId="19"/>
    <cellStyle name="常规 13" xfId="5"/>
    <cellStyle name="常规 14" xfId="20"/>
    <cellStyle name="常规 14 2" xfId="21"/>
    <cellStyle name="常规 15" xfId="150"/>
    <cellStyle name="常规 16" xfId="152"/>
    <cellStyle name="常规 2" xfId="3"/>
    <cellStyle name="常规 2 10" xfId="23"/>
    <cellStyle name="常规 2 10 2" xfId="24"/>
    <cellStyle name="常规 2 11" xfId="25"/>
    <cellStyle name="常规 2 11 2" xfId="26"/>
    <cellStyle name="常规 2 12" xfId="27"/>
    <cellStyle name="常规 2 12 2" xfId="28"/>
    <cellStyle name="常规 2 13" xfId="29"/>
    <cellStyle name="常规 2 13 2" xfId="30"/>
    <cellStyle name="常规 2 14" xfId="31"/>
    <cellStyle name="常规 2 14 2" xfId="32"/>
    <cellStyle name="常规 2 15" xfId="33"/>
    <cellStyle name="常规 2 15 2" xfId="34"/>
    <cellStyle name="常规 2 16" xfId="35"/>
    <cellStyle name="常规 2 16 2" xfId="36"/>
    <cellStyle name="常规 2 17" xfId="37"/>
    <cellStyle name="常规 2 17 2" xfId="38"/>
    <cellStyle name="常规 2 18" xfId="39"/>
    <cellStyle name="常规 2 18 2" xfId="40"/>
    <cellStyle name="常规 2 19" xfId="41"/>
    <cellStyle name="常规 2 2" xfId="42"/>
    <cellStyle name="常规 2 2 2" xfId="43"/>
    <cellStyle name="常规 2 20" xfId="22"/>
    <cellStyle name="常规 2 3" xfId="44"/>
    <cellStyle name="常规 2 3 2" xfId="45"/>
    <cellStyle name="常规 2 4" xfId="46"/>
    <cellStyle name="常规 2 4 2" xfId="47"/>
    <cellStyle name="常规 2 5" xfId="48"/>
    <cellStyle name="常规 2 5 2" xfId="49"/>
    <cellStyle name="常规 2 6" xfId="50"/>
    <cellStyle name="常规 2 6 2" xfId="51"/>
    <cellStyle name="常规 2 7" xfId="52"/>
    <cellStyle name="常规 2 7 2" xfId="53"/>
    <cellStyle name="常规 2 8" xfId="54"/>
    <cellStyle name="常规 2 8 2" xfId="55"/>
    <cellStyle name="常规 2 9" xfId="56"/>
    <cellStyle name="常规 2 9 2" xfId="57"/>
    <cellStyle name="常规 22" xfId="58"/>
    <cellStyle name="常规 22 2" xfId="59"/>
    <cellStyle name="常规 3" xfId="2"/>
    <cellStyle name="常规 3 10" xfId="61"/>
    <cellStyle name="常规 3 10 2" xfId="62"/>
    <cellStyle name="常规 3 11" xfId="63"/>
    <cellStyle name="常规 3 11 2" xfId="64"/>
    <cellStyle name="常规 3 12" xfId="65"/>
    <cellStyle name="常规 3 12 2" xfId="66"/>
    <cellStyle name="常规 3 13" xfId="67"/>
    <cellStyle name="常规 3 13 2" xfId="68"/>
    <cellStyle name="常规 3 14" xfId="69"/>
    <cellStyle name="常规 3 14 2" xfId="70"/>
    <cellStyle name="常规 3 15" xfId="71"/>
    <cellStyle name="常规 3 15 2" xfId="72"/>
    <cellStyle name="常规 3 16" xfId="73"/>
    <cellStyle name="常规 3 16 2" xfId="74"/>
    <cellStyle name="常规 3 17" xfId="75"/>
    <cellStyle name="常规 3 18" xfId="151"/>
    <cellStyle name="常规 3 19" xfId="60"/>
    <cellStyle name="常规 3 2" xfId="76"/>
    <cellStyle name="常规 3 2 2" xfId="77"/>
    <cellStyle name="常规 3 2 2 2" xfId="78"/>
    <cellStyle name="常规 3 2 3" xfId="79"/>
    <cellStyle name="常规 3 2 3 2" xfId="80"/>
    <cellStyle name="常规 3 2 4" xfId="81"/>
    <cellStyle name="常规 3 3" xfId="82"/>
    <cellStyle name="常规 3 3 2" xfId="83"/>
    <cellStyle name="常规 3 4" xfId="84"/>
    <cellStyle name="常规 3 4 2" xfId="85"/>
    <cellStyle name="常规 3 5" xfId="86"/>
    <cellStyle name="常规 3 5 2" xfId="87"/>
    <cellStyle name="常规 3 6" xfId="88"/>
    <cellStyle name="常规 3 6 2" xfId="89"/>
    <cellStyle name="常规 3 7" xfId="90"/>
    <cellStyle name="常规 3 7 2" xfId="91"/>
    <cellStyle name="常规 3 8" xfId="92"/>
    <cellStyle name="常规 3 8 2" xfId="93"/>
    <cellStyle name="常规 3 9" xfId="94"/>
    <cellStyle name="常规 3 9 2" xfId="95"/>
    <cellStyle name="常规 4" xfId="96"/>
    <cellStyle name="常规 4 2" xfId="97"/>
    <cellStyle name="常规 4 2 2" xfId="98"/>
    <cellStyle name="常规 4 3" xfId="99"/>
    <cellStyle name="常规 4 3 2" xfId="100"/>
    <cellStyle name="常规 4 4" xfId="101"/>
    <cellStyle name="常规 5" xfId="102"/>
    <cellStyle name="常规 5 2" xfId="103"/>
    <cellStyle name="常规 5 2 2" xfId="104"/>
    <cellStyle name="常规 5 2 2 2" xfId="105"/>
    <cellStyle name="常规 5 2 3" xfId="106"/>
    <cellStyle name="常规 5 3" xfId="107"/>
    <cellStyle name="常规 6" xfId="108"/>
    <cellStyle name="常规 6 2" xfId="109"/>
    <cellStyle name="常规 6 2 2" xfId="110"/>
    <cellStyle name="常规 6 2 2 2" xfId="111"/>
    <cellStyle name="常规 6 2 3" xfId="112"/>
    <cellStyle name="常规 6 3" xfId="113"/>
    <cellStyle name="常规 6 3 2" xfId="114"/>
    <cellStyle name="常规 6 4" xfId="115"/>
    <cellStyle name="常规 7" xfId="116"/>
    <cellStyle name="常规 7 2" xfId="117"/>
    <cellStyle name="常规 7 2 2" xfId="118"/>
    <cellStyle name="常规 7 3" xfId="119"/>
    <cellStyle name="常规 8" xfId="120"/>
    <cellStyle name="常规 8 2" xfId="121"/>
    <cellStyle name="常规 8 2 2" xfId="122"/>
    <cellStyle name="常规 8 3" xfId="123"/>
    <cellStyle name="常规 9" xfId="124"/>
    <cellStyle name="常规 9 2" xfId="125"/>
    <cellStyle name="货币[0] 2" xfId="126"/>
    <cellStyle name="货币[0] 2 10" xfId="127"/>
    <cellStyle name="货币[0] 2 11" xfId="128"/>
    <cellStyle name="货币[0] 2 12" xfId="129"/>
    <cellStyle name="货币[0] 2 13" xfId="130"/>
    <cellStyle name="货币[0] 2 14" xfId="131"/>
    <cellStyle name="货币[0] 2 15" xfId="132"/>
    <cellStyle name="货币[0] 2 16" xfId="133"/>
    <cellStyle name="货币[0] 2 2" xfId="134"/>
    <cellStyle name="货币[0] 2 2 2" xfId="135"/>
    <cellStyle name="货币[0] 2 3" xfId="136"/>
    <cellStyle name="货币[0] 2 4" xfId="137"/>
    <cellStyle name="货币[0] 2 5" xfId="138"/>
    <cellStyle name="货币[0] 2 6" xfId="139"/>
    <cellStyle name="货币[0] 2 7" xfId="140"/>
    <cellStyle name="货币[0] 2 8" xfId="141"/>
    <cellStyle name="货币[0] 2 9" xfId="142"/>
    <cellStyle name="货币[0] 3" xfId="143"/>
    <cellStyle name="货币[0] 3 2" xfId="144"/>
    <cellStyle name="货币[0] 4" xfId="145"/>
    <cellStyle name="货币[0] 5" xfId="146"/>
    <cellStyle name="千位分隔[0]" xfId="1" builtinId="6"/>
    <cellStyle name="千位分隔[0] 2" xfId="4"/>
    <cellStyle name="千位分隔[0] 2 2" xfId="147"/>
    <cellStyle name="千位分隔[0] 3" xfId="148"/>
    <cellStyle name="千位分隔[0] 4" xfId="1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9" sqref="F9"/>
    </sheetView>
  </sheetViews>
  <sheetFormatPr defaultColWidth="10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307" t="s">
        <v>0</v>
      </c>
      <c r="B1" s="307"/>
      <c r="C1" s="307"/>
      <c r="D1" s="307"/>
      <c r="E1" s="307"/>
      <c r="F1" s="307"/>
      <c r="G1" s="307"/>
      <c r="H1" s="307"/>
      <c r="I1" s="307"/>
    </row>
    <row r="2" spans="1:9" ht="23.2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21.6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39.6" customHeight="1">
      <c r="A4" s="42"/>
      <c r="B4" s="43"/>
      <c r="C4" s="8"/>
      <c r="D4" s="42" t="s">
        <v>1</v>
      </c>
      <c r="E4" s="308" t="s">
        <v>502</v>
      </c>
      <c r="F4" s="308"/>
      <c r="G4" s="308"/>
      <c r="H4" s="308"/>
      <c r="I4" s="8"/>
    </row>
    <row r="5" spans="1:9" ht="54.45" customHeight="1">
      <c r="A5" s="42"/>
      <c r="B5" s="43"/>
      <c r="C5" s="8"/>
      <c r="D5" s="42" t="s">
        <v>2</v>
      </c>
      <c r="E5" s="308" t="s">
        <v>374</v>
      </c>
      <c r="F5" s="308"/>
      <c r="G5" s="308"/>
      <c r="H5" s="308"/>
      <c r="I5" s="8"/>
    </row>
    <row r="6" spans="1:9" ht="16.350000000000001" customHeight="1"/>
    <row r="7" spans="1:9" ht="16.350000000000001" customHeight="1"/>
    <row r="8" spans="1:9" ht="16.350000000000001" customHeight="1">
      <c r="D8" s="8"/>
    </row>
  </sheetData>
  <mergeCells count="3">
    <mergeCell ref="A1:I1"/>
    <mergeCell ref="E4:H4"/>
    <mergeCell ref="E5:H5"/>
  </mergeCells>
  <phoneticPr fontId="2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4"/>
  <sheetViews>
    <sheetView topLeftCell="A16" zoomScale="130" zoomScaleNormal="130" workbookViewId="0">
      <selection activeCell="D33" sqref="D33:E33"/>
    </sheetView>
  </sheetViews>
  <sheetFormatPr defaultColWidth="10" defaultRowHeight="14.4"/>
  <cols>
    <col min="1" max="1" width="15.88671875" customWidth="1"/>
    <col min="2" max="2" width="26.77734375" customWidth="1"/>
    <col min="3" max="3" width="14.6640625" customWidth="1"/>
    <col min="4" max="4" width="18.6640625" customWidth="1"/>
    <col min="5" max="5" width="16.33203125" customWidth="1"/>
  </cols>
  <sheetData>
    <row r="1" spans="1:5" ht="18.899999999999999" customHeight="1">
      <c r="A1" s="8"/>
      <c r="B1" s="8"/>
      <c r="C1" s="8"/>
      <c r="D1" s="8"/>
      <c r="E1" s="22" t="s">
        <v>208</v>
      </c>
    </row>
    <row r="2" spans="1:5" ht="40.5" customHeight="1">
      <c r="A2" s="316" t="s">
        <v>12</v>
      </c>
      <c r="B2" s="316"/>
      <c r="C2" s="316"/>
      <c r="D2" s="316"/>
      <c r="E2" s="316"/>
    </row>
    <row r="3" spans="1:5" ht="33.6" customHeight="1">
      <c r="A3" s="321" t="s">
        <v>417</v>
      </c>
      <c r="B3" s="321"/>
      <c r="C3" s="321"/>
      <c r="D3" s="321"/>
      <c r="E3" s="27" t="s">
        <v>31</v>
      </c>
    </row>
    <row r="4" spans="1:5" ht="38.85" customHeight="1">
      <c r="A4" s="314" t="s">
        <v>209</v>
      </c>
      <c r="B4" s="314"/>
      <c r="C4" s="314" t="s">
        <v>210</v>
      </c>
      <c r="D4" s="314"/>
      <c r="E4" s="314"/>
    </row>
    <row r="5" spans="1:5" ht="22.95" customHeight="1">
      <c r="A5" s="20" t="s">
        <v>211</v>
      </c>
      <c r="B5" s="20" t="s">
        <v>156</v>
      </c>
      <c r="C5" s="20" t="s">
        <v>135</v>
      </c>
      <c r="D5" s="20" t="s">
        <v>206</v>
      </c>
      <c r="E5" s="20" t="s">
        <v>207</v>
      </c>
    </row>
    <row r="6" spans="1:5" ht="26.4" customHeight="1">
      <c r="A6" s="122" t="s">
        <v>450</v>
      </c>
      <c r="B6" s="122" t="s">
        <v>185</v>
      </c>
      <c r="C6" s="124">
        <v>621.29857800000002</v>
      </c>
      <c r="D6" s="124">
        <v>621.29857800000002</v>
      </c>
      <c r="E6" s="124"/>
    </row>
    <row r="7" spans="1:5" ht="26.4" customHeight="1">
      <c r="A7" s="123" t="s">
        <v>451</v>
      </c>
      <c r="B7" s="123" t="s">
        <v>452</v>
      </c>
      <c r="C7" s="125">
        <v>59.154623999999998</v>
      </c>
      <c r="D7" s="125">
        <v>59.154623999999998</v>
      </c>
      <c r="E7" s="125"/>
    </row>
    <row r="8" spans="1:5" ht="26.4" customHeight="1">
      <c r="A8" s="123" t="s">
        <v>453</v>
      </c>
      <c r="B8" s="123" t="s">
        <v>454</v>
      </c>
      <c r="C8" s="125">
        <v>29.577311999999999</v>
      </c>
      <c r="D8" s="125">
        <v>29.577311999999999</v>
      </c>
      <c r="E8" s="125"/>
    </row>
    <row r="9" spans="1:5" ht="26.4" customHeight="1">
      <c r="A9" s="123" t="s">
        <v>455</v>
      </c>
      <c r="B9" s="123" t="s">
        <v>456</v>
      </c>
      <c r="C9" s="125">
        <v>3.6971639999999999</v>
      </c>
      <c r="D9" s="125">
        <v>3.6971639999999999</v>
      </c>
      <c r="E9" s="125"/>
    </row>
    <row r="10" spans="1:5" ht="26.4" customHeight="1">
      <c r="A10" s="123" t="s">
        <v>457</v>
      </c>
      <c r="B10" s="123" t="s">
        <v>458</v>
      </c>
      <c r="C10" s="125">
        <v>31.425894</v>
      </c>
      <c r="D10" s="125">
        <v>31.425894</v>
      </c>
      <c r="E10" s="125"/>
    </row>
    <row r="11" spans="1:5" ht="26.4" customHeight="1">
      <c r="A11" s="123" t="s">
        <v>459</v>
      </c>
      <c r="B11" s="123" t="s">
        <v>460</v>
      </c>
      <c r="C11" s="125">
        <v>154.655856</v>
      </c>
      <c r="D11" s="125">
        <v>154.655856</v>
      </c>
      <c r="E11" s="125"/>
    </row>
    <row r="12" spans="1:5" ht="26.4" customHeight="1">
      <c r="A12" s="123" t="s">
        <v>461</v>
      </c>
      <c r="B12" s="123" t="s">
        <v>462</v>
      </c>
      <c r="C12" s="125">
        <v>215.06054399999999</v>
      </c>
      <c r="D12" s="125">
        <v>215.06054399999999</v>
      </c>
      <c r="E12" s="125"/>
    </row>
    <row r="13" spans="1:5" ht="26.4" customHeight="1">
      <c r="A13" s="123" t="s">
        <v>463</v>
      </c>
      <c r="B13" s="123" t="s">
        <v>464</v>
      </c>
      <c r="C13" s="125">
        <v>72.818399999999997</v>
      </c>
      <c r="D13" s="125">
        <v>72.818399999999997</v>
      </c>
      <c r="E13" s="125"/>
    </row>
    <row r="14" spans="1:5" ht="26.4" customHeight="1">
      <c r="A14" s="123" t="s">
        <v>465</v>
      </c>
      <c r="B14" s="123" t="s">
        <v>466</v>
      </c>
      <c r="C14" s="125">
        <v>10.542816</v>
      </c>
      <c r="D14" s="125">
        <v>10.542816</v>
      </c>
      <c r="E14" s="125"/>
    </row>
    <row r="15" spans="1:5" ht="26.4" customHeight="1">
      <c r="A15" s="123" t="s">
        <v>467</v>
      </c>
      <c r="B15" s="123" t="s">
        <v>468</v>
      </c>
      <c r="C15" s="125">
        <v>44.365968000000002</v>
      </c>
      <c r="D15" s="125">
        <v>44.365968000000002</v>
      </c>
      <c r="E15" s="125"/>
    </row>
    <row r="16" spans="1:5" ht="26.4" customHeight="1">
      <c r="A16" s="122" t="s">
        <v>469</v>
      </c>
      <c r="B16" s="122" t="s">
        <v>261</v>
      </c>
      <c r="C16" s="124">
        <v>107.19589999999999</v>
      </c>
      <c r="D16" s="124"/>
      <c r="E16" s="124">
        <f>SUM(E17:E30)</f>
        <v>107.19589999999999</v>
      </c>
    </row>
    <row r="17" spans="1:5" ht="26.4" customHeight="1">
      <c r="A17" s="123" t="s">
        <v>470</v>
      </c>
      <c r="B17" s="258" t="s">
        <v>624</v>
      </c>
      <c r="C17" s="125">
        <v>3.9929999999999999</v>
      </c>
      <c r="E17" s="125">
        <v>3.9929999999999999</v>
      </c>
    </row>
    <row r="18" spans="1:5" ht="26.4" customHeight="1">
      <c r="A18" s="123" t="s">
        <v>471</v>
      </c>
      <c r="B18" s="123" t="s">
        <v>472</v>
      </c>
      <c r="C18" s="125">
        <v>2.2109000000000001</v>
      </c>
      <c r="D18" s="125"/>
      <c r="E18" s="125">
        <v>2.2109000000000001</v>
      </c>
    </row>
    <row r="19" spans="1:5" ht="26.4" customHeight="1">
      <c r="A19" s="123" t="s">
        <v>473</v>
      </c>
      <c r="B19" s="123" t="s">
        <v>474</v>
      </c>
      <c r="C19" s="125">
        <v>38.591999999999999</v>
      </c>
      <c r="D19" s="125"/>
      <c r="E19" s="125">
        <v>38.591999999999999</v>
      </c>
    </row>
    <row r="20" spans="1:5" ht="26.4" customHeight="1">
      <c r="A20" s="123" t="s">
        <v>475</v>
      </c>
      <c r="B20" s="123" t="s">
        <v>476</v>
      </c>
      <c r="C20" s="125">
        <v>5</v>
      </c>
      <c r="D20" s="125"/>
      <c r="E20" s="125">
        <v>5</v>
      </c>
    </row>
    <row r="21" spans="1:5" ht="26.4" customHeight="1">
      <c r="A21" s="123" t="s">
        <v>477</v>
      </c>
      <c r="B21" s="123" t="s">
        <v>478</v>
      </c>
      <c r="C21" s="125">
        <v>4</v>
      </c>
      <c r="D21" s="125"/>
      <c r="E21" s="125">
        <v>4</v>
      </c>
    </row>
    <row r="22" spans="1:5" ht="26.4" customHeight="1">
      <c r="A22" s="123" t="s">
        <v>479</v>
      </c>
      <c r="B22" s="123" t="s">
        <v>480</v>
      </c>
      <c r="C22" s="125">
        <v>3</v>
      </c>
      <c r="D22" s="125"/>
      <c r="E22" s="125">
        <v>3</v>
      </c>
    </row>
    <row r="23" spans="1:5" ht="26.4" customHeight="1">
      <c r="A23" s="123" t="s">
        <v>481</v>
      </c>
      <c r="B23" s="123" t="s">
        <v>482</v>
      </c>
      <c r="C23" s="125">
        <v>3.4</v>
      </c>
      <c r="D23" s="125"/>
      <c r="E23" s="125">
        <v>3.4</v>
      </c>
    </row>
    <row r="24" spans="1:5" ht="26.4" customHeight="1">
      <c r="A24" s="123" t="s">
        <v>483</v>
      </c>
      <c r="B24" s="123" t="s">
        <v>484</v>
      </c>
      <c r="C24" s="125">
        <v>5</v>
      </c>
      <c r="D24" s="125"/>
      <c r="E24" s="125">
        <v>5</v>
      </c>
    </row>
    <row r="25" spans="1:5" ht="26.4" customHeight="1">
      <c r="A25" s="123" t="s">
        <v>485</v>
      </c>
      <c r="B25" s="123" t="s">
        <v>486</v>
      </c>
      <c r="C25" s="125">
        <v>10</v>
      </c>
      <c r="D25" s="125"/>
      <c r="E25" s="125">
        <v>10</v>
      </c>
    </row>
    <row r="26" spans="1:5" ht="26.4" customHeight="1">
      <c r="A26" s="123" t="s">
        <v>487</v>
      </c>
      <c r="B26" s="123" t="s">
        <v>488</v>
      </c>
      <c r="C26" s="125">
        <v>10</v>
      </c>
      <c r="D26" s="125"/>
      <c r="E26" s="125">
        <v>10</v>
      </c>
    </row>
    <row r="27" spans="1:5" ht="26.4" customHeight="1">
      <c r="A27" s="123" t="s">
        <v>489</v>
      </c>
      <c r="B27" s="123" t="s">
        <v>490</v>
      </c>
      <c r="C27" s="125">
        <v>2</v>
      </c>
      <c r="D27" s="125"/>
      <c r="E27" s="125">
        <v>2</v>
      </c>
    </row>
    <row r="28" spans="1:5" ht="26.4" customHeight="1">
      <c r="A28" s="123" t="s">
        <v>491</v>
      </c>
      <c r="B28" s="123" t="s">
        <v>492</v>
      </c>
      <c r="C28" s="125">
        <v>5</v>
      </c>
      <c r="D28" s="125"/>
      <c r="E28" s="125">
        <v>5</v>
      </c>
    </row>
    <row r="29" spans="1:5" ht="26.4" customHeight="1">
      <c r="A29" s="123" t="s">
        <v>493</v>
      </c>
      <c r="B29" s="123" t="s">
        <v>494</v>
      </c>
      <c r="C29" s="125">
        <v>5</v>
      </c>
      <c r="D29" s="125"/>
      <c r="E29" s="125">
        <v>5</v>
      </c>
    </row>
    <row r="30" spans="1:5" ht="26.4" customHeight="1">
      <c r="A30" s="123" t="s">
        <v>495</v>
      </c>
      <c r="B30" s="123" t="s">
        <v>496</v>
      </c>
      <c r="C30" s="125">
        <v>10</v>
      </c>
      <c r="D30" s="125"/>
      <c r="E30" s="125">
        <v>10</v>
      </c>
    </row>
    <row r="31" spans="1:5" ht="26.4" customHeight="1">
      <c r="A31" s="122" t="s">
        <v>373</v>
      </c>
      <c r="B31" s="122" t="s">
        <v>177</v>
      </c>
      <c r="C31" s="124">
        <v>0.82799999999999996</v>
      </c>
      <c r="D31" s="124">
        <v>0.82799999999999996</v>
      </c>
      <c r="E31" s="124"/>
    </row>
    <row r="32" spans="1:5" ht="26.4" customHeight="1">
      <c r="A32" s="123" t="s">
        <v>497</v>
      </c>
      <c r="B32" s="123" t="s">
        <v>498</v>
      </c>
      <c r="C32" s="125">
        <v>0.82799999999999996</v>
      </c>
      <c r="D32" s="125">
        <v>0.82799999999999996</v>
      </c>
      <c r="E32" s="125"/>
    </row>
    <row r="33" spans="1:5" ht="22.95" customHeight="1">
      <c r="A33" s="320" t="s">
        <v>135</v>
      </c>
      <c r="B33" s="320"/>
      <c r="C33" s="124">
        <f>C6+C16+C31</f>
        <v>729.32247800000005</v>
      </c>
      <c r="D33" s="124">
        <v>622.12657799999999</v>
      </c>
      <c r="E33" s="124">
        <f>SUM(E17:E32)</f>
        <v>107.19589999999999</v>
      </c>
    </row>
    <row r="34" spans="1:5" ht="16.350000000000001" customHeight="1">
      <c r="A34" s="319"/>
      <c r="B34" s="319"/>
      <c r="C34" s="28"/>
      <c r="D34" s="28"/>
      <c r="E34" s="28"/>
    </row>
  </sheetData>
  <mergeCells count="6">
    <mergeCell ref="A34:B34"/>
    <mergeCell ref="A33:B33"/>
    <mergeCell ref="A2:E2"/>
    <mergeCell ref="A3:D3"/>
    <mergeCell ref="A4:B4"/>
    <mergeCell ref="C4:E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A6" sqref="A6:N23"/>
    </sheetView>
  </sheetViews>
  <sheetFormatPr defaultColWidth="10" defaultRowHeight="14.4"/>
  <cols>
    <col min="1" max="1" width="4.33203125" customWidth="1"/>
    <col min="2" max="2" width="4.77734375" customWidth="1"/>
    <col min="3" max="3" width="5.33203125" customWidth="1"/>
    <col min="4" max="4" width="9.6640625" customWidth="1"/>
    <col min="5" max="5" width="21.21875" customWidth="1"/>
    <col min="6" max="6" width="13.33203125" customWidth="1"/>
    <col min="7" max="7" width="12.44140625" customWidth="1"/>
    <col min="8" max="9" width="10.21875" customWidth="1"/>
    <col min="10" max="10" width="9.109375" customWidth="1"/>
    <col min="11" max="11" width="10.21875" customWidth="1"/>
    <col min="12" max="12" width="12.44140625" customWidth="1"/>
    <col min="13" max="13" width="9.6640625" customWidth="1"/>
    <col min="14" max="14" width="9.88671875" customWidth="1"/>
    <col min="15" max="15" width="9.77734375" customWidth="1"/>
  </cols>
  <sheetData>
    <row r="1" spans="1:14" ht="16.350000000000001" customHeight="1">
      <c r="A1" s="8"/>
      <c r="M1" s="315" t="s">
        <v>212</v>
      </c>
      <c r="N1" s="315"/>
    </row>
    <row r="2" spans="1:14" ht="44.85" customHeight="1">
      <c r="A2" s="316" t="s">
        <v>13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ht="22.3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3" t="s">
        <v>31</v>
      </c>
      <c r="N3" s="313"/>
    </row>
    <row r="4" spans="1:14" ht="42.15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184</v>
      </c>
      <c r="G4" s="314" t="s">
        <v>169</v>
      </c>
      <c r="H4" s="314"/>
      <c r="I4" s="314"/>
      <c r="J4" s="314"/>
      <c r="K4" s="314"/>
      <c r="L4" s="314" t="s">
        <v>173</v>
      </c>
      <c r="M4" s="314"/>
      <c r="N4" s="314"/>
    </row>
    <row r="5" spans="1:14" ht="39.6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20" t="s">
        <v>135</v>
      </c>
      <c r="H5" s="20" t="s">
        <v>213</v>
      </c>
      <c r="I5" s="20" t="s">
        <v>214</v>
      </c>
      <c r="J5" s="20" t="s">
        <v>215</v>
      </c>
      <c r="K5" s="20" t="s">
        <v>216</v>
      </c>
      <c r="L5" s="20" t="s">
        <v>135</v>
      </c>
      <c r="M5" s="20" t="s">
        <v>185</v>
      </c>
      <c r="N5" s="20" t="s">
        <v>217</v>
      </c>
    </row>
    <row r="6" spans="1:14" ht="22.95" customHeight="1">
      <c r="A6" s="126"/>
      <c r="B6" s="126"/>
      <c r="C6" s="126"/>
      <c r="D6" s="126"/>
      <c r="E6" s="126" t="s">
        <v>135</v>
      </c>
      <c r="F6" s="130">
        <v>621.29857800000002</v>
      </c>
      <c r="G6" s="130">
        <v>621.29857800000002</v>
      </c>
      <c r="H6" s="130">
        <v>442.53480000000002</v>
      </c>
      <c r="I6" s="130">
        <v>123.854994</v>
      </c>
      <c r="J6" s="130">
        <v>44.365968000000002</v>
      </c>
      <c r="K6" s="130">
        <v>10.542816</v>
      </c>
      <c r="L6" s="130"/>
      <c r="M6" s="130"/>
      <c r="N6" s="130"/>
    </row>
    <row r="7" spans="1:14" ht="22.95" customHeight="1">
      <c r="A7" s="126"/>
      <c r="B7" s="126"/>
      <c r="C7" s="126"/>
      <c r="D7" s="131" t="s">
        <v>373</v>
      </c>
      <c r="E7" s="131" t="s">
        <v>374</v>
      </c>
      <c r="F7" s="130">
        <v>621.29857800000002</v>
      </c>
      <c r="G7" s="130">
        <v>621.29857800000002</v>
      </c>
      <c r="H7" s="130">
        <v>442.53480000000002</v>
      </c>
      <c r="I7" s="130">
        <v>123.854994</v>
      </c>
      <c r="J7" s="130">
        <v>44.365968000000002</v>
      </c>
      <c r="K7" s="130">
        <v>10.542816</v>
      </c>
      <c r="L7" s="130"/>
      <c r="M7" s="130"/>
      <c r="N7" s="130"/>
    </row>
    <row r="8" spans="1:14" ht="22.95" customHeight="1">
      <c r="A8" s="126"/>
      <c r="B8" s="126"/>
      <c r="C8" s="126"/>
      <c r="D8" s="133" t="s">
        <v>375</v>
      </c>
      <c r="E8" s="133" t="s">
        <v>376</v>
      </c>
      <c r="F8" s="130">
        <v>621.29857800000002</v>
      </c>
      <c r="G8" s="130">
        <v>621.29857800000002</v>
      </c>
      <c r="H8" s="130">
        <v>442.53480000000002</v>
      </c>
      <c r="I8" s="130">
        <v>123.854994</v>
      </c>
      <c r="J8" s="130">
        <v>44.365968000000002</v>
      </c>
      <c r="K8" s="130">
        <v>10.542816</v>
      </c>
      <c r="L8" s="130"/>
      <c r="M8" s="130"/>
      <c r="N8" s="130"/>
    </row>
    <row r="9" spans="1:14" ht="22.95" customHeight="1">
      <c r="A9" s="129" t="s">
        <v>378</v>
      </c>
      <c r="B9" s="129"/>
      <c r="C9" s="129"/>
      <c r="D9" s="131" t="s">
        <v>378</v>
      </c>
      <c r="E9" s="131" t="s">
        <v>379</v>
      </c>
      <c r="F9" s="130">
        <v>92.429100000000005</v>
      </c>
      <c r="G9" s="130">
        <v>92.429100000000005</v>
      </c>
      <c r="H9" s="130"/>
      <c r="I9" s="130">
        <v>92.429100000000005</v>
      </c>
      <c r="J9" s="130"/>
      <c r="K9" s="130"/>
      <c r="L9" s="130"/>
      <c r="M9" s="130"/>
      <c r="N9" s="130"/>
    </row>
    <row r="10" spans="1:14" ht="22.95" customHeight="1">
      <c r="A10" s="129" t="s">
        <v>378</v>
      </c>
      <c r="B10" s="129" t="s">
        <v>380</v>
      </c>
      <c r="C10" s="129"/>
      <c r="D10" s="131" t="s">
        <v>381</v>
      </c>
      <c r="E10" s="131" t="s">
        <v>382</v>
      </c>
      <c r="F10" s="130">
        <v>88.731936000000005</v>
      </c>
      <c r="G10" s="130">
        <v>88.731936000000005</v>
      </c>
      <c r="H10" s="130"/>
      <c r="I10" s="130">
        <v>88.731936000000005</v>
      </c>
      <c r="J10" s="130"/>
      <c r="K10" s="130"/>
      <c r="L10" s="130"/>
      <c r="M10" s="130"/>
      <c r="N10" s="130"/>
    </row>
    <row r="11" spans="1:14" ht="22.95" customHeight="1">
      <c r="A11" s="134" t="s">
        <v>378</v>
      </c>
      <c r="B11" s="134" t="s">
        <v>380</v>
      </c>
      <c r="C11" s="134" t="s">
        <v>380</v>
      </c>
      <c r="D11" s="135" t="s">
        <v>383</v>
      </c>
      <c r="E11" s="132" t="s">
        <v>384</v>
      </c>
      <c r="F11" s="127">
        <v>59.154623999999998</v>
      </c>
      <c r="G11" s="127">
        <v>59.154623999999998</v>
      </c>
      <c r="H11" s="128"/>
      <c r="I11" s="128">
        <v>59.154623999999998</v>
      </c>
      <c r="J11" s="128"/>
      <c r="K11" s="128"/>
      <c r="L11" s="127"/>
      <c r="M11" s="128"/>
      <c r="N11" s="128"/>
    </row>
    <row r="12" spans="1:14" ht="22.95" customHeight="1">
      <c r="A12" s="134" t="s">
        <v>378</v>
      </c>
      <c r="B12" s="134" t="s">
        <v>380</v>
      </c>
      <c r="C12" s="134" t="s">
        <v>385</v>
      </c>
      <c r="D12" s="135" t="s">
        <v>386</v>
      </c>
      <c r="E12" s="132" t="s">
        <v>387</v>
      </c>
      <c r="F12" s="127">
        <v>29.577311999999999</v>
      </c>
      <c r="G12" s="127">
        <v>29.577311999999999</v>
      </c>
      <c r="H12" s="128"/>
      <c r="I12" s="128">
        <v>29.577311999999999</v>
      </c>
      <c r="J12" s="128"/>
      <c r="K12" s="128"/>
      <c r="L12" s="127"/>
      <c r="M12" s="128"/>
      <c r="N12" s="128"/>
    </row>
    <row r="13" spans="1:14" ht="22.95" customHeight="1">
      <c r="A13" s="129" t="s">
        <v>378</v>
      </c>
      <c r="B13" s="129" t="s">
        <v>388</v>
      </c>
      <c r="C13" s="129"/>
      <c r="D13" s="131" t="s">
        <v>389</v>
      </c>
      <c r="E13" s="131" t="s">
        <v>390</v>
      </c>
      <c r="F13" s="130">
        <v>3.6971639999999999</v>
      </c>
      <c r="G13" s="130">
        <v>3.6971639999999999</v>
      </c>
      <c r="H13" s="130"/>
      <c r="I13" s="130">
        <v>3.6971639999999999</v>
      </c>
      <c r="J13" s="130"/>
      <c r="K13" s="130"/>
      <c r="L13" s="130"/>
      <c r="M13" s="130"/>
      <c r="N13" s="130"/>
    </row>
    <row r="14" spans="1:14" ht="22.95" customHeight="1">
      <c r="A14" s="134" t="s">
        <v>378</v>
      </c>
      <c r="B14" s="134" t="s">
        <v>388</v>
      </c>
      <c r="C14" s="134" t="s">
        <v>388</v>
      </c>
      <c r="D14" s="135" t="s">
        <v>391</v>
      </c>
      <c r="E14" s="132" t="s">
        <v>392</v>
      </c>
      <c r="F14" s="127">
        <v>3.6971639999999999</v>
      </c>
      <c r="G14" s="127">
        <v>3.6971639999999999</v>
      </c>
      <c r="H14" s="128"/>
      <c r="I14" s="128">
        <v>3.6971639999999999</v>
      </c>
      <c r="J14" s="128"/>
      <c r="K14" s="128"/>
      <c r="L14" s="127"/>
      <c r="M14" s="128"/>
      <c r="N14" s="128"/>
    </row>
    <row r="15" spans="1:14" ht="22.95" customHeight="1">
      <c r="A15" s="129" t="s">
        <v>393</v>
      </c>
      <c r="B15" s="129"/>
      <c r="C15" s="129"/>
      <c r="D15" s="131" t="s">
        <v>393</v>
      </c>
      <c r="E15" s="131" t="s">
        <v>394</v>
      </c>
      <c r="F15" s="130">
        <v>31.425894</v>
      </c>
      <c r="G15" s="130">
        <v>31.425894</v>
      </c>
      <c r="H15" s="130"/>
      <c r="I15" s="130">
        <v>31.425894</v>
      </c>
      <c r="J15" s="130"/>
      <c r="K15" s="130"/>
      <c r="L15" s="130"/>
      <c r="M15" s="130"/>
      <c r="N15" s="130"/>
    </row>
    <row r="16" spans="1:14" ht="22.95" customHeight="1">
      <c r="A16" s="129" t="s">
        <v>393</v>
      </c>
      <c r="B16" s="129" t="s">
        <v>395</v>
      </c>
      <c r="C16" s="129"/>
      <c r="D16" s="131" t="s">
        <v>396</v>
      </c>
      <c r="E16" s="131" t="s">
        <v>397</v>
      </c>
      <c r="F16" s="130">
        <v>31.425894</v>
      </c>
      <c r="G16" s="130">
        <v>31.425894</v>
      </c>
      <c r="H16" s="130"/>
      <c r="I16" s="130">
        <v>31.425894</v>
      </c>
      <c r="J16" s="130"/>
      <c r="K16" s="130"/>
      <c r="L16" s="130"/>
      <c r="M16" s="130"/>
      <c r="N16" s="130"/>
    </row>
    <row r="17" spans="1:14" ht="22.95" customHeight="1">
      <c r="A17" s="134" t="s">
        <v>393</v>
      </c>
      <c r="B17" s="134" t="s">
        <v>395</v>
      </c>
      <c r="C17" s="134" t="s">
        <v>398</v>
      </c>
      <c r="D17" s="135" t="s">
        <v>399</v>
      </c>
      <c r="E17" s="132" t="s">
        <v>400</v>
      </c>
      <c r="F17" s="127">
        <v>31.425894</v>
      </c>
      <c r="G17" s="127">
        <v>31.425894</v>
      </c>
      <c r="H17" s="128"/>
      <c r="I17" s="128">
        <v>31.425894</v>
      </c>
      <c r="J17" s="128"/>
      <c r="K17" s="128"/>
      <c r="L17" s="127"/>
      <c r="M17" s="128"/>
      <c r="N17" s="128"/>
    </row>
    <row r="18" spans="1:14" ht="22.95" customHeight="1">
      <c r="A18" s="129" t="s">
        <v>401</v>
      </c>
      <c r="B18" s="129"/>
      <c r="C18" s="129"/>
      <c r="D18" s="131" t="s">
        <v>401</v>
      </c>
      <c r="E18" s="131" t="s">
        <v>402</v>
      </c>
      <c r="F18" s="130">
        <v>453.07761599999998</v>
      </c>
      <c r="G18" s="130">
        <v>453.07761599999998</v>
      </c>
      <c r="H18" s="130">
        <v>442.53480000000002</v>
      </c>
      <c r="I18" s="130"/>
      <c r="J18" s="130"/>
      <c r="K18" s="130">
        <v>10.542816</v>
      </c>
      <c r="L18" s="130"/>
      <c r="M18" s="130"/>
      <c r="N18" s="130"/>
    </row>
    <row r="19" spans="1:14" ht="22.95" customHeight="1">
      <c r="A19" s="129" t="s">
        <v>401</v>
      </c>
      <c r="B19" s="129" t="s">
        <v>403</v>
      </c>
      <c r="C19" s="129"/>
      <c r="D19" s="131" t="s">
        <v>404</v>
      </c>
      <c r="E19" s="131" t="s">
        <v>405</v>
      </c>
      <c r="F19" s="130">
        <v>453.07761599999998</v>
      </c>
      <c r="G19" s="130">
        <v>453.07761599999998</v>
      </c>
      <c r="H19" s="130">
        <v>442.53480000000002</v>
      </c>
      <c r="I19" s="130"/>
      <c r="J19" s="130"/>
      <c r="K19" s="130">
        <v>10.542816</v>
      </c>
      <c r="L19" s="130"/>
      <c r="M19" s="130"/>
      <c r="N19" s="130"/>
    </row>
    <row r="20" spans="1:14" ht="22.95" customHeight="1">
      <c r="A20" s="134" t="s">
        <v>401</v>
      </c>
      <c r="B20" s="134" t="s">
        <v>403</v>
      </c>
      <c r="C20" s="134" t="s">
        <v>398</v>
      </c>
      <c r="D20" s="135" t="s">
        <v>406</v>
      </c>
      <c r="E20" s="132" t="s">
        <v>407</v>
      </c>
      <c r="F20" s="127">
        <v>453.07761599999998</v>
      </c>
      <c r="G20" s="127">
        <v>453.07761599999998</v>
      </c>
      <c r="H20" s="128">
        <v>442.53480000000002</v>
      </c>
      <c r="I20" s="128"/>
      <c r="J20" s="128"/>
      <c r="K20" s="128">
        <v>10.542816</v>
      </c>
      <c r="L20" s="127"/>
      <c r="M20" s="128"/>
      <c r="N20" s="128"/>
    </row>
    <row r="21" spans="1:14" ht="22.95" customHeight="1">
      <c r="A21" s="129" t="s">
        <v>411</v>
      </c>
      <c r="B21" s="129"/>
      <c r="C21" s="129"/>
      <c r="D21" s="131" t="s">
        <v>411</v>
      </c>
      <c r="E21" s="131" t="s">
        <v>412</v>
      </c>
      <c r="F21" s="130">
        <v>44.365968000000002</v>
      </c>
      <c r="G21" s="130">
        <v>44.365968000000002</v>
      </c>
      <c r="H21" s="130"/>
      <c r="I21" s="130"/>
      <c r="J21" s="130">
        <v>44.365968000000002</v>
      </c>
      <c r="K21" s="130"/>
      <c r="L21" s="130"/>
      <c r="M21" s="130"/>
      <c r="N21" s="130"/>
    </row>
    <row r="22" spans="1:14" ht="22.95" customHeight="1">
      <c r="A22" s="129" t="s">
        <v>411</v>
      </c>
      <c r="B22" s="129" t="s">
        <v>408</v>
      </c>
      <c r="C22" s="129"/>
      <c r="D22" s="131" t="s">
        <v>413</v>
      </c>
      <c r="E22" s="131" t="s">
        <v>414</v>
      </c>
      <c r="F22" s="130">
        <v>44.365968000000002</v>
      </c>
      <c r="G22" s="130">
        <v>44.365968000000002</v>
      </c>
      <c r="H22" s="130"/>
      <c r="I22" s="130"/>
      <c r="J22" s="130">
        <v>44.365968000000002</v>
      </c>
      <c r="K22" s="130"/>
      <c r="L22" s="130"/>
      <c r="M22" s="130"/>
      <c r="N22" s="130"/>
    </row>
    <row r="23" spans="1:14" ht="22.95" customHeight="1">
      <c r="A23" s="134" t="s">
        <v>411</v>
      </c>
      <c r="B23" s="134" t="s">
        <v>408</v>
      </c>
      <c r="C23" s="134" t="s">
        <v>398</v>
      </c>
      <c r="D23" s="135" t="s">
        <v>415</v>
      </c>
      <c r="E23" s="132" t="s">
        <v>416</v>
      </c>
      <c r="F23" s="127">
        <v>44.365968000000002</v>
      </c>
      <c r="G23" s="127">
        <v>44.365968000000002</v>
      </c>
      <c r="H23" s="128"/>
      <c r="I23" s="128"/>
      <c r="J23" s="128">
        <v>44.365968000000002</v>
      </c>
      <c r="K23" s="128"/>
      <c r="L23" s="127"/>
      <c r="M23" s="128"/>
      <c r="N23" s="12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W18" sqref="W18"/>
    </sheetView>
  </sheetViews>
  <sheetFormatPr defaultColWidth="10" defaultRowHeight="14.4"/>
  <cols>
    <col min="1" max="1" width="5" customWidth="1"/>
    <col min="2" max="2" width="5.109375" customWidth="1"/>
    <col min="3" max="3" width="5.77734375" customWidth="1"/>
    <col min="4" max="4" width="9.109375" customWidth="1"/>
    <col min="5" max="5" width="20.109375" customWidth="1"/>
    <col min="6" max="6" width="14" customWidth="1"/>
    <col min="7" max="22" width="7.77734375" customWidth="1"/>
    <col min="23" max="23" width="9.77734375" customWidth="1"/>
  </cols>
  <sheetData>
    <row r="1" spans="1:22" ht="16.350000000000001" customHeight="1">
      <c r="A1" s="8"/>
      <c r="U1" s="315" t="s">
        <v>218</v>
      </c>
      <c r="V1" s="315"/>
    </row>
    <row r="2" spans="1:22" ht="50.1" customHeight="1">
      <c r="A2" s="310" t="s">
        <v>14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</row>
    <row r="3" spans="1:22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 t="s">
        <v>31</v>
      </c>
      <c r="V3" s="313"/>
    </row>
    <row r="4" spans="1:22" ht="26.7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184</v>
      </c>
      <c r="G4" s="314" t="s">
        <v>219</v>
      </c>
      <c r="H4" s="314"/>
      <c r="I4" s="314"/>
      <c r="J4" s="314"/>
      <c r="K4" s="314"/>
      <c r="L4" s="314" t="s">
        <v>220</v>
      </c>
      <c r="M4" s="314"/>
      <c r="N4" s="314"/>
      <c r="O4" s="314"/>
      <c r="P4" s="314"/>
      <c r="Q4" s="314"/>
      <c r="R4" s="314" t="s">
        <v>215</v>
      </c>
      <c r="S4" s="314" t="s">
        <v>221</v>
      </c>
      <c r="T4" s="314"/>
      <c r="U4" s="314"/>
      <c r="V4" s="314"/>
    </row>
    <row r="5" spans="1:22" ht="56.1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20" t="s">
        <v>135</v>
      </c>
      <c r="H5" s="20" t="s">
        <v>222</v>
      </c>
      <c r="I5" s="20" t="s">
        <v>223</v>
      </c>
      <c r="J5" s="20" t="s">
        <v>224</v>
      </c>
      <c r="K5" s="20" t="s">
        <v>225</v>
      </c>
      <c r="L5" s="20" t="s">
        <v>135</v>
      </c>
      <c r="M5" s="20" t="s">
        <v>226</v>
      </c>
      <c r="N5" s="20" t="s">
        <v>227</v>
      </c>
      <c r="O5" s="20" t="s">
        <v>228</v>
      </c>
      <c r="P5" s="20" t="s">
        <v>229</v>
      </c>
      <c r="Q5" s="20" t="s">
        <v>230</v>
      </c>
      <c r="R5" s="314"/>
      <c r="S5" s="20" t="s">
        <v>135</v>
      </c>
      <c r="T5" s="20" t="s">
        <v>231</v>
      </c>
      <c r="U5" s="20" t="s">
        <v>232</v>
      </c>
      <c r="V5" s="20" t="s">
        <v>216</v>
      </c>
    </row>
    <row r="6" spans="1:22" ht="22.95" customHeight="1">
      <c r="A6" s="136"/>
      <c r="B6" s="136"/>
      <c r="C6" s="136"/>
      <c r="D6" s="136"/>
      <c r="E6" s="136" t="s">
        <v>135</v>
      </c>
      <c r="F6" s="139">
        <v>621.29857800000002</v>
      </c>
      <c r="G6" s="139">
        <v>442.53480000000002</v>
      </c>
      <c r="H6" s="139">
        <v>215.06054399999999</v>
      </c>
      <c r="I6" s="139">
        <v>154.655856</v>
      </c>
      <c r="J6" s="139">
        <v>72.818399999999997</v>
      </c>
      <c r="K6" s="139"/>
      <c r="L6" s="139">
        <v>123.854994</v>
      </c>
      <c r="M6" s="139">
        <v>59.154623999999998</v>
      </c>
      <c r="N6" s="139">
        <v>29.577311999999999</v>
      </c>
      <c r="O6" s="139">
        <v>31.425894</v>
      </c>
      <c r="P6" s="139"/>
      <c r="Q6" s="139">
        <v>3.6971639999999999</v>
      </c>
      <c r="R6" s="139">
        <v>44.365968000000002</v>
      </c>
      <c r="S6" s="139">
        <v>10.542816</v>
      </c>
      <c r="T6" s="139"/>
      <c r="U6" s="139"/>
      <c r="V6" s="139">
        <v>10.542816</v>
      </c>
    </row>
    <row r="7" spans="1:22" ht="22.95" customHeight="1">
      <c r="A7" s="136"/>
      <c r="B7" s="136"/>
      <c r="C7" s="136"/>
      <c r="D7" s="142" t="s">
        <v>373</v>
      </c>
      <c r="E7" s="142" t="s">
        <v>374</v>
      </c>
      <c r="F7" s="139">
        <v>621.29857800000002</v>
      </c>
      <c r="G7" s="139">
        <v>442.53480000000002</v>
      </c>
      <c r="H7" s="139">
        <v>215.06054399999999</v>
      </c>
      <c r="I7" s="139">
        <v>154.655856</v>
      </c>
      <c r="J7" s="139">
        <v>72.818399999999997</v>
      </c>
      <c r="K7" s="139"/>
      <c r="L7" s="139">
        <v>123.854994</v>
      </c>
      <c r="M7" s="139">
        <v>59.154623999999998</v>
      </c>
      <c r="N7" s="139">
        <v>29.577311999999999</v>
      </c>
      <c r="O7" s="139">
        <v>31.425894</v>
      </c>
      <c r="P7" s="139"/>
      <c r="Q7" s="139">
        <v>3.6971639999999999</v>
      </c>
      <c r="R7" s="139">
        <v>44.365968000000002</v>
      </c>
      <c r="S7" s="139">
        <v>10.542816</v>
      </c>
      <c r="T7" s="139"/>
      <c r="U7" s="139"/>
      <c r="V7" s="139">
        <v>10.542816</v>
      </c>
    </row>
    <row r="8" spans="1:22" ht="22.95" customHeight="1">
      <c r="A8" s="136"/>
      <c r="B8" s="136"/>
      <c r="C8" s="136"/>
      <c r="D8" s="144" t="s">
        <v>375</v>
      </c>
      <c r="E8" s="144" t="s">
        <v>376</v>
      </c>
      <c r="F8" s="139">
        <v>621.29857800000002</v>
      </c>
      <c r="G8" s="139">
        <v>442.53480000000002</v>
      </c>
      <c r="H8" s="139">
        <v>215.06054399999999</v>
      </c>
      <c r="I8" s="139">
        <v>154.655856</v>
      </c>
      <c r="J8" s="139">
        <v>72.818399999999997</v>
      </c>
      <c r="K8" s="139"/>
      <c r="L8" s="139">
        <v>123.854994</v>
      </c>
      <c r="M8" s="139">
        <v>59.154623999999998</v>
      </c>
      <c r="N8" s="139">
        <v>29.577311999999999</v>
      </c>
      <c r="O8" s="139">
        <v>31.425894</v>
      </c>
      <c r="P8" s="139"/>
      <c r="Q8" s="139">
        <v>3.6971639999999999</v>
      </c>
      <c r="R8" s="139">
        <v>44.365968000000002</v>
      </c>
      <c r="S8" s="139">
        <v>10.542816</v>
      </c>
      <c r="T8" s="139"/>
      <c r="U8" s="139"/>
      <c r="V8" s="139">
        <v>10.542816</v>
      </c>
    </row>
    <row r="9" spans="1:22" ht="22.95" customHeight="1">
      <c r="A9" s="140" t="s">
        <v>378</v>
      </c>
      <c r="B9" s="140"/>
      <c r="C9" s="140"/>
      <c r="D9" s="142" t="s">
        <v>378</v>
      </c>
      <c r="E9" s="142" t="s">
        <v>379</v>
      </c>
      <c r="F9" s="141">
        <v>92.429100000000005</v>
      </c>
      <c r="G9" s="141"/>
      <c r="H9" s="141"/>
      <c r="I9" s="141"/>
      <c r="J9" s="141"/>
      <c r="K9" s="141"/>
      <c r="L9" s="141">
        <v>92.429100000000005</v>
      </c>
      <c r="M9" s="141">
        <v>59.154623999999998</v>
      </c>
      <c r="N9" s="141">
        <v>29.577311999999999</v>
      </c>
      <c r="O9" s="141"/>
      <c r="P9" s="141"/>
      <c r="Q9" s="141">
        <v>3.6971639999999999</v>
      </c>
      <c r="R9" s="141"/>
      <c r="S9" s="141"/>
      <c r="T9" s="141"/>
      <c r="U9" s="141"/>
      <c r="V9" s="141"/>
    </row>
    <row r="10" spans="1:22" ht="22.95" customHeight="1">
      <c r="A10" s="140" t="s">
        <v>378</v>
      </c>
      <c r="B10" s="140" t="s">
        <v>380</v>
      </c>
      <c r="C10" s="140"/>
      <c r="D10" s="142" t="s">
        <v>381</v>
      </c>
      <c r="E10" s="142" t="s">
        <v>382</v>
      </c>
      <c r="F10" s="141">
        <v>88.731936000000005</v>
      </c>
      <c r="G10" s="141"/>
      <c r="H10" s="141"/>
      <c r="I10" s="141"/>
      <c r="J10" s="141"/>
      <c r="K10" s="141"/>
      <c r="L10" s="141">
        <v>88.731936000000005</v>
      </c>
      <c r="M10" s="141">
        <v>59.154623999999998</v>
      </c>
      <c r="N10" s="141">
        <v>29.577311999999999</v>
      </c>
      <c r="O10" s="141"/>
      <c r="P10" s="141"/>
      <c r="Q10" s="141"/>
      <c r="R10" s="141"/>
      <c r="S10" s="141"/>
      <c r="T10" s="141"/>
      <c r="U10" s="141"/>
      <c r="V10" s="141"/>
    </row>
    <row r="11" spans="1:22" ht="22.95" customHeight="1">
      <c r="A11" s="145" t="s">
        <v>378</v>
      </c>
      <c r="B11" s="145" t="s">
        <v>380</v>
      </c>
      <c r="C11" s="145" t="s">
        <v>380</v>
      </c>
      <c r="D11" s="146" t="s">
        <v>383</v>
      </c>
      <c r="E11" s="143" t="s">
        <v>384</v>
      </c>
      <c r="F11" s="137">
        <v>59.154623999999998</v>
      </c>
      <c r="G11" s="138"/>
      <c r="H11" s="138"/>
      <c r="I11" s="138"/>
      <c r="J11" s="138"/>
      <c r="K11" s="138"/>
      <c r="L11" s="137">
        <v>59.154623999999998</v>
      </c>
      <c r="M11" s="138">
        <v>59.154623999999998</v>
      </c>
      <c r="N11" s="138"/>
      <c r="O11" s="138"/>
      <c r="P11" s="138"/>
      <c r="Q11" s="138"/>
      <c r="R11" s="138"/>
      <c r="S11" s="137"/>
      <c r="T11" s="138"/>
      <c r="U11" s="138"/>
      <c r="V11" s="138"/>
    </row>
    <row r="12" spans="1:22" ht="22.95" customHeight="1">
      <c r="A12" s="145" t="s">
        <v>378</v>
      </c>
      <c r="B12" s="145" t="s">
        <v>380</v>
      </c>
      <c r="C12" s="145" t="s">
        <v>385</v>
      </c>
      <c r="D12" s="146" t="s">
        <v>386</v>
      </c>
      <c r="E12" s="143" t="s">
        <v>387</v>
      </c>
      <c r="F12" s="137">
        <v>29.577311999999999</v>
      </c>
      <c r="G12" s="138"/>
      <c r="H12" s="138"/>
      <c r="I12" s="138"/>
      <c r="J12" s="138"/>
      <c r="K12" s="138"/>
      <c r="L12" s="137">
        <v>29.577311999999999</v>
      </c>
      <c r="M12" s="138"/>
      <c r="N12" s="138">
        <v>29.577311999999999</v>
      </c>
      <c r="O12" s="138"/>
      <c r="P12" s="138"/>
      <c r="Q12" s="138"/>
      <c r="R12" s="138"/>
      <c r="S12" s="137"/>
      <c r="T12" s="138"/>
      <c r="U12" s="138"/>
      <c r="V12" s="138"/>
    </row>
    <row r="13" spans="1:22" ht="22.95" customHeight="1">
      <c r="A13" s="140" t="s">
        <v>378</v>
      </c>
      <c r="B13" s="140" t="s">
        <v>388</v>
      </c>
      <c r="C13" s="140"/>
      <c r="D13" s="142" t="s">
        <v>389</v>
      </c>
      <c r="E13" s="142" t="s">
        <v>390</v>
      </c>
      <c r="F13" s="141">
        <v>3.6971639999999999</v>
      </c>
      <c r="G13" s="141"/>
      <c r="H13" s="141"/>
      <c r="I13" s="141"/>
      <c r="J13" s="141"/>
      <c r="K13" s="141"/>
      <c r="L13" s="141">
        <v>3.6971639999999999</v>
      </c>
      <c r="M13" s="141"/>
      <c r="N13" s="141"/>
      <c r="O13" s="141"/>
      <c r="P13" s="141"/>
      <c r="Q13" s="141">
        <v>3.6971639999999999</v>
      </c>
      <c r="R13" s="141"/>
      <c r="S13" s="141"/>
      <c r="T13" s="141"/>
      <c r="U13" s="141"/>
      <c r="V13" s="141"/>
    </row>
    <row r="14" spans="1:22" ht="22.95" customHeight="1">
      <c r="A14" s="145" t="s">
        <v>378</v>
      </c>
      <c r="B14" s="145" t="s">
        <v>388</v>
      </c>
      <c r="C14" s="145" t="s">
        <v>388</v>
      </c>
      <c r="D14" s="146" t="s">
        <v>391</v>
      </c>
      <c r="E14" s="143" t="s">
        <v>392</v>
      </c>
      <c r="F14" s="137">
        <v>3.6971639999999999</v>
      </c>
      <c r="G14" s="138"/>
      <c r="H14" s="138"/>
      <c r="I14" s="138"/>
      <c r="J14" s="138"/>
      <c r="K14" s="138"/>
      <c r="L14" s="137">
        <v>3.6971639999999999</v>
      </c>
      <c r="M14" s="138"/>
      <c r="N14" s="138"/>
      <c r="O14" s="138"/>
      <c r="P14" s="138"/>
      <c r="Q14" s="138">
        <v>3.6971639999999999</v>
      </c>
      <c r="R14" s="138"/>
      <c r="S14" s="137"/>
      <c r="T14" s="138"/>
      <c r="U14" s="138"/>
      <c r="V14" s="138"/>
    </row>
    <row r="15" spans="1:22" ht="22.95" customHeight="1">
      <c r="A15" s="140" t="s">
        <v>393</v>
      </c>
      <c r="B15" s="140"/>
      <c r="C15" s="140"/>
      <c r="D15" s="142" t="s">
        <v>393</v>
      </c>
      <c r="E15" s="142" t="s">
        <v>394</v>
      </c>
      <c r="F15" s="141">
        <v>31.425894</v>
      </c>
      <c r="G15" s="141"/>
      <c r="H15" s="141"/>
      <c r="I15" s="141"/>
      <c r="J15" s="141"/>
      <c r="K15" s="141"/>
      <c r="L15" s="141">
        <v>31.425894</v>
      </c>
      <c r="M15" s="141"/>
      <c r="N15" s="141"/>
      <c r="O15" s="141">
        <v>31.425894</v>
      </c>
      <c r="P15" s="141"/>
      <c r="Q15" s="141"/>
      <c r="R15" s="141"/>
      <c r="S15" s="141"/>
      <c r="T15" s="141"/>
      <c r="U15" s="141"/>
      <c r="V15" s="141"/>
    </row>
    <row r="16" spans="1:22" ht="22.95" customHeight="1">
      <c r="A16" s="140" t="s">
        <v>393</v>
      </c>
      <c r="B16" s="140" t="s">
        <v>395</v>
      </c>
      <c r="C16" s="140"/>
      <c r="D16" s="142" t="s">
        <v>396</v>
      </c>
      <c r="E16" s="142" t="s">
        <v>397</v>
      </c>
      <c r="F16" s="141">
        <v>31.425894</v>
      </c>
      <c r="G16" s="141"/>
      <c r="H16" s="141"/>
      <c r="I16" s="141"/>
      <c r="J16" s="141"/>
      <c r="K16" s="141"/>
      <c r="L16" s="141">
        <v>31.425894</v>
      </c>
      <c r="M16" s="141"/>
      <c r="N16" s="141"/>
      <c r="O16" s="141">
        <v>31.425894</v>
      </c>
      <c r="P16" s="141"/>
      <c r="Q16" s="141"/>
      <c r="R16" s="141"/>
      <c r="S16" s="141"/>
      <c r="T16" s="141"/>
      <c r="U16" s="141"/>
      <c r="V16" s="141"/>
    </row>
    <row r="17" spans="1:22" ht="22.95" customHeight="1">
      <c r="A17" s="145" t="s">
        <v>393</v>
      </c>
      <c r="B17" s="145" t="s">
        <v>395</v>
      </c>
      <c r="C17" s="145" t="s">
        <v>398</v>
      </c>
      <c r="D17" s="146" t="s">
        <v>399</v>
      </c>
      <c r="E17" s="143" t="s">
        <v>400</v>
      </c>
      <c r="F17" s="137">
        <v>31.425894</v>
      </c>
      <c r="G17" s="138"/>
      <c r="H17" s="138"/>
      <c r="I17" s="138"/>
      <c r="J17" s="138"/>
      <c r="K17" s="138"/>
      <c r="L17" s="137">
        <v>31.425894</v>
      </c>
      <c r="M17" s="138"/>
      <c r="N17" s="138"/>
      <c r="O17" s="138">
        <v>31.425894</v>
      </c>
      <c r="P17" s="138"/>
      <c r="Q17" s="138"/>
      <c r="R17" s="138"/>
      <c r="S17" s="137"/>
      <c r="T17" s="138"/>
      <c r="U17" s="138"/>
      <c r="V17" s="138"/>
    </row>
    <row r="18" spans="1:22" ht="22.95" customHeight="1">
      <c r="A18" s="140" t="s">
        <v>401</v>
      </c>
      <c r="B18" s="140"/>
      <c r="C18" s="140"/>
      <c r="D18" s="142" t="s">
        <v>401</v>
      </c>
      <c r="E18" s="142" t="s">
        <v>402</v>
      </c>
      <c r="F18" s="141">
        <v>453.07761599999998</v>
      </c>
      <c r="G18" s="141">
        <v>442.53480000000002</v>
      </c>
      <c r="H18" s="141">
        <v>215.06054399999999</v>
      </c>
      <c r="I18" s="141">
        <v>154.655856</v>
      </c>
      <c r="J18" s="141">
        <v>72.818399999999997</v>
      </c>
      <c r="K18" s="141"/>
      <c r="L18" s="141"/>
      <c r="M18" s="141"/>
      <c r="N18" s="141"/>
      <c r="O18" s="141"/>
      <c r="P18" s="141"/>
      <c r="Q18" s="141"/>
      <c r="R18" s="141"/>
      <c r="S18" s="141">
        <v>10.542816</v>
      </c>
      <c r="T18" s="141"/>
      <c r="U18" s="141"/>
      <c r="V18" s="141">
        <v>10.542816</v>
      </c>
    </row>
    <row r="19" spans="1:22" ht="22.95" customHeight="1">
      <c r="A19" s="140" t="s">
        <v>401</v>
      </c>
      <c r="B19" s="140" t="s">
        <v>403</v>
      </c>
      <c r="C19" s="140"/>
      <c r="D19" s="142" t="s">
        <v>404</v>
      </c>
      <c r="E19" s="142" t="s">
        <v>405</v>
      </c>
      <c r="F19" s="141">
        <v>453.07761599999998</v>
      </c>
      <c r="G19" s="141">
        <v>442.53480000000002</v>
      </c>
      <c r="H19" s="141">
        <v>215.06054399999999</v>
      </c>
      <c r="I19" s="141">
        <v>154.655856</v>
      </c>
      <c r="J19" s="141">
        <v>72.818399999999997</v>
      </c>
      <c r="K19" s="141"/>
      <c r="L19" s="141"/>
      <c r="M19" s="141"/>
      <c r="N19" s="141"/>
      <c r="O19" s="141"/>
      <c r="P19" s="141"/>
      <c r="Q19" s="141"/>
      <c r="R19" s="141"/>
      <c r="S19" s="141">
        <v>10.542816</v>
      </c>
      <c r="T19" s="141"/>
      <c r="U19" s="141"/>
      <c r="V19" s="141">
        <v>10.542816</v>
      </c>
    </row>
    <row r="20" spans="1:22" ht="22.95" customHeight="1">
      <c r="A20" s="145" t="s">
        <v>401</v>
      </c>
      <c r="B20" s="145" t="s">
        <v>403</v>
      </c>
      <c r="C20" s="145" t="s">
        <v>398</v>
      </c>
      <c r="D20" s="146" t="s">
        <v>406</v>
      </c>
      <c r="E20" s="143" t="s">
        <v>407</v>
      </c>
      <c r="F20" s="137">
        <v>453.07761599999998</v>
      </c>
      <c r="G20" s="138">
        <v>442.53480000000002</v>
      </c>
      <c r="H20" s="138">
        <v>215.06054399999999</v>
      </c>
      <c r="I20" s="138">
        <v>154.655856</v>
      </c>
      <c r="J20" s="138">
        <v>72.818399999999997</v>
      </c>
      <c r="K20" s="138"/>
      <c r="L20" s="137"/>
      <c r="M20" s="138"/>
      <c r="N20" s="138"/>
      <c r="O20" s="138"/>
      <c r="P20" s="138"/>
      <c r="Q20" s="138"/>
      <c r="R20" s="138"/>
      <c r="S20" s="137">
        <v>10.542816</v>
      </c>
      <c r="T20" s="138"/>
      <c r="U20" s="138"/>
      <c r="V20" s="138">
        <v>10.542816</v>
      </c>
    </row>
    <row r="21" spans="1:22" ht="22.95" customHeight="1">
      <c r="A21" s="140" t="s">
        <v>411</v>
      </c>
      <c r="B21" s="140"/>
      <c r="C21" s="140"/>
      <c r="D21" s="142" t="s">
        <v>411</v>
      </c>
      <c r="E21" s="142" t="s">
        <v>412</v>
      </c>
      <c r="F21" s="141">
        <v>44.365968000000002</v>
      </c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>
        <v>44.365968000000002</v>
      </c>
      <c r="S21" s="141"/>
      <c r="T21" s="141"/>
      <c r="U21" s="141"/>
      <c r="V21" s="141"/>
    </row>
    <row r="22" spans="1:22" ht="22.95" customHeight="1">
      <c r="A22" s="140" t="s">
        <v>411</v>
      </c>
      <c r="B22" s="140" t="s">
        <v>408</v>
      </c>
      <c r="C22" s="140"/>
      <c r="D22" s="142" t="s">
        <v>413</v>
      </c>
      <c r="E22" s="142" t="s">
        <v>414</v>
      </c>
      <c r="F22" s="141">
        <v>44.365968000000002</v>
      </c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>
        <v>44.365968000000002</v>
      </c>
      <c r="S22" s="141"/>
      <c r="T22" s="141"/>
      <c r="U22" s="141"/>
      <c r="V22" s="141"/>
    </row>
    <row r="23" spans="1:22" ht="22.95" customHeight="1">
      <c r="A23" s="145" t="s">
        <v>411</v>
      </c>
      <c r="B23" s="145" t="s">
        <v>408</v>
      </c>
      <c r="C23" s="145" t="s">
        <v>398</v>
      </c>
      <c r="D23" s="146" t="s">
        <v>415</v>
      </c>
      <c r="E23" s="143" t="s">
        <v>416</v>
      </c>
      <c r="F23" s="137">
        <v>44.365968000000002</v>
      </c>
      <c r="G23" s="138"/>
      <c r="H23" s="138"/>
      <c r="I23" s="138"/>
      <c r="J23" s="138"/>
      <c r="K23" s="138"/>
      <c r="L23" s="137"/>
      <c r="M23" s="138"/>
      <c r="N23" s="138"/>
      <c r="O23" s="138"/>
      <c r="P23" s="138"/>
      <c r="Q23" s="138"/>
      <c r="R23" s="138">
        <v>44.365968000000002</v>
      </c>
      <c r="S23" s="137"/>
      <c r="T23" s="138"/>
      <c r="U23" s="138"/>
      <c r="V23" s="13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6" sqref="A6:K11"/>
    </sheetView>
  </sheetViews>
  <sheetFormatPr defaultColWidth="10" defaultRowHeight="14.4"/>
  <cols>
    <col min="1" max="1" width="4.77734375" customWidth="1"/>
    <col min="2" max="2" width="5.88671875" customWidth="1"/>
    <col min="3" max="3" width="7.6640625" customWidth="1"/>
    <col min="4" max="4" width="12.44140625" customWidth="1"/>
    <col min="5" max="5" width="29.88671875" customWidth="1"/>
    <col min="6" max="6" width="16.33203125" customWidth="1"/>
    <col min="7" max="7" width="13.33203125" customWidth="1"/>
    <col min="8" max="8" width="11.109375" customWidth="1"/>
    <col min="9" max="9" width="12.109375" customWidth="1"/>
    <col min="10" max="10" width="12" customWidth="1"/>
    <col min="11" max="11" width="11.44140625" customWidth="1"/>
  </cols>
  <sheetData>
    <row r="1" spans="1:11" ht="16.350000000000001" customHeight="1">
      <c r="A1" s="8"/>
      <c r="K1" s="22" t="s">
        <v>233</v>
      </c>
    </row>
    <row r="2" spans="1:11" ht="46.5" customHeight="1">
      <c r="A2" s="316" t="s">
        <v>15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18.149999999999999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3" t="s">
        <v>31</v>
      </c>
      <c r="K3" s="313"/>
    </row>
    <row r="4" spans="1:11" ht="23.25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234</v>
      </c>
      <c r="G4" s="314" t="s">
        <v>235</v>
      </c>
      <c r="H4" s="314" t="s">
        <v>236</v>
      </c>
      <c r="I4" s="314" t="s">
        <v>237</v>
      </c>
      <c r="J4" s="314" t="s">
        <v>238</v>
      </c>
      <c r="K4" s="314" t="s">
        <v>239</v>
      </c>
    </row>
    <row r="5" spans="1:11" ht="23.25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314"/>
      <c r="H5" s="314"/>
      <c r="I5" s="314"/>
      <c r="J5" s="314"/>
      <c r="K5" s="314"/>
    </row>
    <row r="6" spans="1:11" ht="22.95" customHeight="1">
      <c r="A6" s="147"/>
      <c r="B6" s="147"/>
      <c r="C6" s="147"/>
      <c r="D6" s="147"/>
      <c r="E6" s="147" t="s">
        <v>135</v>
      </c>
      <c r="F6" s="151">
        <v>0.82799999999999996</v>
      </c>
      <c r="G6" s="151">
        <v>0.82799999999999996</v>
      </c>
      <c r="H6" s="151"/>
      <c r="I6" s="151"/>
      <c r="J6" s="151"/>
      <c r="K6" s="151"/>
    </row>
    <row r="7" spans="1:11" ht="22.95" customHeight="1">
      <c r="A7" s="147"/>
      <c r="B7" s="147"/>
      <c r="C7" s="147"/>
      <c r="D7" s="154" t="s">
        <v>373</v>
      </c>
      <c r="E7" s="154" t="s">
        <v>374</v>
      </c>
      <c r="F7" s="151">
        <v>0.82799999999999996</v>
      </c>
      <c r="G7" s="151">
        <v>0.82799999999999996</v>
      </c>
      <c r="H7" s="151"/>
      <c r="I7" s="151"/>
      <c r="J7" s="151"/>
      <c r="K7" s="151"/>
    </row>
    <row r="8" spans="1:11" ht="22.95" customHeight="1">
      <c r="A8" s="147"/>
      <c r="B8" s="147"/>
      <c r="C8" s="147"/>
      <c r="D8" s="155" t="s">
        <v>375</v>
      </c>
      <c r="E8" s="155" t="s">
        <v>376</v>
      </c>
      <c r="F8" s="151">
        <v>0.82799999999999996</v>
      </c>
      <c r="G8" s="151">
        <v>0.82799999999999996</v>
      </c>
      <c r="H8" s="151"/>
      <c r="I8" s="151"/>
      <c r="J8" s="151"/>
      <c r="K8" s="151"/>
    </row>
    <row r="9" spans="1:11" ht="22.95" customHeight="1">
      <c r="A9" s="152" t="s">
        <v>401</v>
      </c>
      <c r="B9" s="152"/>
      <c r="C9" s="152"/>
      <c r="D9" s="147" t="s">
        <v>401</v>
      </c>
      <c r="E9" s="147" t="s">
        <v>402</v>
      </c>
      <c r="F9" s="153">
        <v>0.82799999999999996</v>
      </c>
      <c r="G9" s="153">
        <v>0.82799999999999996</v>
      </c>
      <c r="H9" s="153"/>
      <c r="I9" s="153"/>
      <c r="J9" s="153"/>
      <c r="K9" s="153"/>
    </row>
    <row r="10" spans="1:11" ht="22.95" customHeight="1">
      <c r="A10" s="152" t="s">
        <v>401</v>
      </c>
      <c r="B10" s="152" t="s">
        <v>403</v>
      </c>
      <c r="C10" s="152"/>
      <c r="D10" s="147" t="s">
        <v>404</v>
      </c>
      <c r="E10" s="147" t="s">
        <v>405</v>
      </c>
      <c r="F10" s="153">
        <v>0.82799999999999996</v>
      </c>
      <c r="G10" s="153">
        <v>0.82799999999999996</v>
      </c>
      <c r="H10" s="153"/>
      <c r="I10" s="153"/>
      <c r="J10" s="153"/>
      <c r="K10" s="153"/>
    </row>
    <row r="11" spans="1:11" ht="22.95" customHeight="1">
      <c r="A11" s="156" t="s">
        <v>401</v>
      </c>
      <c r="B11" s="156" t="s">
        <v>403</v>
      </c>
      <c r="C11" s="156" t="s">
        <v>398</v>
      </c>
      <c r="D11" s="157" t="s">
        <v>406</v>
      </c>
      <c r="E11" s="149" t="s">
        <v>407</v>
      </c>
      <c r="F11" s="148">
        <v>0.82799999999999996</v>
      </c>
      <c r="G11" s="150">
        <v>0.82799999999999996</v>
      </c>
      <c r="H11" s="150"/>
      <c r="I11" s="150"/>
      <c r="J11" s="150"/>
      <c r="K11" s="15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A6" sqref="A6:R11"/>
    </sheetView>
  </sheetViews>
  <sheetFormatPr defaultColWidth="10" defaultRowHeight="14.4"/>
  <cols>
    <col min="1" max="1" width="4.77734375" customWidth="1"/>
    <col min="2" max="2" width="5.33203125" customWidth="1"/>
    <col min="3" max="3" width="6" customWidth="1"/>
    <col min="4" max="4" width="9.77734375" customWidth="1"/>
    <col min="5" max="5" width="20.109375" customWidth="1"/>
    <col min="6" max="18" width="7.77734375" customWidth="1"/>
    <col min="19" max="19" width="9.77734375" customWidth="1"/>
  </cols>
  <sheetData>
    <row r="1" spans="1:18" ht="16.350000000000001" customHeight="1">
      <c r="A1" s="8"/>
      <c r="Q1" s="315" t="s">
        <v>240</v>
      </c>
      <c r="R1" s="315"/>
    </row>
    <row r="2" spans="1:18" ht="40.5" customHeight="1">
      <c r="A2" s="316" t="s">
        <v>16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</row>
    <row r="3" spans="1:18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 t="s">
        <v>31</v>
      </c>
      <c r="R3" s="313"/>
    </row>
    <row r="4" spans="1:18" ht="24.15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234</v>
      </c>
      <c r="G4" s="314" t="s">
        <v>241</v>
      </c>
      <c r="H4" s="314" t="s">
        <v>242</v>
      </c>
      <c r="I4" s="314" t="s">
        <v>243</v>
      </c>
      <c r="J4" s="314" t="s">
        <v>244</v>
      </c>
      <c r="K4" s="314" t="s">
        <v>245</v>
      </c>
      <c r="L4" s="314" t="s">
        <v>246</v>
      </c>
      <c r="M4" s="314" t="s">
        <v>247</v>
      </c>
      <c r="N4" s="314" t="s">
        <v>236</v>
      </c>
      <c r="O4" s="314" t="s">
        <v>248</v>
      </c>
      <c r="P4" s="314" t="s">
        <v>249</v>
      </c>
      <c r="Q4" s="314" t="s">
        <v>237</v>
      </c>
      <c r="R4" s="314" t="s">
        <v>239</v>
      </c>
    </row>
    <row r="5" spans="1:18" ht="21.6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</row>
    <row r="6" spans="1:18" ht="22.95" customHeight="1">
      <c r="A6" s="158"/>
      <c r="B6" s="158"/>
      <c r="C6" s="158"/>
      <c r="D6" s="158"/>
      <c r="E6" s="158" t="s">
        <v>135</v>
      </c>
      <c r="F6" s="162">
        <v>0.82799999999999996</v>
      </c>
      <c r="G6" s="162"/>
      <c r="H6" s="162"/>
      <c r="I6" s="162"/>
      <c r="J6" s="162"/>
      <c r="K6" s="162">
        <v>0.82799999999999996</v>
      </c>
      <c r="L6" s="162"/>
      <c r="M6" s="162"/>
      <c r="N6" s="162"/>
      <c r="O6" s="162"/>
      <c r="P6" s="162"/>
      <c r="Q6" s="162"/>
      <c r="R6" s="162"/>
    </row>
    <row r="7" spans="1:18" ht="22.95" customHeight="1">
      <c r="A7" s="158"/>
      <c r="B7" s="158"/>
      <c r="C7" s="158"/>
      <c r="D7" s="164" t="s">
        <v>373</v>
      </c>
      <c r="E7" s="164" t="s">
        <v>374</v>
      </c>
      <c r="F7" s="162">
        <v>0.82799999999999996</v>
      </c>
      <c r="G7" s="162"/>
      <c r="H7" s="162"/>
      <c r="I7" s="162"/>
      <c r="J7" s="162"/>
      <c r="K7" s="162">
        <v>0.82799999999999996</v>
      </c>
      <c r="L7" s="162"/>
      <c r="M7" s="162"/>
      <c r="N7" s="162"/>
      <c r="O7" s="162"/>
      <c r="P7" s="162"/>
      <c r="Q7" s="162"/>
      <c r="R7" s="162"/>
    </row>
    <row r="8" spans="1:18" ht="22.95" customHeight="1">
      <c r="A8" s="158"/>
      <c r="B8" s="158"/>
      <c r="C8" s="158"/>
      <c r="D8" s="165" t="s">
        <v>375</v>
      </c>
      <c r="E8" s="165" t="s">
        <v>376</v>
      </c>
      <c r="F8" s="162">
        <v>0.82799999999999996</v>
      </c>
      <c r="G8" s="162"/>
      <c r="H8" s="162"/>
      <c r="I8" s="162"/>
      <c r="J8" s="162"/>
      <c r="K8" s="162">
        <v>0.82799999999999996</v>
      </c>
      <c r="L8" s="162"/>
      <c r="M8" s="162"/>
      <c r="N8" s="162"/>
      <c r="O8" s="162"/>
      <c r="P8" s="162"/>
      <c r="Q8" s="162"/>
      <c r="R8" s="162"/>
    </row>
    <row r="9" spans="1:18" ht="22.95" customHeight="1">
      <c r="A9" s="158" t="s">
        <v>401</v>
      </c>
      <c r="B9" s="158"/>
      <c r="C9" s="158"/>
      <c r="D9" s="158" t="s">
        <v>401</v>
      </c>
      <c r="E9" s="158" t="s">
        <v>402</v>
      </c>
      <c r="F9" s="163">
        <v>0.82799999999999996</v>
      </c>
      <c r="G9" s="163"/>
      <c r="H9" s="163"/>
      <c r="I9" s="163"/>
      <c r="J9" s="163"/>
      <c r="K9" s="163">
        <v>0.82799999999999996</v>
      </c>
      <c r="L9" s="163"/>
      <c r="M9" s="163"/>
      <c r="N9" s="163"/>
      <c r="O9" s="163"/>
      <c r="P9" s="163"/>
      <c r="Q9" s="163"/>
      <c r="R9" s="163"/>
    </row>
    <row r="10" spans="1:18" ht="22.95" customHeight="1">
      <c r="A10" s="158" t="s">
        <v>401</v>
      </c>
      <c r="B10" s="158" t="s">
        <v>403</v>
      </c>
      <c r="C10" s="158"/>
      <c r="D10" s="158" t="s">
        <v>404</v>
      </c>
      <c r="E10" s="158" t="s">
        <v>405</v>
      </c>
      <c r="F10" s="163">
        <v>0.82799999999999996</v>
      </c>
      <c r="G10" s="163"/>
      <c r="H10" s="163"/>
      <c r="I10" s="163"/>
      <c r="J10" s="163"/>
      <c r="K10" s="163">
        <v>0.82799999999999996</v>
      </c>
      <c r="L10" s="163"/>
      <c r="M10" s="163"/>
      <c r="N10" s="163"/>
      <c r="O10" s="163"/>
      <c r="P10" s="163"/>
      <c r="Q10" s="163"/>
      <c r="R10" s="163"/>
    </row>
    <row r="11" spans="1:18" ht="22.95" customHeight="1">
      <c r="A11" s="166" t="s">
        <v>401</v>
      </c>
      <c r="B11" s="166" t="s">
        <v>403</v>
      </c>
      <c r="C11" s="166" t="s">
        <v>398</v>
      </c>
      <c r="D11" s="167" t="s">
        <v>406</v>
      </c>
      <c r="E11" s="160" t="s">
        <v>407</v>
      </c>
      <c r="F11" s="159">
        <v>0.82799999999999996</v>
      </c>
      <c r="G11" s="161"/>
      <c r="H11" s="161"/>
      <c r="I11" s="161"/>
      <c r="J11" s="161"/>
      <c r="K11" s="161">
        <v>0.82799999999999996</v>
      </c>
      <c r="L11" s="161"/>
      <c r="M11" s="161"/>
      <c r="N11" s="161"/>
      <c r="O11" s="161"/>
      <c r="P11" s="161"/>
      <c r="Q11" s="161"/>
      <c r="R11" s="161"/>
    </row>
  </sheetData>
  <mergeCells count="20"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4"/>
  <sheetViews>
    <sheetView workbookViewId="0">
      <selection activeCell="A12" sqref="A12:E14"/>
    </sheetView>
  </sheetViews>
  <sheetFormatPr defaultColWidth="10" defaultRowHeight="14.4"/>
  <cols>
    <col min="1" max="1" width="3.6640625" customWidth="1"/>
    <col min="2" max="2" width="4.6640625" customWidth="1"/>
    <col min="3" max="3" width="5.21875" customWidth="1"/>
    <col min="4" max="4" width="9.88671875" customWidth="1"/>
    <col min="5" max="5" width="22.109375" customWidth="1"/>
    <col min="6" max="6" width="9.6640625" customWidth="1"/>
    <col min="7" max="7" width="8.33203125" customWidth="1"/>
    <col min="8" max="17" width="7.109375" customWidth="1"/>
    <col min="18" max="18" width="8.44140625" customWidth="1"/>
    <col min="19" max="20" width="7.109375" customWidth="1"/>
    <col min="21" max="21" width="9.77734375" customWidth="1"/>
  </cols>
  <sheetData>
    <row r="1" spans="1:20" ht="16.350000000000001" customHeight="1">
      <c r="A1" s="8"/>
      <c r="S1" s="315" t="s">
        <v>250</v>
      </c>
      <c r="T1" s="315"/>
    </row>
    <row r="2" spans="1:20" ht="36.15" customHeight="1">
      <c r="A2" s="316" t="s">
        <v>17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</row>
    <row r="3" spans="1:20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3" t="s">
        <v>31</v>
      </c>
      <c r="T3" s="313"/>
    </row>
    <row r="4" spans="1:20" ht="28.5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234</v>
      </c>
      <c r="G4" s="314" t="s">
        <v>170</v>
      </c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 t="s">
        <v>173</v>
      </c>
      <c r="S4" s="314"/>
      <c r="T4" s="314"/>
    </row>
    <row r="5" spans="1:20" ht="36.15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20" t="s">
        <v>135</v>
      </c>
      <c r="H5" s="20" t="s">
        <v>251</v>
      </c>
      <c r="I5" s="20" t="s">
        <v>252</v>
      </c>
      <c r="J5" s="20" t="s">
        <v>253</v>
      </c>
      <c r="K5" s="20" t="s">
        <v>254</v>
      </c>
      <c r="L5" s="20" t="s">
        <v>255</v>
      </c>
      <c r="M5" s="20" t="s">
        <v>256</v>
      </c>
      <c r="N5" s="20" t="s">
        <v>257</v>
      </c>
      <c r="O5" s="20" t="s">
        <v>258</v>
      </c>
      <c r="P5" s="20" t="s">
        <v>259</v>
      </c>
      <c r="Q5" s="20" t="s">
        <v>260</v>
      </c>
      <c r="R5" s="20" t="s">
        <v>135</v>
      </c>
      <c r="S5" s="20" t="s">
        <v>261</v>
      </c>
      <c r="T5" s="20" t="s">
        <v>217</v>
      </c>
    </row>
    <row r="6" spans="1:20" ht="22.95" customHeight="1">
      <c r="A6" s="168"/>
      <c r="B6" s="168"/>
      <c r="C6" s="168"/>
      <c r="D6" s="168"/>
      <c r="E6" s="168" t="s">
        <v>135</v>
      </c>
      <c r="F6" s="171">
        <v>107.19589999999999</v>
      </c>
      <c r="G6" s="171">
        <v>107.19589999999999</v>
      </c>
      <c r="H6" s="171">
        <v>79.802899999999994</v>
      </c>
      <c r="I6" s="171">
        <v>5</v>
      </c>
      <c r="J6" s="171">
        <v>5</v>
      </c>
      <c r="K6" s="171"/>
      <c r="L6" s="171"/>
      <c r="M6" s="171">
        <v>3.4</v>
      </c>
      <c r="N6" s="171"/>
      <c r="O6" s="171"/>
      <c r="P6" s="171">
        <v>10</v>
      </c>
      <c r="Q6" s="171">
        <v>3.99</v>
      </c>
      <c r="R6" s="171"/>
      <c r="S6" s="171"/>
      <c r="T6" s="171"/>
    </row>
    <row r="7" spans="1:20" ht="22.95" customHeight="1">
      <c r="A7" s="168"/>
      <c r="B7" s="168"/>
      <c r="C7" s="168"/>
      <c r="D7" s="172" t="s">
        <v>373</v>
      </c>
      <c r="E7" s="172" t="s">
        <v>374</v>
      </c>
      <c r="F7" s="171">
        <v>107.19589999999999</v>
      </c>
      <c r="G7" s="171">
        <v>107.19589999999999</v>
      </c>
      <c r="H7" s="171">
        <v>79.802899999999994</v>
      </c>
      <c r="I7" s="171">
        <v>5</v>
      </c>
      <c r="J7" s="171">
        <v>5</v>
      </c>
      <c r="K7" s="171"/>
      <c r="L7" s="171"/>
      <c r="M7" s="171">
        <v>3.4</v>
      </c>
      <c r="N7" s="171"/>
      <c r="O7" s="171"/>
      <c r="P7" s="171">
        <v>10</v>
      </c>
      <c r="Q7" s="171">
        <v>3.99</v>
      </c>
      <c r="R7" s="171"/>
      <c r="S7" s="171"/>
      <c r="T7" s="171"/>
    </row>
    <row r="8" spans="1:20" ht="22.95" customHeight="1">
      <c r="A8" s="168"/>
      <c r="B8" s="168"/>
      <c r="C8" s="168"/>
      <c r="D8" s="173" t="s">
        <v>375</v>
      </c>
      <c r="E8" s="173" t="s">
        <v>376</v>
      </c>
      <c r="F8" s="171">
        <v>107.19589999999999</v>
      </c>
      <c r="G8" s="171">
        <v>107.19589999999999</v>
      </c>
      <c r="H8" s="171">
        <v>79.802899999999994</v>
      </c>
      <c r="I8" s="171">
        <v>5</v>
      </c>
      <c r="J8" s="171">
        <v>5</v>
      </c>
      <c r="K8" s="171"/>
      <c r="L8" s="171"/>
      <c r="M8" s="171">
        <v>3.4</v>
      </c>
      <c r="N8" s="171"/>
      <c r="O8" s="171"/>
      <c r="P8" s="171">
        <v>10</v>
      </c>
      <c r="Q8" s="171">
        <v>3.99</v>
      </c>
      <c r="R8" s="171"/>
      <c r="S8" s="171"/>
      <c r="T8" s="171"/>
    </row>
    <row r="9" spans="1:20" ht="22.95" customHeight="1">
      <c r="A9" s="170" t="s">
        <v>401</v>
      </c>
      <c r="B9" s="170"/>
      <c r="C9" s="170"/>
      <c r="D9" s="172" t="s">
        <v>401</v>
      </c>
      <c r="E9" s="172" t="s">
        <v>402</v>
      </c>
      <c r="F9" s="171">
        <v>103.2029</v>
      </c>
      <c r="G9" s="171">
        <v>103.2029</v>
      </c>
      <c r="H9" s="171">
        <v>79.802899999999994</v>
      </c>
      <c r="I9" s="171">
        <v>5</v>
      </c>
      <c r="J9" s="171">
        <v>5</v>
      </c>
      <c r="K9" s="171"/>
      <c r="L9" s="171"/>
      <c r="M9" s="171">
        <v>3.4</v>
      </c>
      <c r="N9" s="171"/>
      <c r="O9" s="171"/>
      <c r="P9" s="171">
        <v>10</v>
      </c>
      <c r="Q9" s="171"/>
      <c r="R9" s="171"/>
      <c r="S9" s="171"/>
      <c r="T9" s="171"/>
    </row>
    <row r="10" spans="1:20" ht="22.95" customHeight="1">
      <c r="A10" s="170" t="s">
        <v>401</v>
      </c>
      <c r="B10" s="170" t="s">
        <v>403</v>
      </c>
      <c r="C10" s="170"/>
      <c r="D10" s="172" t="s">
        <v>404</v>
      </c>
      <c r="E10" s="172" t="s">
        <v>405</v>
      </c>
      <c r="F10" s="171">
        <v>103.2029</v>
      </c>
      <c r="G10" s="171">
        <v>103.2029</v>
      </c>
      <c r="H10" s="171">
        <v>79.802899999999994</v>
      </c>
      <c r="I10" s="171">
        <v>5</v>
      </c>
      <c r="J10" s="171">
        <v>5</v>
      </c>
      <c r="K10" s="171"/>
      <c r="L10" s="171"/>
      <c r="M10" s="171">
        <v>3.4</v>
      </c>
      <c r="N10" s="171"/>
      <c r="O10" s="171"/>
      <c r="P10" s="171">
        <v>10</v>
      </c>
      <c r="Q10" s="171"/>
      <c r="R10" s="171"/>
      <c r="S10" s="171"/>
      <c r="T10" s="171"/>
    </row>
    <row r="11" spans="1:20" ht="22.95" customHeight="1">
      <c r="A11" s="174" t="s">
        <v>401</v>
      </c>
      <c r="B11" s="174" t="s">
        <v>403</v>
      </c>
      <c r="C11" s="174" t="s">
        <v>398</v>
      </c>
      <c r="D11" s="175" t="s">
        <v>406</v>
      </c>
      <c r="E11" s="169" t="s">
        <v>407</v>
      </c>
      <c r="F11" s="300">
        <v>103.2029</v>
      </c>
      <c r="G11" s="301">
        <v>103.2029</v>
      </c>
      <c r="H11" s="301">
        <v>79.802899999999994</v>
      </c>
      <c r="I11" s="301">
        <v>5</v>
      </c>
      <c r="J11" s="301">
        <v>5</v>
      </c>
      <c r="K11" s="301"/>
      <c r="L11" s="301"/>
      <c r="M11" s="301">
        <v>3.4</v>
      </c>
      <c r="N11" s="301"/>
      <c r="O11" s="301"/>
      <c r="P11" s="301">
        <v>10</v>
      </c>
      <c r="Q11" s="301"/>
      <c r="R11" s="301"/>
      <c r="S11" s="301"/>
      <c r="T11" s="301"/>
    </row>
    <row r="12" spans="1:20" ht="18" customHeight="1">
      <c r="A12" s="295" t="s">
        <v>378</v>
      </c>
      <c r="B12" s="295"/>
      <c r="C12" s="295"/>
      <c r="D12" s="294" t="s">
        <v>419</v>
      </c>
      <c r="E12" s="293" t="s">
        <v>420</v>
      </c>
      <c r="F12" s="304">
        <f>Q12</f>
        <v>3.9929999999999999</v>
      </c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1">
        <v>3.9929999999999999</v>
      </c>
      <c r="R12" s="302"/>
      <c r="S12" s="302"/>
      <c r="T12" s="302"/>
    </row>
    <row r="13" spans="1:20" ht="22.8" customHeight="1">
      <c r="A13" s="295" t="s">
        <v>378</v>
      </c>
      <c r="B13" s="298" t="s">
        <v>388</v>
      </c>
      <c r="C13" s="295"/>
      <c r="D13" s="294" t="s">
        <v>427</v>
      </c>
      <c r="E13" s="293" t="s">
        <v>392</v>
      </c>
      <c r="F13" s="304">
        <f t="shared" ref="F13:F14" si="0">Q13</f>
        <v>3.9929999999999999</v>
      </c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1">
        <v>3.9929999999999999</v>
      </c>
      <c r="R13" s="302"/>
      <c r="S13" s="302"/>
      <c r="T13" s="302"/>
    </row>
    <row r="14" spans="1:20" ht="19.2" customHeight="1">
      <c r="A14" s="297" t="s">
        <v>378</v>
      </c>
      <c r="B14" s="297" t="s">
        <v>388</v>
      </c>
      <c r="C14" s="297" t="s">
        <v>388</v>
      </c>
      <c r="D14" s="296" t="s">
        <v>428</v>
      </c>
      <c r="E14" s="299" t="s">
        <v>429</v>
      </c>
      <c r="F14" s="304">
        <f t="shared" si="0"/>
        <v>3.9929999999999999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3">
        <v>3.9929999999999999</v>
      </c>
      <c r="R14" s="302"/>
      <c r="S14" s="302"/>
      <c r="T14" s="30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4"/>
  <sheetViews>
    <sheetView topLeftCell="F1" workbookViewId="0">
      <selection activeCell="G6" sqref="G6"/>
    </sheetView>
  </sheetViews>
  <sheetFormatPr defaultColWidth="10" defaultRowHeight="14.4"/>
  <cols>
    <col min="1" max="1" width="5.21875" customWidth="1"/>
    <col min="2" max="2" width="5.6640625" customWidth="1"/>
    <col min="3" max="3" width="5.88671875" customWidth="1"/>
    <col min="4" max="4" width="10.109375" customWidth="1"/>
    <col min="5" max="5" width="20.6640625" customWidth="1"/>
    <col min="6" max="6" width="10.77734375" customWidth="1"/>
    <col min="7" max="33" width="7.109375" customWidth="1"/>
    <col min="34" max="34" width="9.77734375" customWidth="1"/>
  </cols>
  <sheetData>
    <row r="1" spans="1:33" ht="13.95" customHeight="1">
      <c r="A1" s="8"/>
      <c r="F1" s="8"/>
      <c r="AF1" s="315" t="s">
        <v>262</v>
      </c>
      <c r="AG1" s="315"/>
    </row>
    <row r="2" spans="1:33" ht="43.95" customHeight="1">
      <c r="A2" s="316" t="s">
        <v>18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</row>
    <row r="3" spans="1:33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3" t="s">
        <v>31</v>
      </c>
      <c r="AG3" s="313"/>
    </row>
    <row r="4" spans="1:33" ht="24.9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263</v>
      </c>
      <c r="G4" s="314" t="s">
        <v>264</v>
      </c>
      <c r="H4" s="314" t="s">
        <v>265</v>
      </c>
      <c r="I4" s="314" t="s">
        <v>266</v>
      </c>
      <c r="J4" s="314" t="s">
        <v>267</v>
      </c>
      <c r="K4" s="314" t="s">
        <v>268</v>
      </c>
      <c r="L4" s="314" t="s">
        <v>269</v>
      </c>
      <c r="M4" s="314" t="s">
        <v>270</v>
      </c>
      <c r="N4" s="314" t="s">
        <v>271</v>
      </c>
      <c r="O4" s="314" t="s">
        <v>272</v>
      </c>
      <c r="P4" s="314" t="s">
        <v>273</v>
      </c>
      <c r="Q4" s="314" t="s">
        <v>257</v>
      </c>
      <c r="R4" s="314" t="s">
        <v>259</v>
      </c>
      <c r="S4" s="314" t="s">
        <v>274</v>
      </c>
      <c r="T4" s="314" t="s">
        <v>252</v>
      </c>
      <c r="U4" s="314" t="s">
        <v>253</v>
      </c>
      <c r="V4" s="314" t="s">
        <v>256</v>
      </c>
      <c r="W4" s="314" t="s">
        <v>275</v>
      </c>
      <c r="X4" s="314" t="s">
        <v>276</v>
      </c>
      <c r="Y4" s="314" t="s">
        <v>277</v>
      </c>
      <c r="Z4" s="314" t="s">
        <v>278</v>
      </c>
      <c r="AA4" s="314" t="s">
        <v>255</v>
      </c>
      <c r="AB4" s="314" t="s">
        <v>279</v>
      </c>
      <c r="AC4" s="314" t="s">
        <v>280</v>
      </c>
      <c r="AD4" s="314" t="s">
        <v>258</v>
      </c>
      <c r="AE4" s="314" t="s">
        <v>281</v>
      </c>
      <c r="AF4" s="314" t="s">
        <v>282</v>
      </c>
      <c r="AG4" s="314" t="s">
        <v>260</v>
      </c>
    </row>
    <row r="5" spans="1:33" ht="21.6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</row>
    <row r="6" spans="1:33" ht="22.95" customHeight="1">
      <c r="A6" s="179"/>
      <c r="B6" s="182"/>
      <c r="C6" s="182"/>
      <c r="D6" s="177"/>
      <c r="E6" s="177" t="s">
        <v>135</v>
      </c>
      <c r="F6" s="180">
        <v>107.19589999999999</v>
      </c>
      <c r="G6" s="180">
        <v>5</v>
      </c>
      <c r="H6" s="180">
        <v>4</v>
      </c>
      <c r="I6" s="180"/>
      <c r="J6" s="180"/>
      <c r="K6" s="180">
        <v>2</v>
      </c>
      <c r="L6" s="180">
        <v>5</v>
      </c>
      <c r="M6" s="180">
        <v>3</v>
      </c>
      <c r="N6" s="180"/>
      <c r="O6" s="180"/>
      <c r="P6" s="180">
        <v>10</v>
      </c>
      <c r="Q6" s="180"/>
      <c r="R6" s="180">
        <v>10</v>
      </c>
      <c r="S6" s="180">
        <v>10</v>
      </c>
      <c r="T6" s="180">
        <v>5</v>
      </c>
      <c r="U6" s="180">
        <v>5</v>
      </c>
      <c r="V6" s="180">
        <v>3.4</v>
      </c>
      <c r="W6" s="180"/>
      <c r="X6" s="180"/>
      <c r="Y6" s="180"/>
      <c r="Z6" s="180"/>
      <c r="AA6" s="180"/>
      <c r="AB6" s="180">
        <v>2.2109000000000001</v>
      </c>
      <c r="AC6" s="180"/>
      <c r="AD6" s="180"/>
      <c r="AE6" s="180">
        <v>38.591999999999999</v>
      </c>
      <c r="AF6" s="180"/>
      <c r="AG6" s="180">
        <v>3.99</v>
      </c>
    </row>
    <row r="7" spans="1:33" ht="22.95" customHeight="1">
      <c r="A7" s="176"/>
      <c r="B7" s="176"/>
      <c r="C7" s="176"/>
      <c r="D7" s="181" t="s">
        <v>373</v>
      </c>
      <c r="E7" s="181" t="s">
        <v>374</v>
      </c>
      <c r="F7" s="180">
        <v>107.19589999999999</v>
      </c>
      <c r="G7" s="180">
        <v>5</v>
      </c>
      <c r="H7" s="180">
        <v>4</v>
      </c>
      <c r="I7" s="180"/>
      <c r="J7" s="180"/>
      <c r="K7" s="180">
        <v>2</v>
      </c>
      <c r="L7" s="180">
        <v>5</v>
      </c>
      <c r="M7" s="180">
        <v>3</v>
      </c>
      <c r="N7" s="180"/>
      <c r="O7" s="180"/>
      <c r="P7" s="180">
        <v>10</v>
      </c>
      <c r="Q7" s="180"/>
      <c r="R7" s="180">
        <v>10</v>
      </c>
      <c r="S7" s="180">
        <v>10</v>
      </c>
      <c r="T7" s="180">
        <v>5</v>
      </c>
      <c r="U7" s="180">
        <v>5</v>
      </c>
      <c r="V7" s="180">
        <v>3.4</v>
      </c>
      <c r="W7" s="180"/>
      <c r="X7" s="180"/>
      <c r="Y7" s="180"/>
      <c r="Z7" s="180"/>
      <c r="AA7" s="180"/>
      <c r="AB7" s="180">
        <v>2.2109000000000001</v>
      </c>
      <c r="AC7" s="180"/>
      <c r="AD7" s="180"/>
      <c r="AE7" s="180">
        <v>38.591999999999999</v>
      </c>
      <c r="AF7" s="180"/>
      <c r="AG7" s="180">
        <v>3.99</v>
      </c>
    </row>
    <row r="8" spans="1:33" ht="22.95" customHeight="1">
      <c r="A8" s="176"/>
      <c r="B8" s="176"/>
      <c r="C8" s="176"/>
      <c r="D8" s="183" t="s">
        <v>375</v>
      </c>
      <c r="E8" s="183" t="s">
        <v>376</v>
      </c>
      <c r="F8" s="180">
        <v>107.19589999999999</v>
      </c>
      <c r="G8" s="180">
        <v>5</v>
      </c>
      <c r="H8" s="180">
        <v>4</v>
      </c>
      <c r="I8" s="180"/>
      <c r="J8" s="180"/>
      <c r="K8" s="180">
        <v>2</v>
      </c>
      <c r="L8" s="180">
        <v>5</v>
      </c>
      <c r="M8" s="180">
        <v>3</v>
      </c>
      <c r="N8" s="180"/>
      <c r="O8" s="180"/>
      <c r="P8" s="180">
        <v>10</v>
      </c>
      <c r="Q8" s="180"/>
      <c r="R8" s="180">
        <v>10</v>
      </c>
      <c r="S8" s="180">
        <v>10</v>
      </c>
      <c r="T8" s="180">
        <v>5</v>
      </c>
      <c r="U8" s="180">
        <v>5</v>
      </c>
      <c r="V8" s="180">
        <v>3.4</v>
      </c>
      <c r="W8" s="180"/>
      <c r="X8" s="180"/>
      <c r="Y8" s="180"/>
      <c r="Z8" s="180"/>
      <c r="AA8" s="180"/>
      <c r="AB8" s="180">
        <v>2.2109000000000001</v>
      </c>
      <c r="AC8" s="180"/>
      <c r="AD8" s="180"/>
      <c r="AE8" s="180">
        <v>38.591999999999999</v>
      </c>
      <c r="AF8" s="180"/>
      <c r="AG8" s="180">
        <v>3.99</v>
      </c>
    </row>
    <row r="9" spans="1:33" ht="22.95" customHeight="1">
      <c r="A9" s="179" t="s">
        <v>401</v>
      </c>
      <c r="B9" s="179"/>
      <c r="C9" s="179"/>
      <c r="D9" s="181" t="s">
        <v>401</v>
      </c>
      <c r="E9" s="181" t="s">
        <v>402</v>
      </c>
      <c r="F9" s="180">
        <v>103.2029</v>
      </c>
      <c r="G9" s="180">
        <v>5</v>
      </c>
      <c r="H9" s="180">
        <v>4</v>
      </c>
      <c r="I9" s="180"/>
      <c r="J9" s="180"/>
      <c r="K9" s="180">
        <v>2</v>
      </c>
      <c r="L9" s="180">
        <v>5</v>
      </c>
      <c r="M9" s="180">
        <v>3</v>
      </c>
      <c r="N9" s="180"/>
      <c r="O9" s="180"/>
      <c r="P9" s="180">
        <v>10</v>
      </c>
      <c r="Q9" s="180"/>
      <c r="R9" s="180">
        <v>10</v>
      </c>
      <c r="S9" s="180">
        <v>10</v>
      </c>
      <c r="T9" s="180">
        <v>5</v>
      </c>
      <c r="U9" s="180">
        <v>5</v>
      </c>
      <c r="V9" s="180">
        <v>3.4</v>
      </c>
      <c r="W9" s="180"/>
      <c r="X9" s="180"/>
      <c r="Y9" s="180"/>
      <c r="Z9" s="180"/>
      <c r="AA9" s="180"/>
      <c r="AB9" s="180">
        <v>2.2109000000000001</v>
      </c>
      <c r="AC9" s="180"/>
      <c r="AD9" s="180"/>
      <c r="AE9" s="180">
        <v>38.591999999999999</v>
      </c>
      <c r="AF9" s="180"/>
      <c r="AG9" s="180"/>
    </row>
    <row r="10" spans="1:33" ht="22.95" customHeight="1">
      <c r="A10" s="179" t="s">
        <v>401</v>
      </c>
      <c r="B10" s="179" t="s">
        <v>403</v>
      </c>
      <c r="C10" s="179"/>
      <c r="D10" s="181" t="s">
        <v>404</v>
      </c>
      <c r="E10" s="181" t="s">
        <v>405</v>
      </c>
      <c r="F10" s="180">
        <v>103.2029</v>
      </c>
      <c r="G10" s="180">
        <v>5</v>
      </c>
      <c r="H10" s="180">
        <v>4</v>
      </c>
      <c r="I10" s="180"/>
      <c r="J10" s="180"/>
      <c r="K10" s="180">
        <v>2</v>
      </c>
      <c r="L10" s="180">
        <v>5</v>
      </c>
      <c r="M10" s="180">
        <v>3</v>
      </c>
      <c r="N10" s="180"/>
      <c r="O10" s="180"/>
      <c r="P10" s="180">
        <v>10</v>
      </c>
      <c r="Q10" s="180"/>
      <c r="R10" s="180">
        <v>10</v>
      </c>
      <c r="S10" s="180">
        <v>10</v>
      </c>
      <c r="T10" s="180">
        <v>5</v>
      </c>
      <c r="U10" s="180">
        <v>5</v>
      </c>
      <c r="V10" s="180">
        <v>3.4</v>
      </c>
      <c r="W10" s="180"/>
      <c r="X10" s="180"/>
      <c r="Y10" s="180"/>
      <c r="Z10" s="180"/>
      <c r="AA10" s="180"/>
      <c r="AB10" s="180">
        <v>2.2109000000000001</v>
      </c>
      <c r="AC10" s="180"/>
      <c r="AD10" s="180"/>
      <c r="AE10" s="180">
        <v>38.591999999999999</v>
      </c>
      <c r="AF10" s="180"/>
      <c r="AG10" s="180"/>
    </row>
    <row r="11" spans="1:33" ht="22.95" customHeight="1">
      <c r="A11" s="184" t="s">
        <v>401</v>
      </c>
      <c r="B11" s="184" t="s">
        <v>403</v>
      </c>
      <c r="C11" s="184" t="s">
        <v>398</v>
      </c>
      <c r="D11" s="185" t="s">
        <v>406</v>
      </c>
      <c r="E11" s="177" t="s">
        <v>407</v>
      </c>
      <c r="F11" s="178">
        <v>103.2029</v>
      </c>
      <c r="G11" s="301">
        <v>5</v>
      </c>
      <c r="H11" s="301">
        <v>4</v>
      </c>
      <c r="I11" s="301"/>
      <c r="J11" s="301"/>
      <c r="K11" s="301">
        <v>2</v>
      </c>
      <c r="L11" s="301">
        <v>5</v>
      </c>
      <c r="M11" s="301">
        <v>3</v>
      </c>
      <c r="N11" s="301"/>
      <c r="O11" s="301"/>
      <c r="P11" s="301">
        <v>10</v>
      </c>
      <c r="Q11" s="301"/>
      <c r="R11" s="301">
        <v>10</v>
      </c>
      <c r="S11" s="301">
        <v>10</v>
      </c>
      <c r="T11" s="301">
        <v>5</v>
      </c>
      <c r="U11" s="301">
        <v>5</v>
      </c>
      <c r="V11" s="301">
        <v>3.4</v>
      </c>
      <c r="W11" s="301"/>
      <c r="X11" s="301"/>
      <c r="Y11" s="301"/>
      <c r="Z11" s="301"/>
      <c r="AA11" s="301"/>
      <c r="AB11" s="301">
        <v>2.2109000000000001</v>
      </c>
      <c r="AC11" s="301"/>
      <c r="AD11" s="301"/>
      <c r="AE11" s="301">
        <v>38.591999999999999</v>
      </c>
      <c r="AF11" s="301"/>
      <c r="AG11" s="301"/>
    </row>
    <row r="12" spans="1:33" ht="20.399999999999999" customHeight="1">
      <c r="A12" s="295" t="s">
        <v>378</v>
      </c>
      <c r="B12" s="295"/>
      <c r="C12" s="295"/>
      <c r="D12" s="294" t="s">
        <v>419</v>
      </c>
      <c r="E12" s="293" t="s">
        <v>420</v>
      </c>
      <c r="F12" s="301">
        <v>3.9929999999999999</v>
      </c>
      <c r="G12" s="305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1">
        <v>3.9929999999999999</v>
      </c>
    </row>
    <row r="13" spans="1:33" ht="20.399999999999999" customHeight="1">
      <c r="A13" s="295" t="s">
        <v>378</v>
      </c>
      <c r="B13" s="298" t="s">
        <v>388</v>
      </c>
      <c r="C13" s="295"/>
      <c r="D13" s="294" t="s">
        <v>427</v>
      </c>
      <c r="E13" s="293" t="s">
        <v>392</v>
      </c>
      <c r="F13" s="301">
        <v>3.9929999999999999</v>
      </c>
      <c r="G13" s="305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1">
        <v>3.9929999999999999</v>
      </c>
    </row>
    <row r="14" spans="1:33" ht="20.399999999999999" customHeight="1">
      <c r="A14" s="297" t="s">
        <v>378</v>
      </c>
      <c r="B14" s="297" t="s">
        <v>388</v>
      </c>
      <c r="C14" s="297" t="s">
        <v>388</v>
      </c>
      <c r="D14" s="296" t="s">
        <v>428</v>
      </c>
      <c r="E14" s="299" t="s">
        <v>429</v>
      </c>
      <c r="F14" s="303">
        <v>3.9929999999999999</v>
      </c>
      <c r="G14" s="306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3">
        <v>3.9929999999999999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A6" sqref="A6"/>
    </sheetView>
  </sheetViews>
  <sheetFormatPr defaultColWidth="10" defaultRowHeight="14.4"/>
  <cols>
    <col min="1" max="1" width="12.88671875" customWidth="1"/>
    <col min="2" max="2" width="29.7773437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77734375" customWidth="1"/>
  </cols>
  <sheetData>
    <row r="1" spans="1:8" ht="16.350000000000001" customHeight="1">
      <c r="A1" s="8"/>
      <c r="G1" s="315" t="s">
        <v>283</v>
      </c>
      <c r="H1" s="315"/>
    </row>
    <row r="2" spans="1:8" ht="33.6" customHeight="1">
      <c r="A2" s="316" t="s">
        <v>19</v>
      </c>
      <c r="B2" s="316"/>
      <c r="C2" s="316"/>
      <c r="D2" s="316"/>
      <c r="E2" s="316"/>
      <c r="F2" s="316"/>
      <c r="G2" s="316"/>
      <c r="H2" s="316"/>
    </row>
    <row r="3" spans="1:8" ht="24.15" customHeight="1">
      <c r="A3" s="312" t="s">
        <v>417</v>
      </c>
      <c r="B3" s="312"/>
      <c r="C3" s="312"/>
      <c r="D3" s="312"/>
      <c r="E3" s="312"/>
      <c r="F3" s="312"/>
      <c r="G3" s="312"/>
      <c r="H3" s="23" t="s">
        <v>31</v>
      </c>
    </row>
    <row r="4" spans="1:8" ht="23.25" customHeight="1">
      <c r="A4" s="314" t="s">
        <v>284</v>
      </c>
      <c r="B4" s="314" t="s">
        <v>285</v>
      </c>
      <c r="C4" s="314" t="s">
        <v>286</v>
      </c>
      <c r="D4" s="314" t="s">
        <v>287</v>
      </c>
      <c r="E4" s="314" t="s">
        <v>288</v>
      </c>
      <c r="F4" s="314"/>
      <c r="G4" s="314"/>
      <c r="H4" s="314" t="s">
        <v>289</v>
      </c>
    </row>
    <row r="5" spans="1:8" ht="25.95" customHeight="1">
      <c r="A5" s="314"/>
      <c r="B5" s="314"/>
      <c r="C5" s="314"/>
      <c r="D5" s="314"/>
      <c r="E5" s="20" t="s">
        <v>137</v>
      </c>
      <c r="F5" s="20" t="s">
        <v>290</v>
      </c>
      <c r="G5" s="20" t="s">
        <v>291</v>
      </c>
      <c r="H5" s="314"/>
    </row>
    <row r="6" spans="1:8" ht="22.95" customHeight="1">
      <c r="A6" s="186"/>
      <c r="B6" s="186" t="s">
        <v>135</v>
      </c>
      <c r="C6" s="189">
        <v>3.4</v>
      </c>
      <c r="D6" s="189"/>
      <c r="E6" s="189"/>
      <c r="F6" s="189"/>
      <c r="G6" s="189"/>
      <c r="H6" s="189">
        <v>3.4</v>
      </c>
    </row>
    <row r="7" spans="1:8" ht="22.95" customHeight="1">
      <c r="A7" s="190" t="s">
        <v>373</v>
      </c>
      <c r="B7" s="190" t="s">
        <v>374</v>
      </c>
      <c r="C7" s="189">
        <v>3.4</v>
      </c>
      <c r="D7" s="189"/>
      <c r="E7" s="189"/>
      <c r="F7" s="189"/>
      <c r="G7" s="189"/>
      <c r="H7" s="189">
        <v>3.4</v>
      </c>
    </row>
    <row r="8" spans="1:8" ht="22.95" customHeight="1">
      <c r="A8" s="191" t="s">
        <v>375</v>
      </c>
      <c r="B8" s="191" t="s">
        <v>376</v>
      </c>
      <c r="C8" s="188">
        <v>3.4</v>
      </c>
      <c r="D8" s="188"/>
      <c r="E8" s="187"/>
      <c r="F8" s="188"/>
      <c r="G8" s="188"/>
      <c r="H8" s="188">
        <v>3.4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7" sqref="A7"/>
    </sheetView>
  </sheetViews>
  <sheetFormatPr defaultColWidth="10" defaultRowHeight="14.4"/>
  <cols>
    <col min="1" max="1" width="11.33203125" customWidth="1"/>
    <col min="2" max="2" width="24.886718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21875" customWidth="1"/>
  </cols>
  <sheetData>
    <row r="1" spans="1:8" ht="16.350000000000001" customHeight="1">
      <c r="A1" s="8"/>
      <c r="G1" s="315" t="s">
        <v>292</v>
      </c>
      <c r="H1" s="315"/>
    </row>
    <row r="2" spans="1:8" ht="38.85" customHeight="1">
      <c r="A2" s="316" t="s">
        <v>20</v>
      </c>
      <c r="B2" s="316"/>
      <c r="C2" s="316"/>
      <c r="D2" s="316"/>
      <c r="E2" s="316"/>
      <c r="F2" s="316"/>
      <c r="G2" s="316"/>
      <c r="H2" s="316"/>
    </row>
    <row r="3" spans="1:8" ht="24.15" customHeight="1">
      <c r="A3" s="312" t="s">
        <v>417</v>
      </c>
      <c r="B3" s="312"/>
      <c r="C3" s="312"/>
      <c r="D3" s="312"/>
      <c r="E3" s="312"/>
      <c r="F3" s="312"/>
      <c r="G3" s="312"/>
      <c r="H3" s="23" t="s">
        <v>31</v>
      </c>
    </row>
    <row r="4" spans="1:8" ht="23.25" customHeight="1">
      <c r="A4" s="314" t="s">
        <v>155</v>
      </c>
      <c r="B4" s="314" t="s">
        <v>156</v>
      </c>
      <c r="C4" s="314" t="s">
        <v>135</v>
      </c>
      <c r="D4" s="314" t="s">
        <v>293</v>
      </c>
      <c r="E4" s="314"/>
      <c r="F4" s="314"/>
      <c r="G4" s="314"/>
      <c r="H4" s="314" t="s">
        <v>158</v>
      </c>
    </row>
    <row r="5" spans="1:8" ht="19.95" customHeight="1">
      <c r="A5" s="314"/>
      <c r="B5" s="314"/>
      <c r="C5" s="314"/>
      <c r="D5" s="314" t="s">
        <v>137</v>
      </c>
      <c r="E5" s="314" t="s">
        <v>206</v>
      </c>
      <c r="F5" s="314"/>
      <c r="G5" s="314" t="s">
        <v>207</v>
      </c>
      <c r="H5" s="314"/>
    </row>
    <row r="6" spans="1:8" ht="27.6" customHeight="1">
      <c r="A6" s="314"/>
      <c r="B6" s="314"/>
      <c r="C6" s="314"/>
      <c r="D6" s="314"/>
      <c r="E6" s="20" t="s">
        <v>185</v>
      </c>
      <c r="F6" s="20" t="s">
        <v>177</v>
      </c>
      <c r="G6" s="314"/>
      <c r="H6" s="314"/>
    </row>
    <row r="7" spans="1:8" ht="22.95" customHeight="1">
      <c r="A7" s="192"/>
      <c r="B7" s="196" t="s">
        <v>135</v>
      </c>
      <c r="C7" s="195">
        <v>0</v>
      </c>
      <c r="D7" s="195"/>
      <c r="E7" s="195"/>
      <c r="F7" s="195"/>
      <c r="G7" s="195"/>
      <c r="H7" s="195"/>
    </row>
    <row r="8" spans="1:8" ht="22.95" customHeight="1">
      <c r="A8" s="197"/>
      <c r="B8" s="197"/>
      <c r="C8" s="195"/>
      <c r="D8" s="195"/>
      <c r="E8" s="195"/>
      <c r="F8" s="195"/>
      <c r="G8" s="195"/>
      <c r="H8" s="195"/>
    </row>
    <row r="9" spans="1:8" ht="22.95" customHeight="1">
      <c r="A9" s="198"/>
      <c r="B9" s="198"/>
      <c r="C9" s="195"/>
      <c r="D9" s="195"/>
      <c r="E9" s="195"/>
      <c r="F9" s="195"/>
      <c r="G9" s="195"/>
      <c r="H9" s="195"/>
    </row>
    <row r="10" spans="1:8" ht="22.95" customHeight="1">
      <c r="A10" s="198"/>
      <c r="B10" s="198"/>
      <c r="C10" s="195"/>
      <c r="D10" s="195"/>
      <c r="E10" s="195"/>
      <c r="F10" s="195"/>
      <c r="G10" s="195"/>
      <c r="H10" s="195"/>
    </row>
    <row r="11" spans="1:8" ht="22.95" customHeight="1">
      <c r="A11" s="198"/>
      <c r="B11" s="198"/>
      <c r="C11" s="195"/>
      <c r="D11" s="195"/>
      <c r="E11" s="195"/>
      <c r="F11" s="195"/>
      <c r="G11" s="195"/>
      <c r="H11" s="195"/>
    </row>
    <row r="12" spans="1:8" ht="22.95" customHeight="1">
      <c r="A12" s="199"/>
      <c r="B12" s="199"/>
      <c r="C12" s="193"/>
      <c r="D12" s="193"/>
      <c r="E12" s="194"/>
      <c r="F12" s="194"/>
      <c r="G12" s="194"/>
      <c r="H12" s="19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H9" sqref="H9"/>
    </sheetView>
  </sheetViews>
  <sheetFormatPr defaultColWidth="10" defaultRowHeight="14.4"/>
  <cols>
    <col min="1" max="1" width="4.44140625" customWidth="1"/>
    <col min="2" max="2" width="4.77734375" customWidth="1"/>
    <col min="3" max="3" width="5" customWidth="1"/>
    <col min="4" max="4" width="9.6640625" customWidth="1"/>
    <col min="5" max="5" width="16.33203125" customWidth="1"/>
    <col min="6" max="6" width="11.77734375" customWidth="1"/>
    <col min="7" max="20" width="7.109375" customWidth="1"/>
    <col min="21" max="21" width="9.77734375" customWidth="1"/>
  </cols>
  <sheetData>
    <row r="1" spans="1:20" ht="16.350000000000001" customHeight="1">
      <c r="A1" s="8"/>
      <c r="S1" s="315" t="s">
        <v>294</v>
      </c>
      <c r="T1" s="315"/>
    </row>
    <row r="2" spans="1:20" ht="47.4" customHeight="1">
      <c r="A2" s="316" t="s">
        <v>21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20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3" t="s">
        <v>31</v>
      </c>
      <c r="T3" s="313"/>
    </row>
    <row r="4" spans="1:20" ht="27.6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168</v>
      </c>
      <c r="G4" s="314" t="s">
        <v>169</v>
      </c>
      <c r="H4" s="314" t="s">
        <v>170</v>
      </c>
      <c r="I4" s="314" t="s">
        <v>171</v>
      </c>
      <c r="J4" s="314" t="s">
        <v>172</v>
      </c>
      <c r="K4" s="314" t="s">
        <v>173</v>
      </c>
      <c r="L4" s="314" t="s">
        <v>174</v>
      </c>
      <c r="M4" s="314" t="s">
        <v>175</v>
      </c>
      <c r="N4" s="314" t="s">
        <v>176</v>
      </c>
      <c r="O4" s="314" t="s">
        <v>177</v>
      </c>
      <c r="P4" s="314" t="s">
        <v>178</v>
      </c>
      <c r="Q4" s="314" t="s">
        <v>179</v>
      </c>
      <c r="R4" s="314" t="s">
        <v>180</v>
      </c>
      <c r="S4" s="314" t="s">
        <v>181</v>
      </c>
      <c r="T4" s="314" t="s">
        <v>182</v>
      </c>
    </row>
    <row r="5" spans="1:20" ht="19.95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ht="22.95" customHeight="1">
      <c r="A6" s="200"/>
      <c r="B6" s="200"/>
      <c r="C6" s="200"/>
      <c r="D6" s="200"/>
      <c r="E6" s="200" t="s">
        <v>135</v>
      </c>
      <c r="F6" s="201">
        <v>0</v>
      </c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ht="22.95" customHeight="1">
      <c r="A7" s="200"/>
      <c r="B7" s="200"/>
      <c r="C7" s="200"/>
      <c r="D7" s="203"/>
      <c r="E7" s="203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1:20" ht="22.95" customHeight="1">
      <c r="A8" s="204"/>
      <c r="B8" s="204"/>
      <c r="C8" s="204"/>
      <c r="D8" s="205"/>
      <c r="E8" s="205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</row>
    <row r="9" spans="1:20" ht="22.95" customHeight="1">
      <c r="A9" s="200"/>
      <c r="B9" s="200"/>
      <c r="C9" s="200"/>
      <c r="D9" s="200"/>
      <c r="E9" s="200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</row>
    <row r="10" spans="1:20" ht="22.95" customHeight="1">
      <c r="A10" s="200"/>
      <c r="B10" s="200"/>
      <c r="C10" s="200"/>
      <c r="D10" s="200"/>
      <c r="E10" s="200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</row>
    <row r="11" spans="1:20" ht="22.95" customHeight="1">
      <c r="A11" s="206"/>
      <c r="B11" s="206"/>
      <c r="C11" s="206"/>
      <c r="D11" s="207"/>
      <c r="E11" s="209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B27" sqref="B27:C27"/>
    </sheetView>
  </sheetViews>
  <sheetFormatPr defaultColWidth="10" defaultRowHeight="14.4"/>
  <cols>
    <col min="1" max="1" width="6.33203125" customWidth="1"/>
    <col min="2" max="2" width="9.88671875" customWidth="1"/>
    <col min="3" max="3" width="52.33203125" customWidth="1"/>
    <col min="4" max="4" width="9.77734375" customWidth="1"/>
    <col min="5" max="6" width="9.77734375" style="32" customWidth="1"/>
    <col min="7" max="14" width="10" style="32"/>
  </cols>
  <sheetData>
    <row r="1" spans="1:6" ht="32.85" customHeight="1">
      <c r="A1" s="8"/>
      <c r="B1" s="310" t="s">
        <v>3</v>
      </c>
      <c r="C1" s="310"/>
    </row>
    <row r="2" spans="1:6" ht="24.9" customHeight="1">
      <c r="B2" s="310"/>
      <c r="C2" s="310"/>
    </row>
    <row r="3" spans="1:6" ht="31.2" customHeight="1">
      <c r="B3" s="309" t="s">
        <v>4</v>
      </c>
      <c r="C3" s="309"/>
    </row>
    <row r="4" spans="1:6" ht="32.700000000000003" customHeight="1">
      <c r="B4" s="33">
        <v>1</v>
      </c>
      <c r="C4" s="34" t="s">
        <v>5</v>
      </c>
    </row>
    <row r="5" spans="1:6" ht="32.700000000000003" customHeight="1">
      <c r="B5" s="33">
        <v>2</v>
      </c>
      <c r="C5" s="34" t="s">
        <v>6</v>
      </c>
    </row>
    <row r="6" spans="1:6" ht="32.700000000000003" customHeight="1">
      <c r="B6" s="33">
        <v>3</v>
      </c>
      <c r="C6" s="34" t="s">
        <v>7</v>
      </c>
    </row>
    <row r="7" spans="1:6" ht="32.700000000000003" customHeight="1">
      <c r="B7" s="33">
        <v>4</v>
      </c>
      <c r="C7" s="34" t="s">
        <v>8</v>
      </c>
    </row>
    <row r="8" spans="1:6" ht="32.700000000000003" customHeight="1">
      <c r="B8" s="33">
        <v>5</v>
      </c>
      <c r="C8" s="34" t="s">
        <v>9</v>
      </c>
    </row>
    <row r="9" spans="1:6" ht="32.700000000000003" customHeight="1">
      <c r="B9" s="33">
        <v>6</v>
      </c>
      <c r="C9" s="34" t="s">
        <v>10</v>
      </c>
    </row>
    <row r="10" spans="1:6" ht="32.700000000000003" customHeight="1">
      <c r="B10" s="33">
        <v>7</v>
      </c>
      <c r="C10" s="34" t="s">
        <v>11</v>
      </c>
    </row>
    <row r="11" spans="1:6" ht="32.700000000000003" customHeight="1">
      <c r="B11" s="33">
        <v>8</v>
      </c>
      <c r="C11" s="34" t="s">
        <v>12</v>
      </c>
    </row>
    <row r="12" spans="1:6" ht="32.700000000000003" customHeight="1">
      <c r="B12" s="33">
        <v>9</v>
      </c>
      <c r="C12" s="34" t="s">
        <v>13</v>
      </c>
      <c r="F12" s="35"/>
    </row>
    <row r="13" spans="1:6" ht="32.700000000000003" customHeight="1">
      <c r="B13" s="33">
        <v>10</v>
      </c>
      <c r="C13" s="34" t="s">
        <v>14</v>
      </c>
    </row>
    <row r="14" spans="1:6" ht="32.700000000000003" customHeight="1">
      <c r="B14" s="33">
        <v>11</v>
      </c>
      <c r="C14" s="34" t="s">
        <v>15</v>
      </c>
    </row>
    <row r="15" spans="1:6" ht="32.700000000000003" customHeight="1">
      <c r="B15" s="33">
        <v>12</v>
      </c>
      <c r="C15" s="34" t="s">
        <v>16</v>
      </c>
    </row>
    <row r="16" spans="1:6" ht="32.700000000000003" customHeight="1">
      <c r="B16" s="33">
        <v>13</v>
      </c>
      <c r="C16" s="34" t="s">
        <v>17</v>
      </c>
    </row>
    <row r="17" spans="2:3" ht="32.700000000000003" customHeight="1">
      <c r="B17" s="33">
        <v>14</v>
      </c>
      <c r="C17" s="34" t="s">
        <v>18</v>
      </c>
    </row>
    <row r="18" spans="2:3" ht="32.700000000000003" customHeight="1">
      <c r="B18" s="33">
        <v>15</v>
      </c>
      <c r="C18" s="34" t="s">
        <v>19</v>
      </c>
    </row>
    <row r="19" spans="2:3" ht="32.700000000000003" customHeight="1">
      <c r="B19" s="33">
        <v>16</v>
      </c>
      <c r="C19" s="34" t="s">
        <v>20</v>
      </c>
    </row>
    <row r="20" spans="2:3" ht="32.700000000000003" customHeight="1">
      <c r="B20" s="33">
        <v>17</v>
      </c>
      <c r="C20" s="34" t="s">
        <v>21</v>
      </c>
    </row>
    <row r="21" spans="2:3" ht="32.700000000000003" customHeight="1">
      <c r="B21" s="33">
        <v>18</v>
      </c>
      <c r="C21" s="34" t="s">
        <v>22</v>
      </c>
    </row>
    <row r="22" spans="2:3" ht="32.700000000000003" customHeight="1">
      <c r="B22" s="33">
        <v>19</v>
      </c>
      <c r="C22" s="34" t="s">
        <v>23</v>
      </c>
    </row>
    <row r="23" spans="2:3" ht="32.700000000000003" customHeight="1">
      <c r="B23" s="33">
        <v>20</v>
      </c>
      <c r="C23" s="34" t="s">
        <v>24</v>
      </c>
    </row>
    <row r="24" spans="2:3" ht="32.700000000000003" customHeight="1">
      <c r="B24" s="33">
        <v>21</v>
      </c>
      <c r="C24" s="34" t="s">
        <v>25</v>
      </c>
    </row>
    <row r="25" spans="2:3" ht="32.700000000000003" customHeight="1">
      <c r="B25" s="36">
        <v>22</v>
      </c>
      <c r="C25" s="37" t="s">
        <v>26</v>
      </c>
    </row>
    <row r="26" spans="2:3" ht="33" customHeight="1">
      <c r="B26" s="38">
        <v>23</v>
      </c>
      <c r="C26" s="39" t="s">
        <v>27</v>
      </c>
    </row>
    <row r="27" spans="2:3" ht="33" customHeight="1">
      <c r="B27" s="38">
        <v>24</v>
      </c>
      <c r="C27" s="40" t="s">
        <v>28</v>
      </c>
    </row>
    <row r="28" spans="2:3" ht="24" customHeight="1">
      <c r="C28" s="41"/>
    </row>
    <row r="29" spans="2:3">
      <c r="C29" s="41"/>
    </row>
  </sheetData>
  <mergeCells count="2">
    <mergeCell ref="B3:C3"/>
    <mergeCell ref="B1:C2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scale="9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H9" sqref="H9"/>
    </sheetView>
  </sheetViews>
  <sheetFormatPr defaultColWidth="10" defaultRowHeight="14.4"/>
  <cols>
    <col min="1" max="1" width="3.77734375" customWidth="1"/>
    <col min="2" max="3" width="3.88671875" customWidth="1"/>
    <col min="4" max="4" width="9.6640625" customWidth="1"/>
    <col min="5" max="5" width="15.88671875" customWidth="1"/>
    <col min="6" max="6" width="9.21875" customWidth="1"/>
    <col min="7" max="20" width="7.109375" customWidth="1"/>
    <col min="21" max="21" width="9.77734375" customWidth="1"/>
  </cols>
  <sheetData>
    <row r="1" spans="1:20" ht="16.350000000000001" customHeight="1">
      <c r="A1" s="8"/>
      <c r="S1" s="315" t="s">
        <v>295</v>
      </c>
      <c r="T1" s="315"/>
    </row>
    <row r="2" spans="1:20" ht="47.4" customHeight="1">
      <c r="A2" s="316" t="s">
        <v>22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</row>
    <row r="3" spans="1:20" ht="21.6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3" t="s">
        <v>31</v>
      </c>
      <c r="T3" s="313"/>
    </row>
    <row r="4" spans="1:20" ht="29.25" customHeight="1">
      <c r="A4" s="314" t="s">
        <v>154</v>
      </c>
      <c r="B4" s="314"/>
      <c r="C4" s="314"/>
      <c r="D4" s="314" t="s">
        <v>166</v>
      </c>
      <c r="E4" s="314" t="s">
        <v>167</v>
      </c>
      <c r="F4" s="314" t="s">
        <v>184</v>
      </c>
      <c r="G4" s="314" t="s">
        <v>157</v>
      </c>
      <c r="H4" s="314"/>
      <c r="I4" s="314"/>
      <c r="J4" s="314"/>
      <c r="K4" s="314" t="s">
        <v>158</v>
      </c>
      <c r="L4" s="314"/>
      <c r="M4" s="314"/>
      <c r="N4" s="314"/>
      <c r="O4" s="314"/>
      <c r="P4" s="314"/>
      <c r="Q4" s="314"/>
      <c r="R4" s="314"/>
      <c r="S4" s="314"/>
      <c r="T4" s="314"/>
    </row>
    <row r="5" spans="1:20" ht="50.1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20" t="s">
        <v>135</v>
      </c>
      <c r="H5" s="20" t="s">
        <v>185</v>
      </c>
      <c r="I5" s="20" t="s">
        <v>186</v>
      </c>
      <c r="J5" s="20" t="s">
        <v>177</v>
      </c>
      <c r="K5" s="20" t="s">
        <v>135</v>
      </c>
      <c r="L5" s="20" t="s">
        <v>188</v>
      </c>
      <c r="M5" s="20" t="s">
        <v>189</v>
      </c>
      <c r="N5" s="20" t="s">
        <v>179</v>
      </c>
      <c r="O5" s="20" t="s">
        <v>190</v>
      </c>
      <c r="P5" s="20" t="s">
        <v>191</v>
      </c>
      <c r="Q5" s="20" t="s">
        <v>192</v>
      </c>
      <c r="R5" s="20" t="s">
        <v>175</v>
      </c>
      <c r="S5" s="20" t="s">
        <v>178</v>
      </c>
      <c r="T5" s="20" t="s">
        <v>182</v>
      </c>
    </row>
    <row r="6" spans="1:20" ht="22.95" customHeight="1">
      <c r="A6" s="210"/>
      <c r="B6" s="210"/>
      <c r="C6" s="210"/>
      <c r="D6" s="210"/>
      <c r="E6" s="210" t="s">
        <v>135</v>
      </c>
      <c r="F6" s="213">
        <v>0</v>
      </c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</row>
    <row r="7" spans="1:20" ht="22.95" customHeight="1">
      <c r="A7" s="210"/>
      <c r="B7" s="210"/>
      <c r="C7" s="210"/>
      <c r="D7" s="216"/>
      <c r="E7" s="216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</row>
    <row r="8" spans="1:20" ht="22.95" customHeight="1">
      <c r="A8" s="217"/>
      <c r="B8" s="217"/>
      <c r="C8" s="217"/>
      <c r="D8" s="218"/>
      <c r="E8" s="218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</row>
    <row r="9" spans="1:20" ht="22.95" customHeight="1">
      <c r="A9" s="214"/>
      <c r="B9" s="214"/>
      <c r="C9" s="214"/>
      <c r="D9" s="216"/>
      <c r="E9" s="216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</row>
    <row r="10" spans="1:20" ht="22.95" customHeight="1">
      <c r="A10" s="214"/>
      <c r="B10" s="214"/>
      <c r="C10" s="214"/>
      <c r="D10" s="216"/>
      <c r="E10" s="216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</row>
    <row r="11" spans="1:20" ht="22.95" customHeight="1">
      <c r="A11" s="219"/>
      <c r="B11" s="219"/>
      <c r="C11" s="219"/>
      <c r="D11" s="220"/>
      <c r="E11" s="221"/>
      <c r="F11" s="212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24" sqref="C24"/>
    </sheetView>
  </sheetViews>
  <sheetFormatPr defaultColWidth="10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332031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8"/>
      <c r="H1" s="22" t="s">
        <v>296</v>
      </c>
    </row>
    <row r="2" spans="1:8" ht="38.85" customHeight="1">
      <c r="A2" s="316" t="s">
        <v>297</v>
      </c>
      <c r="B2" s="316"/>
      <c r="C2" s="316"/>
      <c r="D2" s="316"/>
      <c r="E2" s="316"/>
      <c r="F2" s="316"/>
      <c r="G2" s="316"/>
      <c r="H2" s="316"/>
    </row>
    <row r="3" spans="1:8" ht="24.15" customHeight="1">
      <c r="A3" s="312" t="s">
        <v>417</v>
      </c>
      <c r="B3" s="312"/>
      <c r="C3" s="312"/>
      <c r="D3" s="312"/>
      <c r="E3" s="312"/>
      <c r="F3" s="312"/>
      <c r="G3" s="312"/>
      <c r="H3" s="23" t="s">
        <v>31</v>
      </c>
    </row>
    <row r="4" spans="1:8" ht="19.95" customHeight="1">
      <c r="A4" s="314" t="s">
        <v>155</v>
      </c>
      <c r="B4" s="314" t="s">
        <v>156</v>
      </c>
      <c r="C4" s="314" t="s">
        <v>135</v>
      </c>
      <c r="D4" s="314" t="s">
        <v>298</v>
      </c>
      <c r="E4" s="314"/>
      <c r="F4" s="314"/>
      <c r="G4" s="314"/>
      <c r="H4" s="314" t="s">
        <v>158</v>
      </c>
    </row>
    <row r="5" spans="1:8" ht="23.25" customHeight="1">
      <c r="A5" s="314"/>
      <c r="B5" s="314"/>
      <c r="C5" s="314"/>
      <c r="D5" s="314" t="s">
        <v>137</v>
      </c>
      <c r="E5" s="314" t="s">
        <v>206</v>
      </c>
      <c r="F5" s="314"/>
      <c r="G5" s="314" t="s">
        <v>207</v>
      </c>
      <c r="H5" s="314"/>
    </row>
    <row r="6" spans="1:8" ht="23.25" customHeight="1">
      <c r="A6" s="314"/>
      <c r="B6" s="314"/>
      <c r="C6" s="314"/>
      <c r="D6" s="314"/>
      <c r="E6" s="20" t="s">
        <v>185</v>
      </c>
      <c r="F6" s="20" t="s">
        <v>177</v>
      </c>
      <c r="G6" s="314"/>
      <c r="H6" s="314"/>
    </row>
    <row r="7" spans="1:8" ht="22.95" customHeight="1">
      <c r="A7" s="222"/>
      <c r="B7" s="226" t="s">
        <v>135</v>
      </c>
      <c r="C7" s="225">
        <v>0</v>
      </c>
      <c r="D7" s="225"/>
      <c r="E7" s="225"/>
      <c r="F7" s="225"/>
      <c r="G7" s="225"/>
      <c r="H7" s="225"/>
    </row>
    <row r="8" spans="1:8" ht="22.95" customHeight="1">
      <c r="A8" s="227"/>
      <c r="B8" s="227"/>
      <c r="C8" s="225"/>
      <c r="D8" s="225"/>
      <c r="E8" s="225"/>
      <c r="F8" s="225"/>
      <c r="G8" s="225"/>
      <c r="H8" s="225"/>
    </row>
    <row r="9" spans="1:8" ht="22.95" customHeight="1">
      <c r="A9" s="228"/>
      <c r="B9" s="228"/>
      <c r="C9" s="225"/>
      <c r="D9" s="225"/>
      <c r="E9" s="225"/>
      <c r="F9" s="225"/>
      <c r="G9" s="225"/>
      <c r="H9" s="225"/>
    </row>
    <row r="10" spans="1:8" ht="22.95" customHeight="1">
      <c r="A10" s="228"/>
      <c r="B10" s="228"/>
      <c r="C10" s="225"/>
      <c r="D10" s="225"/>
      <c r="E10" s="225"/>
      <c r="F10" s="225"/>
      <c r="G10" s="225"/>
      <c r="H10" s="225"/>
    </row>
    <row r="11" spans="1:8" ht="22.95" customHeight="1">
      <c r="A11" s="228"/>
      <c r="B11" s="228"/>
      <c r="C11" s="225"/>
      <c r="D11" s="225"/>
      <c r="E11" s="225"/>
      <c r="F11" s="225"/>
      <c r="G11" s="225"/>
      <c r="H11" s="225"/>
    </row>
    <row r="12" spans="1:8" ht="22.95" customHeight="1">
      <c r="A12" s="229"/>
      <c r="B12" s="229"/>
      <c r="C12" s="223"/>
      <c r="D12" s="223"/>
      <c r="E12" s="224"/>
      <c r="F12" s="224"/>
      <c r="G12" s="224"/>
      <c r="H12" s="22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8" sqref="C8"/>
    </sheetView>
  </sheetViews>
  <sheetFormatPr defaultColWidth="10" defaultRowHeight="14.4"/>
  <cols>
    <col min="1" max="1" width="10.77734375" customWidth="1"/>
    <col min="2" max="2" width="22.77734375" customWidth="1"/>
    <col min="3" max="3" width="19.21875" customWidth="1"/>
    <col min="4" max="4" width="16.77734375" customWidth="1"/>
    <col min="5" max="6" width="16.33203125" customWidth="1"/>
    <col min="7" max="8" width="17.6640625" customWidth="1"/>
  </cols>
  <sheetData>
    <row r="1" spans="1:8" ht="16.350000000000001" customHeight="1">
      <c r="A1" s="8"/>
      <c r="H1" s="22" t="s">
        <v>299</v>
      </c>
    </row>
    <row r="2" spans="1:8" ht="38.85" customHeight="1">
      <c r="A2" s="316" t="s">
        <v>24</v>
      </c>
      <c r="B2" s="316"/>
      <c r="C2" s="316"/>
      <c r="D2" s="316"/>
      <c r="E2" s="316"/>
      <c r="F2" s="316"/>
      <c r="G2" s="316"/>
      <c r="H2" s="316"/>
    </row>
    <row r="3" spans="1:8" ht="24.15" customHeight="1">
      <c r="A3" s="312" t="s">
        <v>417</v>
      </c>
      <c r="B3" s="312"/>
      <c r="C3" s="312"/>
      <c r="D3" s="312"/>
      <c r="E3" s="312"/>
      <c r="F3" s="312"/>
      <c r="G3" s="312"/>
      <c r="H3" s="23" t="s">
        <v>31</v>
      </c>
    </row>
    <row r="4" spans="1:8" ht="20.7" customHeight="1">
      <c r="A4" s="314" t="s">
        <v>155</v>
      </c>
      <c r="B4" s="314" t="s">
        <v>156</v>
      </c>
      <c r="C4" s="314" t="s">
        <v>135</v>
      </c>
      <c r="D4" s="314" t="s">
        <v>300</v>
      </c>
      <c r="E4" s="314"/>
      <c r="F4" s="314"/>
      <c r="G4" s="314"/>
      <c r="H4" s="314" t="s">
        <v>158</v>
      </c>
    </row>
    <row r="5" spans="1:8" ht="18.899999999999999" customHeight="1">
      <c r="A5" s="314"/>
      <c r="B5" s="314"/>
      <c r="C5" s="314"/>
      <c r="D5" s="314" t="s">
        <v>137</v>
      </c>
      <c r="E5" s="314" t="s">
        <v>206</v>
      </c>
      <c r="F5" s="314"/>
      <c r="G5" s="314" t="s">
        <v>207</v>
      </c>
      <c r="H5" s="314"/>
    </row>
    <row r="6" spans="1:8" ht="24.15" customHeight="1">
      <c r="A6" s="314"/>
      <c r="B6" s="314"/>
      <c r="C6" s="314"/>
      <c r="D6" s="314"/>
      <c r="E6" s="20" t="s">
        <v>185</v>
      </c>
      <c r="F6" s="20" t="s">
        <v>177</v>
      </c>
      <c r="G6" s="314"/>
      <c r="H6" s="314"/>
    </row>
    <row r="7" spans="1:8" ht="22.95" customHeight="1">
      <c r="A7" s="230"/>
      <c r="B7" s="234" t="s">
        <v>135</v>
      </c>
      <c r="C7" s="233">
        <v>0</v>
      </c>
      <c r="D7" s="233"/>
      <c r="E7" s="233"/>
      <c r="F7" s="233"/>
      <c r="G7" s="233"/>
      <c r="H7" s="233"/>
    </row>
    <row r="8" spans="1:8" ht="22.95" customHeight="1">
      <c r="A8" s="235"/>
      <c r="B8" s="235"/>
      <c r="C8" s="233"/>
      <c r="D8" s="233"/>
      <c r="E8" s="233"/>
      <c r="F8" s="233"/>
      <c r="G8" s="233"/>
      <c r="H8" s="233"/>
    </row>
    <row r="9" spans="1:8" ht="22.95" customHeight="1">
      <c r="A9" s="236"/>
      <c r="B9" s="236"/>
      <c r="C9" s="233"/>
      <c r="D9" s="233"/>
      <c r="E9" s="233"/>
      <c r="F9" s="233"/>
      <c r="G9" s="233"/>
      <c r="H9" s="233"/>
    </row>
    <row r="10" spans="1:8" ht="22.95" customHeight="1">
      <c r="A10" s="236"/>
      <c r="B10" s="236"/>
      <c r="C10" s="233"/>
      <c r="D10" s="233"/>
      <c r="E10" s="233"/>
      <c r="F10" s="233"/>
      <c r="G10" s="233"/>
      <c r="H10" s="233"/>
    </row>
    <row r="11" spans="1:8" ht="22.95" customHeight="1">
      <c r="A11" s="236"/>
      <c r="B11" s="236"/>
      <c r="C11" s="233"/>
      <c r="D11" s="233"/>
      <c r="E11" s="233"/>
      <c r="F11" s="233"/>
      <c r="G11" s="233"/>
      <c r="H11" s="233"/>
    </row>
    <row r="12" spans="1:8" ht="22.95" customHeight="1">
      <c r="A12" s="237"/>
      <c r="B12" s="237"/>
      <c r="C12" s="231"/>
      <c r="D12" s="231"/>
      <c r="E12" s="232"/>
      <c r="F12" s="232"/>
      <c r="G12" s="232"/>
      <c r="H12" s="2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12" sqref="I12"/>
    </sheetView>
  </sheetViews>
  <sheetFormatPr defaultColWidth="10" defaultRowHeight="14.4"/>
  <cols>
    <col min="1" max="1" width="10" customWidth="1"/>
    <col min="2" max="2" width="21.77734375" customWidth="1"/>
    <col min="3" max="3" width="13.21875" customWidth="1"/>
    <col min="4" max="14" width="7.77734375" customWidth="1"/>
    <col min="15" max="17" width="9.77734375" customWidth="1"/>
  </cols>
  <sheetData>
    <row r="1" spans="1:14" ht="16.350000000000001" customHeight="1">
      <c r="A1" s="8"/>
      <c r="M1" s="315" t="s">
        <v>301</v>
      </c>
      <c r="N1" s="315"/>
    </row>
    <row r="2" spans="1:14" ht="45.75" customHeight="1">
      <c r="A2" s="316" t="s">
        <v>25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</row>
    <row r="3" spans="1:14" ht="18.149999999999999" customHeight="1">
      <c r="A3" s="312" t="s">
        <v>417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3" t="s">
        <v>31</v>
      </c>
      <c r="N3" s="313"/>
    </row>
    <row r="4" spans="1:14" ht="26.1" customHeight="1">
      <c r="A4" s="314" t="s">
        <v>166</v>
      </c>
      <c r="B4" s="314" t="s">
        <v>302</v>
      </c>
      <c r="C4" s="314" t="s">
        <v>303</v>
      </c>
      <c r="D4" s="314"/>
      <c r="E4" s="314"/>
      <c r="F4" s="314"/>
      <c r="G4" s="314"/>
      <c r="H4" s="314"/>
      <c r="I4" s="314"/>
      <c r="J4" s="314"/>
      <c r="K4" s="314"/>
      <c r="L4" s="314"/>
      <c r="M4" s="314" t="s">
        <v>304</v>
      </c>
      <c r="N4" s="314"/>
    </row>
    <row r="5" spans="1:14" ht="31.95" customHeight="1">
      <c r="A5" s="314"/>
      <c r="B5" s="314"/>
      <c r="C5" s="314" t="s">
        <v>305</v>
      </c>
      <c r="D5" s="314" t="s">
        <v>138</v>
      </c>
      <c r="E5" s="314"/>
      <c r="F5" s="314"/>
      <c r="G5" s="314"/>
      <c r="H5" s="314"/>
      <c r="I5" s="314"/>
      <c r="J5" s="314" t="s">
        <v>306</v>
      </c>
      <c r="K5" s="314" t="s">
        <v>140</v>
      </c>
      <c r="L5" s="314" t="s">
        <v>141</v>
      </c>
      <c r="M5" s="314" t="s">
        <v>307</v>
      </c>
      <c r="N5" s="314" t="s">
        <v>308</v>
      </c>
    </row>
    <row r="6" spans="1:14" ht="44.85" customHeight="1">
      <c r="A6" s="314"/>
      <c r="B6" s="314"/>
      <c r="C6" s="314"/>
      <c r="D6" s="20" t="s">
        <v>309</v>
      </c>
      <c r="E6" s="20" t="s">
        <v>310</v>
      </c>
      <c r="F6" s="20" t="s">
        <v>311</v>
      </c>
      <c r="G6" s="20" t="s">
        <v>312</v>
      </c>
      <c r="H6" s="20" t="s">
        <v>313</v>
      </c>
      <c r="I6" s="20" t="s">
        <v>314</v>
      </c>
      <c r="J6" s="314"/>
      <c r="K6" s="314"/>
      <c r="L6" s="314"/>
      <c r="M6" s="314"/>
      <c r="N6" s="314"/>
    </row>
    <row r="7" spans="1:14" ht="22.95" customHeight="1">
      <c r="A7" s="238"/>
      <c r="B7" s="242" t="s">
        <v>135</v>
      </c>
      <c r="C7" s="241">
        <v>14.68</v>
      </c>
      <c r="D7" s="241">
        <v>14.68</v>
      </c>
      <c r="E7" s="241">
        <v>14.68</v>
      </c>
      <c r="F7" s="241"/>
      <c r="G7" s="241"/>
      <c r="H7" s="241"/>
      <c r="I7" s="241"/>
      <c r="J7" s="241"/>
      <c r="K7" s="241"/>
      <c r="L7" s="241"/>
      <c r="M7" s="241">
        <v>14.68</v>
      </c>
      <c r="N7" s="238"/>
    </row>
    <row r="8" spans="1:14" ht="22.95" customHeight="1">
      <c r="A8" s="243" t="s">
        <v>373</v>
      </c>
      <c r="B8" s="243" t="s">
        <v>374</v>
      </c>
      <c r="C8" s="241">
        <v>14.68</v>
      </c>
      <c r="D8" s="241">
        <v>14.68</v>
      </c>
      <c r="E8" s="241">
        <v>14.68</v>
      </c>
      <c r="F8" s="241"/>
      <c r="G8" s="241"/>
      <c r="H8" s="241"/>
      <c r="I8" s="241"/>
      <c r="J8" s="241"/>
      <c r="K8" s="241"/>
      <c r="L8" s="241"/>
      <c r="M8" s="241">
        <v>14.68</v>
      </c>
      <c r="N8" s="238"/>
    </row>
    <row r="9" spans="1:14" ht="22.95" customHeight="1">
      <c r="A9" s="244" t="s">
        <v>499</v>
      </c>
      <c r="B9" s="244" t="s">
        <v>500</v>
      </c>
      <c r="C9" s="239">
        <v>6</v>
      </c>
      <c r="D9" s="239">
        <v>6</v>
      </c>
      <c r="E9" s="239">
        <v>6</v>
      </c>
      <c r="F9" s="239"/>
      <c r="G9" s="239"/>
      <c r="H9" s="239"/>
      <c r="I9" s="239"/>
      <c r="J9" s="239"/>
      <c r="K9" s="239"/>
      <c r="L9" s="239"/>
      <c r="M9" s="239">
        <v>6</v>
      </c>
      <c r="N9" s="240"/>
    </row>
    <row r="10" spans="1:14" ht="22.95" customHeight="1">
      <c r="A10" s="244" t="s">
        <v>499</v>
      </c>
      <c r="B10" s="244" t="s">
        <v>501</v>
      </c>
      <c r="C10" s="239">
        <v>8.68</v>
      </c>
      <c r="D10" s="239">
        <v>8.68</v>
      </c>
      <c r="E10" s="239">
        <v>8.68</v>
      </c>
      <c r="F10" s="239"/>
      <c r="G10" s="239"/>
      <c r="H10" s="239"/>
      <c r="I10" s="239"/>
      <c r="J10" s="239"/>
      <c r="K10" s="239"/>
      <c r="L10" s="239"/>
      <c r="M10" s="239">
        <v>8.68</v>
      </c>
      <c r="N10" s="240"/>
    </row>
    <row r="11" spans="1:14" ht="22.95" customHeight="1">
      <c r="A11" s="24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9"/>
    </row>
    <row r="12" spans="1:14" ht="22.95" customHeight="1">
      <c r="A12" s="24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9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8"/>
  <sheetViews>
    <sheetView zoomScale="130" zoomScaleNormal="130" workbookViewId="0">
      <pane ySplit="5" topLeftCell="A6" activePane="bottomLeft" state="frozen"/>
      <selection pane="bottomLeft" activeCell="I8" sqref="I8:I9"/>
    </sheetView>
  </sheetViews>
  <sheetFormatPr defaultColWidth="10" defaultRowHeight="14.4"/>
  <cols>
    <col min="1" max="1" width="6.77734375" customWidth="1"/>
    <col min="2" max="2" width="15.109375" customWidth="1"/>
    <col min="3" max="3" width="8.44140625" customWidth="1"/>
    <col min="4" max="4" width="12.21875" customWidth="1"/>
    <col min="5" max="5" width="8.33203125" customWidth="1"/>
    <col min="6" max="6" width="8.44140625" customWidth="1"/>
    <col min="7" max="7" width="16.77734375" customWidth="1"/>
    <col min="8" max="8" width="18.33203125" customWidth="1"/>
    <col min="9" max="9" width="15" customWidth="1"/>
    <col min="10" max="10" width="13.44140625" customWidth="1"/>
    <col min="11" max="11" width="9.21875" customWidth="1"/>
    <col min="12" max="12" width="9.77734375" customWidth="1"/>
    <col min="13" max="13" width="9.109375" customWidth="1"/>
    <col min="14" max="17" width="9.77734375" customWidth="1"/>
  </cols>
  <sheetData>
    <row r="1" spans="1:13" ht="16.35000000000000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2" t="s">
        <v>315</v>
      </c>
    </row>
    <row r="2" spans="1:13" ht="37.950000000000003" customHeight="1">
      <c r="A2" s="8"/>
      <c r="B2" s="8"/>
      <c r="C2" s="310" t="s">
        <v>26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21.6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3" t="s">
        <v>31</v>
      </c>
      <c r="M3" s="313"/>
    </row>
    <row r="4" spans="1:13" ht="33.6" customHeight="1">
      <c r="A4" s="314" t="s">
        <v>166</v>
      </c>
      <c r="B4" s="314" t="s">
        <v>316</v>
      </c>
      <c r="C4" s="314" t="s">
        <v>317</v>
      </c>
      <c r="D4" s="314" t="s">
        <v>318</v>
      </c>
      <c r="E4" s="314" t="s">
        <v>319</v>
      </c>
      <c r="F4" s="314"/>
      <c r="G4" s="314"/>
      <c r="H4" s="314"/>
      <c r="I4" s="314"/>
      <c r="J4" s="314"/>
      <c r="K4" s="314"/>
      <c r="L4" s="314"/>
      <c r="M4" s="314"/>
    </row>
    <row r="5" spans="1:13" ht="36.15" customHeight="1">
      <c r="A5" s="314"/>
      <c r="B5" s="314"/>
      <c r="C5" s="314"/>
      <c r="D5" s="314"/>
      <c r="E5" s="20" t="s">
        <v>320</v>
      </c>
      <c r="F5" s="20" t="s">
        <v>321</v>
      </c>
      <c r="G5" s="20" t="s">
        <v>322</v>
      </c>
      <c r="H5" s="20" t="s">
        <v>323</v>
      </c>
      <c r="I5" s="20" t="s">
        <v>324</v>
      </c>
      <c r="J5" s="20" t="s">
        <v>325</v>
      </c>
      <c r="K5" s="20" t="s">
        <v>326</v>
      </c>
      <c r="L5" s="20" t="s">
        <v>327</v>
      </c>
      <c r="M5" s="20" t="s">
        <v>328</v>
      </c>
    </row>
    <row r="6" spans="1:13" ht="21.6" customHeight="1">
      <c r="A6" s="247" t="s">
        <v>502</v>
      </c>
      <c r="B6" s="247" t="s">
        <v>374</v>
      </c>
      <c r="C6" s="246">
        <v>14.68</v>
      </c>
      <c r="D6" s="245"/>
      <c r="E6" s="21"/>
      <c r="F6" s="21"/>
      <c r="G6" s="21"/>
      <c r="H6" s="21"/>
      <c r="I6" s="21"/>
      <c r="J6" s="21"/>
      <c r="K6" s="21"/>
      <c r="L6" s="21"/>
      <c r="M6" s="21"/>
    </row>
    <row r="7" spans="1:13" ht="18" customHeight="1">
      <c r="A7" s="325" t="s">
        <v>375</v>
      </c>
      <c r="B7" s="325" t="s">
        <v>503</v>
      </c>
      <c r="C7" s="326">
        <v>6</v>
      </c>
      <c r="D7" s="325" t="s">
        <v>504</v>
      </c>
      <c r="E7" s="327" t="s">
        <v>329</v>
      </c>
      <c r="F7" s="251" t="s">
        <v>330</v>
      </c>
      <c r="G7" s="248" t="s">
        <v>505</v>
      </c>
      <c r="H7" s="248" t="s">
        <v>506</v>
      </c>
      <c r="I7" s="257" t="s">
        <v>526</v>
      </c>
      <c r="J7" s="257" t="s">
        <v>527</v>
      </c>
      <c r="K7" s="259" t="s">
        <v>528</v>
      </c>
      <c r="L7" s="257" t="s">
        <v>529</v>
      </c>
      <c r="M7" s="248"/>
    </row>
    <row r="8" spans="1:13" ht="16.8" customHeight="1">
      <c r="A8" s="325"/>
      <c r="B8" s="325"/>
      <c r="C8" s="326"/>
      <c r="D8" s="325"/>
      <c r="E8" s="327"/>
      <c r="F8" s="251" t="s">
        <v>331</v>
      </c>
      <c r="G8" s="282" t="s">
        <v>548</v>
      </c>
      <c r="H8" s="283" t="s">
        <v>531</v>
      </c>
      <c r="I8" s="282" t="s">
        <v>530</v>
      </c>
      <c r="J8" s="282" t="s">
        <v>527</v>
      </c>
      <c r="K8" s="284" t="s">
        <v>531</v>
      </c>
      <c r="L8" s="282" t="s">
        <v>512</v>
      </c>
      <c r="M8" s="248"/>
    </row>
    <row r="9" spans="1:13" ht="16.8" customHeight="1">
      <c r="A9" s="325"/>
      <c r="B9" s="325"/>
      <c r="C9" s="326"/>
      <c r="D9" s="325"/>
      <c r="E9" s="327"/>
      <c r="F9" s="251" t="s">
        <v>332</v>
      </c>
      <c r="G9" s="282" t="s">
        <v>549</v>
      </c>
      <c r="H9" s="283" t="s">
        <v>531</v>
      </c>
      <c r="I9" s="282" t="s">
        <v>530</v>
      </c>
      <c r="J9" s="282" t="s">
        <v>527</v>
      </c>
      <c r="K9" s="284" t="s">
        <v>531</v>
      </c>
      <c r="L9" s="282" t="s">
        <v>512</v>
      </c>
      <c r="M9" s="248"/>
    </row>
    <row r="10" spans="1:13" ht="16.8" customHeight="1">
      <c r="A10" s="325"/>
      <c r="B10" s="325"/>
      <c r="C10" s="326"/>
      <c r="D10" s="325"/>
      <c r="E10" s="327" t="s">
        <v>333</v>
      </c>
      <c r="F10" s="251" t="s">
        <v>334</v>
      </c>
      <c r="G10" s="249" t="s">
        <v>509</v>
      </c>
      <c r="H10" s="249" t="s">
        <v>506</v>
      </c>
      <c r="I10" s="257" t="s">
        <v>532</v>
      </c>
      <c r="J10" s="257" t="s">
        <v>527</v>
      </c>
      <c r="K10" s="259" t="s">
        <v>528</v>
      </c>
      <c r="L10" s="257" t="s">
        <v>529</v>
      </c>
      <c r="M10" s="249"/>
    </row>
    <row r="11" spans="1:13" ht="16.2" customHeight="1">
      <c r="A11" s="325"/>
      <c r="B11" s="325"/>
      <c r="C11" s="326"/>
      <c r="D11" s="325"/>
      <c r="E11" s="327"/>
      <c r="F11" s="251" t="s">
        <v>335</v>
      </c>
      <c r="G11" s="249" t="s">
        <v>510</v>
      </c>
      <c r="H11" s="249" t="s">
        <v>511</v>
      </c>
      <c r="I11" s="257" t="s">
        <v>533</v>
      </c>
      <c r="J11" s="257" t="s">
        <v>527</v>
      </c>
      <c r="K11" s="259" t="s">
        <v>531</v>
      </c>
      <c r="L11" s="257" t="s">
        <v>512</v>
      </c>
      <c r="M11" s="249"/>
    </row>
    <row r="12" spans="1:13" ht="16.8" customHeight="1">
      <c r="A12" s="325"/>
      <c r="B12" s="325"/>
      <c r="C12" s="326"/>
      <c r="D12" s="325"/>
      <c r="E12" s="327"/>
      <c r="F12" s="251" t="s">
        <v>336</v>
      </c>
      <c r="G12" s="249" t="s">
        <v>513</v>
      </c>
      <c r="H12" s="249" t="s">
        <v>514</v>
      </c>
      <c r="I12" s="258" t="s">
        <v>534</v>
      </c>
      <c r="J12" s="257" t="s">
        <v>527</v>
      </c>
      <c r="K12" s="259" t="s">
        <v>535</v>
      </c>
      <c r="L12" s="257" t="s">
        <v>529</v>
      </c>
      <c r="M12" s="249"/>
    </row>
    <row r="13" spans="1:13" ht="16.8" customHeight="1">
      <c r="A13" s="325"/>
      <c r="B13" s="325"/>
      <c r="C13" s="326"/>
      <c r="D13" s="325"/>
      <c r="E13" s="328" t="s">
        <v>337</v>
      </c>
      <c r="F13" s="251" t="s">
        <v>338</v>
      </c>
      <c r="G13" s="266" t="s">
        <v>515</v>
      </c>
      <c r="H13" s="267" t="s">
        <v>541</v>
      </c>
      <c r="I13" s="266" t="s">
        <v>515</v>
      </c>
      <c r="J13" s="257" t="s">
        <v>527</v>
      </c>
      <c r="K13" s="259" t="s">
        <v>531</v>
      </c>
      <c r="L13" s="257" t="s">
        <v>512</v>
      </c>
      <c r="M13" s="249"/>
    </row>
    <row r="14" spans="1:13" ht="18" customHeight="1">
      <c r="A14" s="325"/>
      <c r="B14" s="325"/>
      <c r="C14" s="326"/>
      <c r="D14" s="325"/>
      <c r="E14" s="329"/>
      <c r="F14" s="251" t="s">
        <v>339</v>
      </c>
      <c r="G14" s="266" t="s">
        <v>542</v>
      </c>
      <c r="H14" s="267" t="s">
        <v>531</v>
      </c>
      <c r="I14" s="266" t="s">
        <v>530</v>
      </c>
      <c r="J14" s="257" t="s">
        <v>527</v>
      </c>
      <c r="K14" s="259" t="s">
        <v>531</v>
      </c>
      <c r="L14" s="257" t="s">
        <v>512</v>
      </c>
      <c r="M14" s="19"/>
    </row>
    <row r="15" spans="1:13" ht="21.6" customHeight="1">
      <c r="A15" s="325"/>
      <c r="B15" s="325"/>
      <c r="C15" s="326"/>
      <c r="D15" s="325"/>
      <c r="E15" s="329"/>
      <c r="F15" s="251" t="s">
        <v>340</v>
      </c>
      <c r="G15" s="266" t="s">
        <v>543</v>
      </c>
      <c r="H15" s="267" t="s">
        <v>544</v>
      </c>
      <c r="I15" s="266" t="s">
        <v>536</v>
      </c>
      <c r="J15" s="257" t="s">
        <v>527</v>
      </c>
      <c r="K15" s="259" t="s">
        <v>531</v>
      </c>
      <c r="L15" s="257" t="s">
        <v>512</v>
      </c>
      <c r="M15" s="19"/>
    </row>
    <row r="16" spans="1:13" ht="23.4" customHeight="1">
      <c r="A16" s="325"/>
      <c r="B16" s="325"/>
      <c r="C16" s="326"/>
      <c r="D16" s="325"/>
      <c r="E16" s="330"/>
      <c r="F16" s="251" t="s">
        <v>341</v>
      </c>
      <c r="G16" s="266" t="s">
        <v>537</v>
      </c>
      <c r="H16" s="267" t="s">
        <v>545</v>
      </c>
      <c r="I16" s="266" t="s">
        <v>537</v>
      </c>
      <c r="J16" s="257" t="s">
        <v>527</v>
      </c>
      <c r="K16" s="259" t="s">
        <v>531</v>
      </c>
      <c r="L16" s="257" t="s">
        <v>512</v>
      </c>
      <c r="M16" s="19"/>
    </row>
    <row r="17" spans="1:13" ht="23.4" customHeight="1">
      <c r="A17" s="325"/>
      <c r="B17" s="325"/>
      <c r="C17" s="326"/>
      <c r="D17" s="325"/>
      <c r="E17" s="21" t="s">
        <v>342</v>
      </c>
      <c r="F17" s="251" t="s">
        <v>343</v>
      </c>
      <c r="G17" s="268" t="s">
        <v>546</v>
      </c>
      <c r="H17" s="269" t="s">
        <v>547</v>
      </c>
      <c r="I17" s="268" t="s">
        <v>538</v>
      </c>
      <c r="J17" s="257" t="s">
        <v>527</v>
      </c>
      <c r="K17" s="260" t="s">
        <v>539</v>
      </c>
      <c r="L17" s="257" t="s">
        <v>540</v>
      </c>
      <c r="M17" s="19"/>
    </row>
    <row r="18" spans="1:13">
      <c r="A18" s="325" t="s">
        <v>375</v>
      </c>
      <c r="B18" s="325" t="s">
        <v>516</v>
      </c>
      <c r="C18" s="326">
        <v>8.68</v>
      </c>
      <c r="D18" s="325" t="s">
        <v>517</v>
      </c>
      <c r="E18" s="322" t="s">
        <v>329</v>
      </c>
      <c r="F18" s="252" t="s">
        <v>330</v>
      </c>
      <c r="G18" s="250" t="s">
        <v>518</v>
      </c>
      <c r="H18" s="250" t="s">
        <v>519</v>
      </c>
      <c r="I18" s="272" t="s">
        <v>526</v>
      </c>
      <c r="J18" s="272" t="s">
        <v>527</v>
      </c>
      <c r="K18" s="273" t="s">
        <v>528</v>
      </c>
      <c r="L18" s="272" t="s">
        <v>529</v>
      </c>
      <c r="M18" s="250"/>
    </row>
    <row r="19" spans="1:13" ht="18">
      <c r="A19" s="325"/>
      <c r="B19" s="325"/>
      <c r="C19" s="326"/>
      <c r="D19" s="325"/>
      <c r="E19" s="323"/>
      <c r="F19" s="252" t="s">
        <v>331</v>
      </c>
      <c r="G19" s="270" t="s">
        <v>548</v>
      </c>
      <c r="H19" s="270" t="s">
        <v>531</v>
      </c>
      <c r="I19" s="270" t="s">
        <v>530</v>
      </c>
      <c r="J19" s="270" t="s">
        <v>527</v>
      </c>
      <c r="K19" s="271" t="s">
        <v>531</v>
      </c>
      <c r="L19" s="270" t="s">
        <v>512</v>
      </c>
      <c r="M19" s="250"/>
    </row>
    <row r="20" spans="1:13" ht="18">
      <c r="A20" s="325"/>
      <c r="B20" s="325"/>
      <c r="C20" s="326"/>
      <c r="D20" s="325"/>
      <c r="E20" s="324"/>
      <c r="F20" s="252" t="s">
        <v>332</v>
      </c>
      <c r="G20" s="270" t="s">
        <v>549</v>
      </c>
      <c r="H20" s="270" t="s">
        <v>531</v>
      </c>
      <c r="I20" s="270" t="s">
        <v>530</v>
      </c>
      <c r="J20" s="270" t="s">
        <v>527</v>
      </c>
      <c r="K20" s="271" t="s">
        <v>531</v>
      </c>
      <c r="L20" s="270" t="s">
        <v>512</v>
      </c>
      <c r="M20" s="250"/>
    </row>
    <row r="21" spans="1:13">
      <c r="A21" s="325"/>
      <c r="B21" s="325"/>
      <c r="C21" s="326"/>
      <c r="D21" s="325"/>
      <c r="E21" s="322" t="s">
        <v>333</v>
      </c>
      <c r="F21" s="252" t="s">
        <v>334</v>
      </c>
      <c r="G21" s="250" t="s">
        <v>520</v>
      </c>
      <c r="H21" s="250" t="s">
        <v>519</v>
      </c>
      <c r="I21" s="274" t="s">
        <v>520</v>
      </c>
      <c r="J21" s="274" t="s">
        <v>527</v>
      </c>
      <c r="K21" s="275" t="s">
        <v>528</v>
      </c>
      <c r="L21" s="274" t="s">
        <v>529</v>
      </c>
      <c r="M21" s="250"/>
    </row>
    <row r="22" spans="1:13">
      <c r="A22" s="325"/>
      <c r="B22" s="325"/>
      <c r="C22" s="326"/>
      <c r="D22" s="325"/>
      <c r="E22" s="323"/>
      <c r="F22" s="252" t="s">
        <v>335</v>
      </c>
      <c r="G22" s="250" t="s">
        <v>521</v>
      </c>
      <c r="H22" s="250" t="s">
        <v>522</v>
      </c>
      <c r="I22" s="274" t="s">
        <v>550</v>
      </c>
      <c r="J22" s="274" t="s">
        <v>527</v>
      </c>
      <c r="K22" s="275" t="s">
        <v>528</v>
      </c>
      <c r="L22" s="274" t="s">
        <v>529</v>
      </c>
      <c r="M22" s="250"/>
    </row>
    <row r="23" spans="1:13">
      <c r="A23" s="325"/>
      <c r="B23" s="325"/>
      <c r="C23" s="326"/>
      <c r="D23" s="325"/>
      <c r="E23" s="324"/>
      <c r="F23" s="252" t="s">
        <v>523</v>
      </c>
      <c r="G23" s="250" t="s">
        <v>524</v>
      </c>
      <c r="H23" s="250" t="s">
        <v>525</v>
      </c>
      <c r="I23" s="274" t="s">
        <v>534</v>
      </c>
      <c r="J23" s="274" t="s">
        <v>527</v>
      </c>
      <c r="K23" s="275" t="s">
        <v>535</v>
      </c>
      <c r="L23" s="274" t="s">
        <v>529</v>
      </c>
      <c r="M23" s="250"/>
    </row>
    <row r="24" spans="1:13">
      <c r="A24" s="325"/>
      <c r="B24" s="325"/>
      <c r="C24" s="326"/>
      <c r="D24" s="325"/>
      <c r="E24" s="322" t="s">
        <v>359</v>
      </c>
      <c r="F24" s="252" t="s">
        <v>338</v>
      </c>
      <c r="G24" s="276" t="s">
        <v>551</v>
      </c>
      <c r="H24" s="276" t="s">
        <v>541</v>
      </c>
      <c r="I24" s="276" t="s">
        <v>551</v>
      </c>
      <c r="J24" s="276" t="s">
        <v>527</v>
      </c>
      <c r="K24" s="277" t="s">
        <v>531</v>
      </c>
      <c r="L24" s="276" t="s">
        <v>512</v>
      </c>
      <c r="M24" s="250"/>
    </row>
    <row r="25" spans="1:13">
      <c r="A25" s="325"/>
      <c r="B25" s="325"/>
      <c r="C25" s="326"/>
      <c r="D25" s="325"/>
      <c r="E25" s="323"/>
      <c r="F25" s="252" t="s">
        <v>339</v>
      </c>
      <c r="G25" s="276" t="s">
        <v>542</v>
      </c>
      <c r="H25" s="276" t="s">
        <v>531</v>
      </c>
      <c r="I25" s="276" t="s">
        <v>530</v>
      </c>
      <c r="J25" s="276" t="s">
        <v>527</v>
      </c>
      <c r="K25" s="277" t="s">
        <v>531</v>
      </c>
      <c r="L25" s="276" t="s">
        <v>512</v>
      </c>
      <c r="M25" s="250"/>
    </row>
    <row r="26" spans="1:13">
      <c r="A26" s="325"/>
      <c r="B26" s="325"/>
      <c r="C26" s="326"/>
      <c r="D26" s="325"/>
      <c r="E26" s="323"/>
      <c r="F26" s="252" t="s">
        <v>340</v>
      </c>
      <c r="G26" s="276" t="s">
        <v>543</v>
      </c>
      <c r="H26" s="276" t="s">
        <v>544</v>
      </c>
      <c r="I26" s="276" t="s">
        <v>536</v>
      </c>
      <c r="J26" s="276" t="s">
        <v>527</v>
      </c>
      <c r="K26" s="277" t="s">
        <v>531</v>
      </c>
      <c r="L26" s="276" t="s">
        <v>512</v>
      </c>
      <c r="M26" s="250"/>
    </row>
    <row r="27" spans="1:13">
      <c r="A27" s="325"/>
      <c r="B27" s="325"/>
      <c r="C27" s="326"/>
      <c r="D27" s="325"/>
      <c r="E27" s="324"/>
      <c r="F27" s="252" t="s">
        <v>341</v>
      </c>
      <c r="G27" s="276" t="s">
        <v>551</v>
      </c>
      <c r="H27" s="276" t="s">
        <v>545</v>
      </c>
      <c r="I27" s="276" t="s">
        <v>551</v>
      </c>
      <c r="J27" s="276" t="s">
        <v>527</v>
      </c>
      <c r="K27" s="277" t="s">
        <v>531</v>
      </c>
      <c r="L27" s="276" t="s">
        <v>512</v>
      </c>
      <c r="M27" s="250"/>
    </row>
    <row r="28" spans="1:13" ht="16.8">
      <c r="A28" s="325"/>
      <c r="B28" s="325"/>
      <c r="C28" s="326"/>
      <c r="D28" s="325"/>
      <c r="E28" s="44" t="s">
        <v>342</v>
      </c>
      <c r="F28" s="252" t="s">
        <v>343</v>
      </c>
      <c r="G28" s="278" t="s">
        <v>546</v>
      </c>
      <c r="H28" s="280" t="s">
        <v>547</v>
      </c>
      <c r="I28" s="278" t="s">
        <v>538</v>
      </c>
      <c r="J28" s="278" t="s">
        <v>527</v>
      </c>
      <c r="K28" s="279" t="s">
        <v>539</v>
      </c>
      <c r="L28" s="278" t="s">
        <v>540</v>
      </c>
      <c r="M28" s="250"/>
    </row>
  </sheetData>
  <mergeCells count="22">
    <mergeCell ref="E18:E20"/>
    <mergeCell ref="E21:E23"/>
    <mergeCell ref="E24:E27"/>
    <mergeCell ref="A7:A17"/>
    <mergeCell ref="B7:B17"/>
    <mergeCell ref="C7:C17"/>
    <mergeCell ref="D7:D17"/>
    <mergeCell ref="A18:A28"/>
    <mergeCell ref="B18:B28"/>
    <mergeCell ref="C18:C28"/>
    <mergeCell ref="D18:D28"/>
    <mergeCell ref="E7:E9"/>
    <mergeCell ref="E10:E12"/>
    <mergeCell ref="E13:E16"/>
    <mergeCell ref="C2:M2"/>
    <mergeCell ref="A3:K3"/>
    <mergeCell ref="L3:M3"/>
    <mergeCell ref="E4:M4"/>
    <mergeCell ref="A4:A5"/>
    <mergeCell ref="B4:B5"/>
    <mergeCell ref="C4:C5"/>
    <mergeCell ref="D4:D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5"/>
  <sheetViews>
    <sheetView topLeftCell="H1" zoomScale="145" zoomScaleNormal="145" workbookViewId="0">
      <pane ySplit="7" topLeftCell="A8" activePane="bottomLeft" state="frozen"/>
      <selection pane="bottomLeft" activeCell="B1" sqref="B1:B1048576"/>
    </sheetView>
  </sheetViews>
  <sheetFormatPr defaultColWidth="10" defaultRowHeight="14.4"/>
  <cols>
    <col min="1" max="1" width="6.33203125" customWidth="1"/>
    <col min="2" max="2" width="16.77734375" customWidth="1"/>
    <col min="3" max="3" width="9.109375" customWidth="1"/>
    <col min="4" max="4" width="6.21875" customWidth="1"/>
    <col min="5" max="5" width="6" customWidth="1"/>
    <col min="6" max="6" width="6.21875" customWidth="1"/>
    <col min="7" max="7" width="6.44140625" customWidth="1"/>
    <col min="8" max="8" width="6" customWidth="1"/>
    <col min="9" max="9" width="6.44140625" customWidth="1"/>
    <col min="10" max="10" width="25.21875" customWidth="1"/>
    <col min="11" max="11" width="6.44140625" customWidth="1"/>
    <col min="12" max="12" width="12.21875" customWidth="1"/>
    <col min="13" max="13" width="13.6640625" customWidth="1"/>
    <col min="14" max="14" width="8.109375" customWidth="1"/>
    <col min="15" max="15" width="12.5546875" customWidth="1"/>
    <col min="16" max="16" width="6.21875" customWidth="1"/>
    <col min="17" max="17" width="16.109375" customWidth="1"/>
    <col min="18" max="18" width="18.5546875" customWidth="1"/>
    <col min="19" max="19" width="8.109375" customWidth="1"/>
  </cols>
  <sheetData>
    <row r="1" spans="1:19" ht="16.350000000000001" customHeight="1">
      <c r="A1" s="8"/>
      <c r="R1" s="315" t="s">
        <v>345</v>
      </c>
      <c r="S1" s="315"/>
    </row>
    <row r="2" spans="1:19" ht="42.15" customHeight="1">
      <c r="A2" s="331" t="s">
        <v>27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ht="23.25" customHeight="1">
      <c r="A3" s="332" t="s">
        <v>377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9" ht="16.350000000000001" customHeight="1">
      <c r="A4" s="8"/>
      <c r="B4" s="8"/>
      <c r="C4" s="8"/>
      <c r="D4" s="8"/>
      <c r="E4" s="8"/>
      <c r="F4" s="8"/>
      <c r="G4" s="8"/>
      <c r="H4" s="8"/>
      <c r="I4" s="8"/>
      <c r="J4" s="8"/>
      <c r="Q4" s="333" t="s">
        <v>31</v>
      </c>
      <c r="R4" s="333"/>
      <c r="S4" s="333"/>
    </row>
    <row r="5" spans="1:19" ht="18.149999999999999" customHeight="1">
      <c r="A5" s="317" t="s">
        <v>284</v>
      </c>
      <c r="B5" s="317" t="s">
        <v>285</v>
      </c>
      <c r="C5" s="317" t="s">
        <v>346</v>
      </c>
      <c r="D5" s="317"/>
      <c r="E5" s="317"/>
      <c r="F5" s="317"/>
      <c r="G5" s="317"/>
      <c r="H5" s="317"/>
      <c r="I5" s="317"/>
      <c r="J5" s="317" t="s">
        <v>347</v>
      </c>
      <c r="K5" s="317" t="s">
        <v>348</v>
      </c>
      <c r="L5" s="317"/>
      <c r="M5" s="317"/>
      <c r="N5" s="317"/>
      <c r="O5" s="317"/>
      <c r="P5" s="317"/>
      <c r="Q5" s="317"/>
      <c r="R5" s="317"/>
      <c r="S5" s="317"/>
    </row>
    <row r="6" spans="1:19" ht="18.899999999999999" customHeight="1">
      <c r="A6" s="317"/>
      <c r="B6" s="317"/>
      <c r="C6" s="317" t="s">
        <v>317</v>
      </c>
      <c r="D6" s="317" t="s">
        <v>349</v>
      </c>
      <c r="E6" s="317"/>
      <c r="F6" s="317"/>
      <c r="G6" s="317"/>
      <c r="H6" s="317" t="s">
        <v>350</v>
      </c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</row>
    <row r="7" spans="1:19" ht="31.2" customHeight="1">
      <c r="A7" s="317"/>
      <c r="B7" s="317"/>
      <c r="C7" s="317"/>
      <c r="D7" s="18" t="s">
        <v>138</v>
      </c>
      <c r="E7" s="18" t="s">
        <v>351</v>
      </c>
      <c r="F7" s="18" t="s">
        <v>142</v>
      </c>
      <c r="G7" s="18" t="s">
        <v>352</v>
      </c>
      <c r="H7" s="18" t="s">
        <v>157</v>
      </c>
      <c r="I7" s="18" t="s">
        <v>158</v>
      </c>
      <c r="J7" s="317"/>
      <c r="K7" s="18" t="s">
        <v>320</v>
      </c>
      <c r="L7" s="18" t="s">
        <v>321</v>
      </c>
      <c r="M7" s="18" t="s">
        <v>322</v>
      </c>
      <c r="N7" s="18" t="s">
        <v>327</v>
      </c>
      <c r="O7" s="18" t="s">
        <v>323</v>
      </c>
      <c r="P7" s="18" t="s">
        <v>353</v>
      </c>
      <c r="Q7" s="18" t="s">
        <v>354</v>
      </c>
      <c r="R7" s="18" t="s">
        <v>355</v>
      </c>
      <c r="S7" s="18" t="s">
        <v>328</v>
      </c>
    </row>
    <row r="8" spans="1:19" ht="51" customHeight="1">
      <c r="A8" s="335" t="s">
        <v>502</v>
      </c>
      <c r="B8" s="335" t="s">
        <v>374</v>
      </c>
      <c r="C8" s="336">
        <v>744.002478</v>
      </c>
      <c r="D8" s="336">
        <v>744.002478</v>
      </c>
      <c r="E8" s="336"/>
      <c r="F8" s="336"/>
      <c r="G8" s="336"/>
      <c r="H8" s="336">
        <v>729.32247800000005</v>
      </c>
      <c r="I8" s="336">
        <v>14.68</v>
      </c>
      <c r="J8" s="337" t="s">
        <v>552</v>
      </c>
      <c r="K8" s="340" t="s">
        <v>329</v>
      </c>
      <c r="L8" s="254" t="s">
        <v>330</v>
      </c>
      <c r="M8" s="265" t="s">
        <v>553</v>
      </c>
      <c r="N8" s="265" t="s">
        <v>512</v>
      </c>
      <c r="O8" s="265">
        <v>4.5</v>
      </c>
      <c r="P8" s="265" t="s">
        <v>554</v>
      </c>
      <c r="Q8" s="265" t="s">
        <v>555</v>
      </c>
      <c r="R8" s="265" t="s">
        <v>527</v>
      </c>
      <c r="S8" s="265"/>
    </row>
    <row r="9" spans="1:19" ht="20.399999999999999" customHeight="1">
      <c r="A9" s="335"/>
      <c r="B9" s="335"/>
      <c r="C9" s="336"/>
      <c r="D9" s="336"/>
      <c r="E9" s="336"/>
      <c r="F9" s="336"/>
      <c r="G9" s="336"/>
      <c r="H9" s="336"/>
      <c r="I9" s="336"/>
      <c r="J9" s="338"/>
      <c r="K9" s="341"/>
      <c r="L9" s="255" t="s">
        <v>331</v>
      </c>
      <c r="M9" s="265" t="s">
        <v>548</v>
      </c>
      <c r="N9" s="281" t="s">
        <v>531</v>
      </c>
      <c r="O9" s="265" t="s">
        <v>530</v>
      </c>
      <c r="P9" s="253"/>
      <c r="Q9" s="253"/>
      <c r="R9" s="265" t="s">
        <v>527</v>
      </c>
      <c r="S9" s="253"/>
    </row>
    <row r="10" spans="1:19" ht="18.600000000000001" customHeight="1">
      <c r="A10" s="335"/>
      <c r="B10" s="335"/>
      <c r="C10" s="336"/>
      <c r="D10" s="336"/>
      <c r="E10" s="336"/>
      <c r="F10" s="336"/>
      <c r="G10" s="336"/>
      <c r="H10" s="336"/>
      <c r="I10" s="336"/>
      <c r="J10" s="338"/>
      <c r="K10" s="341"/>
      <c r="L10" s="255" t="s">
        <v>332</v>
      </c>
      <c r="M10" s="265" t="s">
        <v>549</v>
      </c>
      <c r="N10" s="281" t="s">
        <v>531</v>
      </c>
      <c r="O10" s="265" t="s">
        <v>530</v>
      </c>
      <c r="P10" s="253"/>
      <c r="Q10" s="253"/>
      <c r="R10" s="265" t="s">
        <v>527</v>
      </c>
      <c r="S10" s="253"/>
    </row>
    <row r="11" spans="1:19" ht="22.05" customHeight="1">
      <c r="A11" s="335"/>
      <c r="B11" s="335"/>
      <c r="C11" s="336"/>
      <c r="D11" s="336"/>
      <c r="E11" s="336"/>
      <c r="F11" s="336"/>
      <c r="G11" s="336"/>
      <c r="H11" s="336"/>
      <c r="I11" s="336"/>
      <c r="J11" s="338"/>
      <c r="K11" s="341" t="s">
        <v>333</v>
      </c>
      <c r="L11" s="342" t="s">
        <v>356</v>
      </c>
      <c r="M11" s="265" t="s">
        <v>556</v>
      </c>
      <c r="N11" s="265" t="s">
        <v>508</v>
      </c>
      <c r="O11" s="265" t="s">
        <v>557</v>
      </c>
      <c r="P11" s="265" t="s">
        <v>507</v>
      </c>
      <c r="Q11" s="265" t="s">
        <v>558</v>
      </c>
      <c r="R11" s="265" t="s">
        <v>527</v>
      </c>
      <c r="S11" s="251"/>
    </row>
    <row r="12" spans="1:19" ht="22.05" customHeight="1">
      <c r="A12" s="335"/>
      <c r="B12" s="335"/>
      <c r="C12" s="336"/>
      <c r="D12" s="336"/>
      <c r="E12" s="336"/>
      <c r="F12" s="336"/>
      <c r="G12" s="336"/>
      <c r="H12" s="336"/>
      <c r="I12" s="336"/>
      <c r="J12" s="338"/>
      <c r="K12" s="341"/>
      <c r="L12" s="343"/>
      <c r="M12" s="265" t="s">
        <v>559</v>
      </c>
      <c r="N12" s="265" t="s">
        <v>512</v>
      </c>
      <c r="O12" s="265" t="s">
        <v>560</v>
      </c>
      <c r="P12" s="265" t="s">
        <v>561</v>
      </c>
      <c r="Q12" s="265" t="s">
        <v>562</v>
      </c>
      <c r="R12" s="265" t="s">
        <v>527</v>
      </c>
      <c r="S12" s="251"/>
    </row>
    <row r="13" spans="1:19" ht="22.05" customHeight="1">
      <c r="A13" s="335"/>
      <c r="B13" s="335"/>
      <c r="C13" s="336"/>
      <c r="D13" s="336"/>
      <c r="E13" s="336"/>
      <c r="F13" s="336"/>
      <c r="G13" s="336"/>
      <c r="H13" s="336"/>
      <c r="I13" s="336"/>
      <c r="J13" s="338"/>
      <c r="K13" s="341"/>
      <c r="L13" s="342" t="s">
        <v>357</v>
      </c>
      <c r="M13" s="265" t="s">
        <v>563</v>
      </c>
      <c r="N13" s="265" t="s">
        <v>512</v>
      </c>
      <c r="O13" s="265" t="s">
        <v>564</v>
      </c>
      <c r="P13" s="265" t="s">
        <v>512</v>
      </c>
      <c r="Q13" s="265" t="s">
        <v>565</v>
      </c>
      <c r="R13" s="265" t="s">
        <v>527</v>
      </c>
      <c r="S13" s="251"/>
    </row>
    <row r="14" spans="1:19" ht="22.05" customHeight="1">
      <c r="A14" s="335"/>
      <c r="B14" s="335"/>
      <c r="C14" s="336"/>
      <c r="D14" s="336"/>
      <c r="E14" s="336"/>
      <c r="F14" s="336"/>
      <c r="G14" s="336"/>
      <c r="H14" s="336"/>
      <c r="I14" s="336"/>
      <c r="J14" s="338"/>
      <c r="K14" s="341"/>
      <c r="L14" s="344"/>
      <c r="M14" s="265" t="s">
        <v>566</v>
      </c>
      <c r="N14" s="265" t="s">
        <v>512</v>
      </c>
      <c r="O14" s="265" t="s">
        <v>567</v>
      </c>
      <c r="P14" s="265" t="s">
        <v>567</v>
      </c>
      <c r="Q14" s="265" t="s">
        <v>568</v>
      </c>
      <c r="R14" s="265" t="s">
        <v>527</v>
      </c>
      <c r="S14" s="251"/>
    </row>
    <row r="15" spans="1:19" ht="22.05" customHeight="1">
      <c r="A15" s="335"/>
      <c r="B15" s="335"/>
      <c r="C15" s="336"/>
      <c r="D15" s="336"/>
      <c r="E15" s="336"/>
      <c r="F15" s="336"/>
      <c r="G15" s="336"/>
      <c r="H15" s="336"/>
      <c r="I15" s="336"/>
      <c r="J15" s="338"/>
      <c r="K15" s="341"/>
      <c r="L15" s="343"/>
      <c r="M15" s="265" t="s">
        <v>569</v>
      </c>
      <c r="N15" s="265" t="s">
        <v>512</v>
      </c>
      <c r="O15" s="265" t="s">
        <v>570</v>
      </c>
      <c r="P15" s="265" t="s">
        <v>570</v>
      </c>
      <c r="Q15" s="265" t="s">
        <v>571</v>
      </c>
      <c r="R15" s="265" t="s">
        <v>527</v>
      </c>
      <c r="S15" s="251"/>
    </row>
    <row r="16" spans="1:19" ht="22.05" customHeight="1">
      <c r="A16" s="335"/>
      <c r="B16" s="335"/>
      <c r="C16" s="336"/>
      <c r="D16" s="336"/>
      <c r="E16" s="336"/>
      <c r="F16" s="336"/>
      <c r="G16" s="336"/>
      <c r="H16" s="336"/>
      <c r="I16" s="336"/>
      <c r="J16" s="338"/>
      <c r="K16" s="341"/>
      <c r="L16" s="342" t="s">
        <v>358</v>
      </c>
      <c r="M16" s="265" t="s">
        <v>563</v>
      </c>
      <c r="N16" s="265" t="s">
        <v>512</v>
      </c>
      <c r="O16" s="265" t="s">
        <v>572</v>
      </c>
      <c r="P16" s="265" t="s">
        <v>572</v>
      </c>
      <c r="Q16" s="265" t="s">
        <v>565</v>
      </c>
      <c r="R16" s="265" t="s">
        <v>527</v>
      </c>
      <c r="S16" s="251"/>
    </row>
    <row r="17" spans="1:19" ht="22.05" customHeight="1">
      <c r="A17" s="335"/>
      <c r="B17" s="335"/>
      <c r="C17" s="336"/>
      <c r="D17" s="336"/>
      <c r="E17" s="336"/>
      <c r="F17" s="336"/>
      <c r="G17" s="336"/>
      <c r="H17" s="336"/>
      <c r="I17" s="336"/>
      <c r="J17" s="338"/>
      <c r="K17" s="341"/>
      <c r="L17" s="344"/>
      <c r="M17" s="265" t="s">
        <v>573</v>
      </c>
      <c r="N17" s="265" t="s">
        <v>512</v>
      </c>
      <c r="O17" s="265" t="s">
        <v>572</v>
      </c>
      <c r="P17" s="265" t="s">
        <v>572</v>
      </c>
      <c r="Q17" s="265" t="s">
        <v>574</v>
      </c>
      <c r="R17" s="265" t="s">
        <v>527</v>
      </c>
      <c r="S17" s="251"/>
    </row>
    <row r="18" spans="1:19" ht="22.05" customHeight="1">
      <c r="A18" s="335"/>
      <c r="B18" s="335"/>
      <c r="C18" s="336"/>
      <c r="D18" s="336"/>
      <c r="E18" s="336"/>
      <c r="F18" s="336"/>
      <c r="G18" s="336"/>
      <c r="H18" s="336"/>
      <c r="I18" s="336"/>
      <c r="J18" s="338"/>
      <c r="K18" s="341"/>
      <c r="L18" s="343"/>
      <c r="M18" s="265" t="s">
        <v>575</v>
      </c>
      <c r="N18" s="265" t="s">
        <v>512</v>
      </c>
      <c r="O18" s="265" t="s">
        <v>576</v>
      </c>
      <c r="P18" s="265" t="s">
        <v>577</v>
      </c>
      <c r="Q18" s="265" t="s">
        <v>578</v>
      </c>
      <c r="R18" s="265" t="s">
        <v>527</v>
      </c>
      <c r="S18" s="251"/>
    </row>
    <row r="19" spans="1:19" ht="22.05" customHeight="1">
      <c r="A19" s="335"/>
      <c r="B19" s="335"/>
      <c r="C19" s="336"/>
      <c r="D19" s="336"/>
      <c r="E19" s="336"/>
      <c r="F19" s="336"/>
      <c r="G19" s="336"/>
      <c r="H19" s="336"/>
      <c r="I19" s="336"/>
      <c r="J19" s="338"/>
      <c r="K19" s="341" t="s">
        <v>359</v>
      </c>
      <c r="L19" s="255" t="s">
        <v>338</v>
      </c>
      <c r="M19" s="265" t="s">
        <v>579</v>
      </c>
      <c r="N19" s="265" t="s">
        <v>512</v>
      </c>
      <c r="O19" s="265" t="s">
        <v>580</v>
      </c>
      <c r="P19" s="265" t="s">
        <v>580</v>
      </c>
      <c r="Q19" s="265" t="s">
        <v>579</v>
      </c>
      <c r="R19" s="265" t="s">
        <v>527</v>
      </c>
      <c r="S19" s="251"/>
    </row>
    <row r="20" spans="1:19" ht="37.200000000000003" customHeight="1">
      <c r="A20" s="335"/>
      <c r="B20" s="335"/>
      <c r="C20" s="336"/>
      <c r="D20" s="336"/>
      <c r="E20" s="336"/>
      <c r="F20" s="336"/>
      <c r="G20" s="336"/>
      <c r="H20" s="336"/>
      <c r="I20" s="336"/>
      <c r="J20" s="338"/>
      <c r="K20" s="341"/>
      <c r="L20" s="255" t="s">
        <v>339</v>
      </c>
      <c r="M20" s="265" t="s">
        <v>581</v>
      </c>
      <c r="N20" s="265" t="s">
        <v>512</v>
      </c>
      <c r="O20" s="265" t="s">
        <v>582</v>
      </c>
      <c r="P20" s="265" t="s">
        <v>512</v>
      </c>
      <c r="Q20" s="265" t="s">
        <v>582</v>
      </c>
      <c r="R20" s="265" t="s">
        <v>527</v>
      </c>
      <c r="S20" s="251"/>
    </row>
    <row r="21" spans="1:19" ht="41.4" customHeight="1">
      <c r="A21" s="335"/>
      <c r="B21" s="335"/>
      <c r="C21" s="336"/>
      <c r="D21" s="336"/>
      <c r="E21" s="336"/>
      <c r="F21" s="336"/>
      <c r="G21" s="336"/>
      <c r="H21" s="336"/>
      <c r="I21" s="336"/>
      <c r="J21" s="338"/>
      <c r="K21" s="341"/>
      <c r="L21" s="255" t="s">
        <v>340</v>
      </c>
      <c r="M21" s="265" t="s">
        <v>583</v>
      </c>
      <c r="N21" s="265" t="s">
        <v>512</v>
      </c>
      <c r="O21" s="265" t="s">
        <v>584</v>
      </c>
      <c r="P21" s="265" t="s">
        <v>577</v>
      </c>
      <c r="Q21" s="265" t="s">
        <v>584</v>
      </c>
      <c r="R21" s="265" t="s">
        <v>527</v>
      </c>
      <c r="S21" s="251"/>
    </row>
    <row r="22" spans="1:19" ht="25.8" customHeight="1">
      <c r="A22" s="335"/>
      <c r="B22" s="335"/>
      <c r="C22" s="336"/>
      <c r="D22" s="336"/>
      <c r="E22" s="336"/>
      <c r="F22" s="336"/>
      <c r="G22" s="336"/>
      <c r="H22" s="336"/>
      <c r="I22" s="336"/>
      <c r="J22" s="338"/>
      <c r="K22" s="341"/>
      <c r="L22" s="255" t="s">
        <v>360</v>
      </c>
      <c r="M22" s="265" t="s">
        <v>585</v>
      </c>
      <c r="N22" s="265" t="s">
        <v>512</v>
      </c>
      <c r="O22" s="265" t="s">
        <v>586</v>
      </c>
      <c r="P22" s="265" t="s">
        <v>512</v>
      </c>
      <c r="Q22" s="265" t="s">
        <v>586</v>
      </c>
      <c r="R22" s="265" t="s">
        <v>527</v>
      </c>
      <c r="S22" s="251"/>
    </row>
    <row r="23" spans="1:19" ht="22.05" customHeight="1">
      <c r="A23" s="335"/>
      <c r="B23" s="335"/>
      <c r="C23" s="336"/>
      <c r="D23" s="336"/>
      <c r="E23" s="336"/>
      <c r="F23" s="336"/>
      <c r="G23" s="336"/>
      <c r="H23" s="336"/>
      <c r="I23" s="336"/>
      <c r="J23" s="339"/>
      <c r="K23" s="256" t="s">
        <v>342</v>
      </c>
      <c r="L23" s="255" t="s">
        <v>343</v>
      </c>
      <c r="M23" s="265" t="s">
        <v>587</v>
      </c>
      <c r="N23" s="265" t="s">
        <v>512</v>
      </c>
      <c r="O23" s="265" t="s">
        <v>588</v>
      </c>
      <c r="P23" s="265" t="s">
        <v>588</v>
      </c>
      <c r="Q23" s="265" t="s">
        <v>587</v>
      </c>
      <c r="R23" s="265" t="s">
        <v>527</v>
      </c>
      <c r="S23" s="251"/>
    </row>
    <row r="24" spans="1:19" ht="16.350000000000001" customHeight="1"/>
    <row r="25" spans="1:19" ht="16.350000000000001" customHeight="1">
      <c r="A25" s="334" t="s">
        <v>344</v>
      </c>
      <c r="B25" s="334"/>
      <c r="C25" s="334"/>
    </row>
    <row r="26" spans="1:19" ht="16.350000000000001" customHeight="1"/>
    <row r="27" spans="1:19" ht="16.350000000000001" customHeight="1"/>
    <row r="28" spans="1:19" ht="16.350000000000001" customHeight="1"/>
    <row r="29" spans="1:19" ht="16.350000000000001" customHeight="1"/>
    <row r="30" spans="1:19" ht="16.350000000000001" customHeight="1"/>
    <row r="31" spans="1:19" ht="16.350000000000001" customHeight="1"/>
    <row r="32" spans="1:19" ht="16.350000000000001" customHeight="1"/>
    <row r="33" spans="6:6" ht="16.350000000000001" customHeight="1"/>
    <row r="34" spans="6:6" ht="16.350000000000001" customHeight="1"/>
    <row r="35" spans="6:6" ht="16.350000000000001" customHeight="1">
      <c r="F35" s="8" t="s">
        <v>361</v>
      </c>
    </row>
  </sheetData>
  <mergeCells count="29">
    <mergeCell ref="J8:J23"/>
    <mergeCell ref="K8:K10"/>
    <mergeCell ref="K11:K18"/>
    <mergeCell ref="K19:K22"/>
    <mergeCell ref="K5:S6"/>
    <mergeCell ref="L11:L12"/>
    <mergeCell ref="L13:L15"/>
    <mergeCell ref="L16:L18"/>
    <mergeCell ref="I8:I23"/>
    <mergeCell ref="F8:F23"/>
    <mergeCell ref="G8:G23"/>
    <mergeCell ref="H8:H23"/>
    <mergeCell ref="D8:D23"/>
    <mergeCell ref="E8:E23"/>
    <mergeCell ref="A25:C25"/>
    <mergeCell ref="A5:A7"/>
    <mergeCell ref="B5:B7"/>
    <mergeCell ref="C6:C7"/>
    <mergeCell ref="A8:A23"/>
    <mergeCell ref="B8:B23"/>
    <mergeCell ref="C8:C23"/>
    <mergeCell ref="R1:S1"/>
    <mergeCell ref="A2:S2"/>
    <mergeCell ref="A3:S3"/>
    <mergeCell ref="Q4:S4"/>
    <mergeCell ref="C5:I5"/>
    <mergeCell ref="J5:J7"/>
    <mergeCell ref="D6:G6"/>
    <mergeCell ref="H6:I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3"/>
  <sheetViews>
    <sheetView tabSelected="1" zoomScale="145" zoomScaleNormal="145" workbookViewId="0">
      <selection activeCell="B15" sqref="B15"/>
    </sheetView>
  </sheetViews>
  <sheetFormatPr defaultColWidth="9" defaultRowHeight="14.4"/>
  <cols>
    <col min="1" max="1" width="7.88671875" customWidth="1"/>
    <col min="3" max="3" width="16.44140625" customWidth="1"/>
    <col min="4" max="4" width="11.5546875" customWidth="1"/>
    <col min="5" max="5" width="10.109375" customWidth="1"/>
    <col min="6" max="6" width="8" customWidth="1"/>
    <col min="7" max="7" width="7.77734375" customWidth="1"/>
    <col min="8" max="8" width="7" customWidth="1"/>
    <col min="9" max="9" width="11.44140625"/>
    <col min="10" max="10" width="9" customWidth="1"/>
    <col min="11" max="11" width="9.6640625" customWidth="1"/>
    <col min="12" max="12" width="10.88671875" customWidth="1"/>
    <col min="15" max="15" width="8.33203125" customWidth="1"/>
    <col min="19" max="19" width="7.77734375" customWidth="1"/>
  </cols>
  <sheetData>
    <row r="1" spans="1:23" ht="15.6">
      <c r="A1" s="1"/>
      <c r="B1" s="2"/>
      <c r="C1" s="2"/>
      <c r="D1" s="3"/>
      <c r="E1" s="2"/>
      <c r="F1" s="2"/>
      <c r="G1" s="2"/>
      <c r="H1" s="2"/>
      <c r="I1" s="2"/>
      <c r="J1" s="315" t="s">
        <v>362</v>
      </c>
      <c r="K1" s="315"/>
      <c r="L1" s="9"/>
      <c r="M1" s="9"/>
      <c r="N1" s="10"/>
      <c r="O1" s="11"/>
      <c r="P1" s="11"/>
      <c r="Q1" s="9"/>
      <c r="R1" s="9"/>
      <c r="S1" s="346"/>
      <c r="T1" s="346"/>
      <c r="U1" s="11"/>
      <c r="V1" s="347" t="s">
        <v>362</v>
      </c>
      <c r="W1" s="347"/>
    </row>
    <row r="2" spans="1:23" ht="20.399999999999999">
      <c r="A2" s="348" t="s">
        <v>28</v>
      </c>
      <c r="B2" s="348"/>
      <c r="C2" s="349"/>
      <c r="D2" s="349"/>
      <c r="E2" s="349"/>
      <c r="F2" s="349"/>
      <c r="G2" s="349"/>
      <c r="H2" s="349"/>
      <c r="I2" s="349"/>
      <c r="J2" s="349"/>
      <c r="K2" s="349"/>
      <c r="L2" s="12"/>
      <c r="M2" s="12"/>
      <c r="N2" s="12"/>
      <c r="O2" s="12"/>
      <c r="P2" s="12"/>
      <c r="Q2" s="12"/>
      <c r="R2" s="12"/>
      <c r="S2" s="11"/>
      <c r="T2" s="11"/>
      <c r="U2" s="11"/>
      <c r="V2" s="11"/>
      <c r="W2" s="11"/>
    </row>
    <row r="3" spans="1:23" ht="32.4" customHeight="1">
      <c r="A3" s="4" t="s">
        <v>30</v>
      </c>
      <c r="B3" s="110" t="s">
        <v>418</v>
      </c>
      <c r="C3" s="109"/>
      <c r="D3" s="5"/>
      <c r="E3" s="5"/>
      <c r="F3" s="5"/>
      <c r="G3" s="5"/>
      <c r="H3" s="5"/>
      <c r="I3" s="5"/>
      <c r="J3" s="313" t="s">
        <v>31</v>
      </c>
      <c r="K3" s="313"/>
      <c r="L3" s="350"/>
      <c r="M3" s="351"/>
      <c r="N3" s="14"/>
      <c r="O3" s="11"/>
      <c r="P3" s="11"/>
      <c r="Q3" s="17"/>
      <c r="R3" s="17"/>
      <c r="S3" s="352"/>
      <c r="T3" s="352"/>
      <c r="U3" s="11"/>
      <c r="V3" s="11"/>
      <c r="W3" s="11"/>
    </row>
    <row r="4" spans="1:23">
      <c r="A4" s="6"/>
      <c r="B4" s="7"/>
      <c r="C4" s="7"/>
      <c r="D4" s="7"/>
      <c r="E4" s="7"/>
      <c r="F4" s="7"/>
      <c r="G4" s="7"/>
      <c r="H4" s="7"/>
      <c r="I4" s="15"/>
      <c r="J4" s="15"/>
      <c r="K4" s="15"/>
      <c r="L4" s="7"/>
      <c r="M4" s="16"/>
      <c r="N4" s="7"/>
      <c r="O4" s="15"/>
      <c r="P4" s="15"/>
      <c r="Q4" s="15"/>
      <c r="R4" s="15"/>
      <c r="S4" s="16"/>
      <c r="T4" s="16"/>
      <c r="U4" s="6"/>
      <c r="V4" s="345" t="s">
        <v>31</v>
      </c>
      <c r="W4" s="345"/>
    </row>
    <row r="5" spans="1:23" ht="19.2">
      <c r="A5" s="264" t="s">
        <v>363</v>
      </c>
      <c r="B5" s="264" t="s">
        <v>166</v>
      </c>
      <c r="C5" s="264" t="s">
        <v>285</v>
      </c>
      <c r="D5" s="264" t="s">
        <v>364</v>
      </c>
      <c r="E5" s="264" t="s">
        <v>365</v>
      </c>
      <c r="F5" s="264" t="s">
        <v>366</v>
      </c>
      <c r="G5" s="264" t="s">
        <v>367</v>
      </c>
      <c r="H5" s="264" t="s">
        <v>368</v>
      </c>
      <c r="I5" s="264" t="s">
        <v>369</v>
      </c>
      <c r="J5" s="264" t="s">
        <v>370</v>
      </c>
      <c r="K5" s="264" t="s">
        <v>371</v>
      </c>
    </row>
    <row r="6" spans="1:23" ht="24" customHeight="1">
      <c r="A6" s="285">
        <v>1</v>
      </c>
      <c r="B6" s="285">
        <v>303001</v>
      </c>
      <c r="C6" s="261" t="s">
        <v>374</v>
      </c>
      <c r="D6" s="261" t="s">
        <v>597</v>
      </c>
      <c r="E6" s="286" t="s">
        <v>598</v>
      </c>
      <c r="F6" s="262">
        <v>21303</v>
      </c>
      <c r="G6" s="262" t="s">
        <v>590</v>
      </c>
      <c r="H6" s="285" t="s">
        <v>599</v>
      </c>
      <c r="I6" s="287">
        <v>100</v>
      </c>
      <c r="J6" s="261" t="s">
        <v>592</v>
      </c>
      <c r="K6" s="261" t="s">
        <v>593</v>
      </c>
    </row>
    <row r="7" spans="1:23" ht="24" customHeight="1">
      <c r="A7" s="285">
        <v>2</v>
      </c>
      <c r="B7" s="285">
        <v>303001</v>
      </c>
      <c r="C7" s="261" t="s">
        <v>589</v>
      </c>
      <c r="D7" s="261" t="s">
        <v>597</v>
      </c>
      <c r="E7" s="286" t="s">
        <v>598</v>
      </c>
      <c r="F7" s="262">
        <v>21303</v>
      </c>
      <c r="G7" s="262" t="s">
        <v>590</v>
      </c>
      <c r="H7" s="285" t="s">
        <v>599</v>
      </c>
      <c r="I7" s="287">
        <v>100</v>
      </c>
      <c r="J7" s="261" t="s">
        <v>592</v>
      </c>
      <c r="K7" s="261" t="s">
        <v>593</v>
      </c>
    </row>
    <row r="8" spans="1:23">
      <c r="A8" s="285">
        <v>3</v>
      </c>
      <c r="B8" s="288">
        <v>303001</v>
      </c>
      <c r="C8" s="289" t="s">
        <v>376</v>
      </c>
      <c r="D8" s="289" t="s">
        <v>602</v>
      </c>
      <c r="E8" s="289" t="s">
        <v>603</v>
      </c>
      <c r="F8" s="290" t="s">
        <v>604</v>
      </c>
      <c r="G8" s="289" t="s">
        <v>605</v>
      </c>
      <c r="H8" s="289" t="s">
        <v>599</v>
      </c>
      <c r="I8" s="291">
        <v>6</v>
      </c>
      <c r="J8" s="285" t="s">
        <v>606</v>
      </c>
      <c r="K8" s="285"/>
    </row>
    <row r="9" spans="1:23">
      <c r="A9" s="285">
        <v>4</v>
      </c>
      <c r="B9" s="288">
        <v>303001</v>
      </c>
      <c r="C9" s="289" t="s">
        <v>376</v>
      </c>
      <c r="D9" s="289" t="s">
        <v>607</v>
      </c>
      <c r="E9" s="289" t="s">
        <v>608</v>
      </c>
      <c r="F9" s="290" t="s">
        <v>604</v>
      </c>
      <c r="G9" s="289" t="s">
        <v>609</v>
      </c>
      <c r="H9" s="289" t="s">
        <v>599</v>
      </c>
      <c r="I9" s="291">
        <v>1</v>
      </c>
      <c r="J9" s="285" t="s">
        <v>606</v>
      </c>
      <c r="K9" s="285"/>
    </row>
    <row r="10" spans="1:23">
      <c r="A10" s="285">
        <v>5</v>
      </c>
      <c r="B10" s="288">
        <v>303001</v>
      </c>
      <c r="C10" s="289" t="s">
        <v>376</v>
      </c>
      <c r="D10" s="289" t="s">
        <v>610</v>
      </c>
      <c r="E10" s="289" t="s">
        <v>611</v>
      </c>
      <c r="F10" s="290" t="s">
        <v>604</v>
      </c>
      <c r="G10" s="289" t="s">
        <v>609</v>
      </c>
      <c r="H10" s="289" t="s">
        <v>599</v>
      </c>
      <c r="I10" s="292">
        <v>0.8</v>
      </c>
      <c r="J10" s="285" t="s">
        <v>606</v>
      </c>
      <c r="K10" s="285"/>
    </row>
    <row r="11" spans="1:23">
      <c r="A11" s="285">
        <v>6</v>
      </c>
      <c r="B11" s="288">
        <v>303001</v>
      </c>
      <c r="C11" s="289" t="s">
        <v>376</v>
      </c>
      <c r="D11" s="289" t="s">
        <v>612</v>
      </c>
      <c r="E11" s="289" t="s">
        <v>613</v>
      </c>
      <c r="F11" s="290" t="s">
        <v>604</v>
      </c>
      <c r="G11" s="289" t="s">
        <v>609</v>
      </c>
      <c r="H11" s="289" t="s">
        <v>599</v>
      </c>
      <c r="I11" s="292">
        <v>0.8</v>
      </c>
      <c r="J11" s="285" t="s">
        <v>606</v>
      </c>
      <c r="K11" s="285"/>
    </row>
    <row r="12" spans="1:23">
      <c r="A12" s="285">
        <v>7</v>
      </c>
      <c r="B12" s="288">
        <v>303001</v>
      </c>
      <c r="C12" s="289" t="s">
        <v>376</v>
      </c>
      <c r="D12" s="289" t="s">
        <v>614</v>
      </c>
      <c r="E12" s="289" t="s">
        <v>613</v>
      </c>
      <c r="F12" s="290" t="s">
        <v>604</v>
      </c>
      <c r="G12" s="289" t="s">
        <v>609</v>
      </c>
      <c r="H12" s="289" t="s">
        <v>599</v>
      </c>
      <c r="I12" s="292">
        <v>0.8</v>
      </c>
      <c r="J12" s="285" t="s">
        <v>606</v>
      </c>
      <c r="K12" s="285"/>
    </row>
    <row r="13" spans="1:23">
      <c r="A13" s="285">
        <v>8</v>
      </c>
      <c r="B13" s="288">
        <v>303001</v>
      </c>
      <c r="C13" s="289" t="s">
        <v>376</v>
      </c>
      <c r="D13" s="289" t="s">
        <v>615</v>
      </c>
      <c r="E13" s="289" t="s">
        <v>616</v>
      </c>
      <c r="F13" s="290" t="s">
        <v>604</v>
      </c>
      <c r="G13" s="289" t="s">
        <v>617</v>
      </c>
      <c r="H13" s="289" t="s">
        <v>599</v>
      </c>
      <c r="I13" s="292">
        <v>0.8</v>
      </c>
      <c r="J13" s="285" t="s">
        <v>606</v>
      </c>
      <c r="K13" s="285"/>
    </row>
    <row r="14" spans="1:23">
      <c r="A14" s="285">
        <v>9</v>
      </c>
      <c r="B14" s="288">
        <v>303001</v>
      </c>
      <c r="C14" s="289" t="s">
        <v>376</v>
      </c>
      <c r="D14" s="289" t="s">
        <v>618</v>
      </c>
      <c r="E14" s="289" t="s">
        <v>619</v>
      </c>
      <c r="F14" s="290" t="s">
        <v>604</v>
      </c>
      <c r="G14" s="289" t="s">
        <v>620</v>
      </c>
      <c r="H14" s="289" t="s">
        <v>599</v>
      </c>
      <c r="I14" s="291">
        <v>3.2</v>
      </c>
      <c r="J14" s="285" t="s">
        <v>606</v>
      </c>
      <c r="K14" s="285"/>
    </row>
    <row r="15" spans="1:23">
      <c r="A15" s="285">
        <v>10</v>
      </c>
      <c r="B15" s="288">
        <v>303001</v>
      </c>
      <c r="C15" s="289" t="s">
        <v>376</v>
      </c>
      <c r="D15" s="289" t="s">
        <v>621</v>
      </c>
      <c r="E15" s="289"/>
      <c r="F15" s="290"/>
      <c r="G15" s="289" t="s">
        <v>622</v>
      </c>
      <c r="H15" s="289" t="s">
        <v>599</v>
      </c>
      <c r="I15" s="291">
        <v>6</v>
      </c>
      <c r="J15" s="285" t="s">
        <v>606</v>
      </c>
      <c r="K15" s="285"/>
    </row>
    <row r="16" spans="1:23">
      <c r="A16" s="285">
        <v>11</v>
      </c>
      <c r="B16" s="288">
        <v>303001</v>
      </c>
      <c r="C16" s="289" t="s">
        <v>376</v>
      </c>
      <c r="D16" s="289" t="s">
        <v>623</v>
      </c>
      <c r="E16" s="289"/>
      <c r="F16" s="290"/>
      <c r="G16" s="289" t="s">
        <v>622</v>
      </c>
      <c r="H16" s="289" t="s">
        <v>599</v>
      </c>
      <c r="I16" s="291">
        <v>1.6</v>
      </c>
      <c r="J16" s="285" t="s">
        <v>606</v>
      </c>
      <c r="K16" s="285"/>
    </row>
    <row r="17" spans="1:11" ht="18" customHeight="1">
      <c r="A17" s="285">
        <v>12</v>
      </c>
      <c r="B17" s="288">
        <v>303001</v>
      </c>
      <c r="C17" s="261" t="s">
        <v>374</v>
      </c>
      <c r="D17" s="261" t="s">
        <v>594</v>
      </c>
      <c r="E17" s="261" t="s">
        <v>595</v>
      </c>
      <c r="F17" s="261">
        <v>21303</v>
      </c>
      <c r="G17" s="285" t="s">
        <v>590</v>
      </c>
      <c r="H17" s="262" t="s">
        <v>591</v>
      </c>
      <c r="I17" s="287">
        <v>100</v>
      </c>
      <c r="J17" s="285" t="s">
        <v>592</v>
      </c>
      <c r="K17" s="262" t="s">
        <v>593</v>
      </c>
    </row>
    <row r="18" spans="1:11" ht="16.8">
      <c r="A18" s="285">
        <v>13</v>
      </c>
      <c r="B18" s="288">
        <v>303001</v>
      </c>
      <c r="C18" s="262" t="s">
        <v>589</v>
      </c>
      <c r="D18" s="261" t="s">
        <v>596</v>
      </c>
      <c r="E18" s="261" t="s">
        <v>595</v>
      </c>
      <c r="F18" s="261">
        <v>21303</v>
      </c>
      <c r="G18" s="285" t="s">
        <v>590</v>
      </c>
      <c r="H18" s="262" t="s">
        <v>591</v>
      </c>
      <c r="I18" s="287">
        <v>150</v>
      </c>
      <c r="J18" s="285" t="s">
        <v>592</v>
      </c>
      <c r="K18" s="262" t="s">
        <v>593</v>
      </c>
    </row>
    <row r="19" spans="1:11">
      <c r="A19" s="285">
        <v>14</v>
      </c>
      <c r="B19" s="285">
        <v>303001</v>
      </c>
      <c r="C19" s="261" t="s">
        <v>374</v>
      </c>
      <c r="D19" s="261" t="s">
        <v>600</v>
      </c>
      <c r="E19" s="261" t="s">
        <v>601</v>
      </c>
      <c r="F19" s="262">
        <v>21303</v>
      </c>
      <c r="G19" s="261" t="s">
        <v>590</v>
      </c>
      <c r="H19" s="261" t="s">
        <v>590</v>
      </c>
      <c r="I19" s="287">
        <v>100</v>
      </c>
      <c r="J19" s="261" t="s">
        <v>592</v>
      </c>
      <c r="K19" s="261" t="s">
        <v>593</v>
      </c>
    </row>
    <row r="20" spans="1:11">
      <c r="A20" s="285">
        <v>15</v>
      </c>
      <c r="B20" s="285">
        <v>303001</v>
      </c>
      <c r="C20" s="261" t="s">
        <v>589</v>
      </c>
      <c r="D20" s="261" t="s">
        <v>600</v>
      </c>
      <c r="E20" s="261" t="s">
        <v>601</v>
      </c>
      <c r="F20" s="262">
        <v>21303</v>
      </c>
      <c r="G20" s="261" t="s">
        <v>590</v>
      </c>
      <c r="H20" s="261" t="s">
        <v>590</v>
      </c>
      <c r="I20" s="287">
        <v>100</v>
      </c>
      <c r="J20" s="261" t="s">
        <v>592</v>
      </c>
      <c r="K20" s="261" t="s">
        <v>593</v>
      </c>
    </row>
    <row r="21" spans="1:11">
      <c r="A21" s="263"/>
      <c r="B21" s="263"/>
      <c r="C21" s="263"/>
      <c r="D21" s="263"/>
      <c r="E21" s="263"/>
      <c r="F21" s="263"/>
      <c r="G21" s="263"/>
      <c r="H21" s="263"/>
      <c r="I21" s="263"/>
      <c r="J21" s="263"/>
      <c r="K21" s="263"/>
    </row>
    <row r="22" spans="1:11">
      <c r="A22" s="263"/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spans="1:11">
      <c r="A23" s="263"/>
      <c r="B23" s="263"/>
      <c r="C23" s="263"/>
      <c r="D23" s="263"/>
      <c r="E23" s="263"/>
      <c r="F23" s="263"/>
      <c r="G23" s="263"/>
      <c r="H23" s="263"/>
      <c r="I23" s="263"/>
      <c r="J23" s="263"/>
      <c r="K23" s="263"/>
    </row>
    <row r="24" spans="1:11">
      <c r="A24" s="263"/>
      <c r="B24" s="263"/>
      <c r="C24" s="263"/>
      <c r="D24" s="263"/>
      <c r="E24" s="263"/>
      <c r="F24" s="263"/>
      <c r="G24" s="263"/>
      <c r="H24" s="263"/>
      <c r="I24" s="263"/>
      <c r="J24" s="263"/>
      <c r="K24" s="263"/>
    </row>
    <row r="25" spans="1:11">
      <c r="A25" s="263"/>
      <c r="B25" s="263"/>
      <c r="C25" s="263"/>
      <c r="D25" s="263"/>
      <c r="E25" s="263"/>
      <c r="F25" s="263"/>
      <c r="G25" s="263"/>
      <c r="H25" s="263"/>
      <c r="I25" s="263"/>
      <c r="J25" s="263"/>
      <c r="K25" s="263"/>
    </row>
    <row r="26" spans="1:11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spans="1:11">
      <c r="A27" s="263"/>
      <c r="B27" s="263"/>
      <c r="C27" s="263"/>
      <c r="D27" s="263"/>
      <c r="E27" s="263"/>
      <c r="F27" s="263"/>
      <c r="G27" s="263"/>
      <c r="H27" s="263"/>
      <c r="I27" s="263"/>
      <c r="J27" s="263"/>
      <c r="K27" s="263"/>
    </row>
    <row r="28" spans="1:11">
      <c r="A28" s="263"/>
      <c r="B28" s="263"/>
      <c r="C28" s="263"/>
      <c r="D28" s="263"/>
      <c r="E28" s="263"/>
      <c r="F28" s="263"/>
      <c r="G28" s="263"/>
      <c r="H28" s="263"/>
      <c r="I28" s="263"/>
      <c r="J28" s="263"/>
      <c r="K28" s="263"/>
    </row>
    <row r="29" spans="1:11">
      <c r="A29" s="263"/>
      <c r="B29" s="263"/>
      <c r="C29" s="263"/>
      <c r="D29" s="263"/>
      <c r="E29" s="263"/>
      <c r="F29" s="263"/>
      <c r="G29" s="263"/>
      <c r="H29" s="263"/>
      <c r="I29" s="263"/>
      <c r="J29" s="263"/>
      <c r="K29" s="263"/>
    </row>
    <row r="30" spans="1:11">
      <c r="A30" s="263"/>
      <c r="B30" s="263"/>
      <c r="C30" s="263"/>
      <c r="D30" s="263"/>
      <c r="E30" s="263"/>
      <c r="F30" s="263"/>
      <c r="G30" s="263"/>
      <c r="H30" s="263"/>
      <c r="I30" s="263"/>
      <c r="J30" s="263"/>
      <c r="K30" s="263"/>
    </row>
    <row r="31" spans="1:11">
      <c r="A31" s="263"/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spans="1:11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</row>
    <row r="33" spans="1:11">
      <c r="A33" s="263"/>
      <c r="B33" s="263"/>
      <c r="C33" s="263"/>
      <c r="D33" s="263"/>
      <c r="E33" s="263"/>
      <c r="F33" s="263"/>
      <c r="G33" s="263"/>
      <c r="H33" s="263"/>
      <c r="I33" s="263"/>
      <c r="J33" s="263"/>
      <c r="K33" s="263"/>
    </row>
    <row r="34" spans="1:11">
      <c r="A34" s="263"/>
      <c r="B34" s="263"/>
      <c r="C34" s="263"/>
      <c r="D34" s="263"/>
      <c r="E34" s="263"/>
      <c r="F34" s="263"/>
      <c r="G34" s="263"/>
      <c r="H34" s="263"/>
      <c r="I34" s="263"/>
      <c r="J34" s="263"/>
      <c r="K34" s="263"/>
    </row>
    <row r="35" spans="1:11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</row>
    <row r="36" spans="1:11">
      <c r="A36" s="263"/>
      <c r="B36" s="263"/>
      <c r="C36" s="263"/>
      <c r="D36" s="263"/>
      <c r="E36" s="263"/>
      <c r="F36" s="263"/>
      <c r="G36" s="263"/>
      <c r="H36" s="263"/>
      <c r="I36" s="263"/>
      <c r="J36" s="263"/>
      <c r="K36" s="263"/>
    </row>
    <row r="37" spans="1:11">
      <c r="A37" s="263"/>
      <c r="B37" s="263"/>
      <c r="C37" s="263"/>
      <c r="D37" s="263"/>
      <c r="E37" s="263"/>
      <c r="F37" s="263"/>
      <c r="G37" s="263"/>
      <c r="H37" s="263"/>
      <c r="I37" s="263"/>
      <c r="J37" s="263"/>
      <c r="K37" s="263"/>
    </row>
    <row r="38" spans="1:11">
      <c r="A38" s="263"/>
      <c r="B38" s="263"/>
      <c r="C38" s="263"/>
      <c r="D38" s="263"/>
      <c r="E38" s="263"/>
      <c r="F38" s="263"/>
      <c r="G38" s="263"/>
      <c r="H38" s="263"/>
      <c r="I38" s="263"/>
      <c r="J38" s="263"/>
      <c r="K38" s="263"/>
    </row>
    <row r="39" spans="1:11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</row>
    <row r="40" spans="1:11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</row>
    <row r="41" spans="1:11">
      <c r="A41" s="263"/>
      <c r="B41" s="263"/>
      <c r="C41" s="263"/>
      <c r="D41" s="263"/>
      <c r="E41" s="263"/>
      <c r="F41" s="263"/>
      <c r="G41" s="263"/>
      <c r="H41" s="263"/>
      <c r="I41" s="263"/>
      <c r="J41" s="263"/>
      <c r="K41" s="263"/>
    </row>
    <row r="42" spans="1:11">
      <c r="A42" s="263"/>
      <c r="B42" s="263"/>
      <c r="C42" s="263"/>
      <c r="D42" s="263"/>
      <c r="E42" s="263"/>
      <c r="F42" s="263"/>
      <c r="G42" s="263"/>
      <c r="H42" s="263"/>
      <c r="I42" s="263"/>
      <c r="J42" s="263"/>
      <c r="K42" s="263"/>
    </row>
    <row r="43" spans="1:11">
      <c r="A43" s="263"/>
      <c r="B43" s="263"/>
      <c r="C43" s="263"/>
      <c r="D43" s="263"/>
      <c r="E43" s="263"/>
      <c r="F43" s="263"/>
      <c r="G43" s="263"/>
      <c r="H43" s="263"/>
      <c r="I43" s="263"/>
      <c r="J43" s="263"/>
      <c r="K43" s="263"/>
    </row>
    <row r="44" spans="1:11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spans="1:11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</row>
    <row r="46" spans="1:11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</row>
    <row r="47" spans="1:11">
      <c r="A47" s="263"/>
      <c r="B47" s="263"/>
      <c r="C47" s="263"/>
      <c r="D47" s="263"/>
      <c r="E47" s="263"/>
      <c r="F47" s="263"/>
      <c r="G47" s="263"/>
      <c r="H47" s="263"/>
      <c r="I47" s="263"/>
      <c r="J47" s="263"/>
      <c r="K47" s="263"/>
    </row>
    <row r="48" spans="1:11">
      <c r="A48" s="263"/>
      <c r="B48" s="263"/>
      <c r="C48" s="263"/>
      <c r="D48" s="263"/>
      <c r="E48" s="263"/>
      <c r="F48" s="263"/>
      <c r="G48" s="263"/>
      <c r="H48" s="263"/>
      <c r="I48" s="263"/>
      <c r="J48" s="263"/>
      <c r="K48" s="263"/>
    </row>
    <row r="49" spans="1:11">
      <c r="A49" s="263"/>
      <c r="B49" s="263"/>
      <c r="C49" s="263"/>
      <c r="D49" s="263"/>
      <c r="E49" s="263"/>
      <c r="F49" s="263"/>
      <c r="G49" s="263"/>
      <c r="H49" s="263"/>
      <c r="I49" s="263"/>
      <c r="J49" s="263"/>
      <c r="K49" s="263"/>
    </row>
    <row r="50" spans="1:11">
      <c r="A50" s="263"/>
      <c r="B50" s="263"/>
      <c r="C50" s="263"/>
      <c r="D50" s="263"/>
      <c r="E50" s="263"/>
      <c r="F50" s="263"/>
      <c r="G50" s="263"/>
      <c r="H50" s="263"/>
      <c r="I50" s="263"/>
      <c r="J50" s="263"/>
      <c r="K50" s="263"/>
    </row>
    <row r="51" spans="1:11">
      <c r="A51" s="263"/>
      <c r="B51" s="263"/>
      <c r="C51" s="263"/>
      <c r="D51" s="263"/>
      <c r="E51" s="263"/>
      <c r="F51" s="263"/>
      <c r="G51" s="263"/>
      <c r="H51" s="263"/>
      <c r="I51" s="263"/>
      <c r="J51" s="263"/>
      <c r="K51" s="263"/>
    </row>
    <row r="52" spans="1:11">
      <c r="A52" s="263"/>
      <c r="B52" s="263"/>
      <c r="C52" s="263"/>
      <c r="D52" s="263"/>
      <c r="E52" s="263"/>
      <c r="F52" s="263"/>
      <c r="G52" s="263"/>
      <c r="H52" s="263"/>
      <c r="I52" s="263"/>
      <c r="J52" s="263"/>
      <c r="K52" s="263"/>
    </row>
    <row r="53" spans="1:11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</row>
    <row r="54" spans="1:11">
      <c r="A54" s="263"/>
      <c r="B54" s="263"/>
      <c r="C54" s="263"/>
      <c r="D54" s="263"/>
      <c r="E54" s="263"/>
      <c r="F54" s="263"/>
      <c r="G54" s="263"/>
      <c r="H54" s="263"/>
      <c r="I54" s="263"/>
      <c r="J54" s="263"/>
      <c r="K54" s="263"/>
    </row>
    <row r="55" spans="1:11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</row>
    <row r="56" spans="1:11">
      <c r="A56" s="263"/>
      <c r="B56" s="263"/>
      <c r="C56" s="263"/>
      <c r="D56" s="263"/>
      <c r="E56" s="263"/>
      <c r="F56" s="263"/>
      <c r="G56" s="263"/>
      <c r="H56" s="263"/>
      <c r="I56" s="263"/>
      <c r="J56" s="263"/>
      <c r="K56" s="263"/>
    </row>
    <row r="57" spans="1:11">
      <c r="A57" s="263"/>
      <c r="B57" s="263"/>
      <c r="C57" s="263"/>
      <c r="D57" s="263"/>
      <c r="E57" s="263"/>
      <c r="F57" s="263"/>
      <c r="G57" s="263"/>
      <c r="H57" s="263"/>
      <c r="I57" s="263"/>
      <c r="J57" s="263"/>
      <c r="K57" s="263"/>
    </row>
    <row r="58" spans="1:11">
      <c r="A58" s="263"/>
      <c r="B58" s="263"/>
      <c r="C58" s="263"/>
      <c r="D58" s="263"/>
      <c r="E58" s="263"/>
      <c r="F58" s="263"/>
      <c r="G58" s="263"/>
      <c r="H58" s="263"/>
      <c r="I58" s="263"/>
      <c r="J58" s="263"/>
      <c r="K58" s="263"/>
    </row>
    <row r="59" spans="1:1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</row>
    <row r="60" spans="1:11">
      <c r="A60" s="263"/>
      <c r="B60" s="263"/>
      <c r="C60" s="263"/>
      <c r="D60" s="263"/>
      <c r="E60" s="263"/>
      <c r="F60" s="263"/>
      <c r="G60" s="263"/>
      <c r="H60" s="263"/>
      <c r="I60" s="263"/>
      <c r="J60" s="263"/>
      <c r="K60" s="263"/>
    </row>
    <row r="61" spans="1:11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</row>
    <row r="62" spans="1:11">
      <c r="A62" s="263"/>
      <c r="B62" s="263"/>
      <c r="C62" s="263"/>
      <c r="D62" s="263"/>
      <c r="E62" s="263"/>
      <c r="F62" s="263"/>
      <c r="G62" s="263"/>
      <c r="H62" s="263"/>
      <c r="I62" s="263"/>
      <c r="J62" s="263"/>
      <c r="K62" s="263"/>
    </row>
    <row r="63" spans="1:1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</row>
    <row r="64" spans="1:1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</row>
    <row r="65" spans="1:1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</row>
    <row r="66" spans="1:1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</row>
    <row r="67" spans="1:1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</row>
    <row r="68" spans="1:1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</row>
    <row r="69" spans="1:1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</row>
    <row r="70" spans="1:1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</row>
    <row r="71" spans="1:1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</row>
    <row r="72" spans="1:1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</row>
    <row r="73" spans="1:11">
      <c r="A73" s="263"/>
      <c r="B73" s="263"/>
      <c r="C73" s="263"/>
      <c r="D73" s="263"/>
      <c r="E73" s="263"/>
      <c r="F73" s="263"/>
      <c r="G73" s="263"/>
      <c r="H73" s="263"/>
      <c r="I73" s="263"/>
      <c r="J73" s="263"/>
      <c r="K73" s="263"/>
    </row>
    <row r="74" spans="1:11">
      <c r="A74" s="263"/>
      <c r="B74" s="263"/>
      <c r="C74" s="263"/>
      <c r="D74" s="263"/>
      <c r="E74" s="263"/>
      <c r="F74" s="263"/>
      <c r="G74" s="263"/>
      <c r="H74" s="263"/>
      <c r="I74" s="263"/>
      <c r="J74" s="263"/>
      <c r="K74" s="263"/>
    </row>
    <row r="75" spans="1:11">
      <c r="A75" s="263"/>
      <c r="B75" s="263"/>
      <c r="C75" s="263"/>
      <c r="D75" s="263"/>
      <c r="E75" s="263"/>
      <c r="F75" s="263"/>
      <c r="G75" s="263"/>
      <c r="H75" s="263"/>
      <c r="I75" s="263"/>
      <c r="J75" s="263"/>
      <c r="K75" s="263"/>
    </row>
    <row r="76" spans="1:11">
      <c r="A76" s="263"/>
      <c r="B76" s="263"/>
      <c r="C76" s="263"/>
      <c r="D76" s="263"/>
      <c r="E76" s="263"/>
      <c r="F76" s="263"/>
      <c r="G76" s="263"/>
      <c r="H76" s="263"/>
      <c r="I76" s="263"/>
      <c r="J76" s="263"/>
      <c r="K76" s="263"/>
    </row>
    <row r="77" spans="1:11">
      <c r="A77" s="263"/>
      <c r="B77" s="263"/>
      <c r="C77" s="263"/>
      <c r="D77" s="263"/>
      <c r="E77" s="263"/>
      <c r="F77" s="263"/>
      <c r="G77" s="263"/>
      <c r="H77" s="263"/>
      <c r="I77" s="263"/>
      <c r="J77" s="263"/>
      <c r="K77" s="263"/>
    </row>
    <row r="78" spans="1:11">
      <c r="A78" s="263"/>
      <c r="B78" s="263"/>
      <c r="C78" s="263"/>
      <c r="D78" s="263"/>
      <c r="E78" s="263"/>
      <c r="F78" s="263"/>
      <c r="G78" s="263"/>
      <c r="H78" s="263"/>
      <c r="I78" s="263"/>
      <c r="J78" s="263"/>
      <c r="K78" s="263"/>
    </row>
    <row r="79" spans="1:11">
      <c r="A79" s="263"/>
      <c r="B79" s="263"/>
      <c r="C79" s="263"/>
      <c r="D79" s="263"/>
      <c r="E79" s="263"/>
      <c r="F79" s="263"/>
      <c r="G79" s="263"/>
      <c r="H79" s="263"/>
      <c r="I79" s="263"/>
      <c r="J79" s="263"/>
      <c r="K79" s="263"/>
    </row>
    <row r="80" spans="1:11">
      <c r="A80" s="263"/>
      <c r="B80" s="263"/>
      <c r="C80" s="263"/>
      <c r="D80" s="263"/>
      <c r="E80" s="263"/>
      <c r="F80" s="263"/>
      <c r="G80" s="263"/>
      <c r="H80" s="263"/>
      <c r="I80" s="263"/>
      <c r="J80" s="263"/>
      <c r="K80" s="263"/>
    </row>
    <row r="81" spans="1:11">
      <c r="A81" s="263"/>
      <c r="B81" s="263"/>
      <c r="C81" s="263"/>
      <c r="D81" s="263"/>
      <c r="E81" s="263"/>
      <c r="F81" s="263"/>
      <c r="G81" s="263"/>
      <c r="H81" s="263"/>
      <c r="I81" s="263"/>
      <c r="J81" s="263"/>
      <c r="K81" s="263"/>
    </row>
    <row r="82" spans="1:11">
      <c r="A82" s="263"/>
      <c r="B82" s="263"/>
      <c r="C82" s="263"/>
      <c r="D82" s="263"/>
      <c r="E82" s="263"/>
      <c r="F82" s="263"/>
      <c r="G82" s="263"/>
      <c r="H82" s="263"/>
      <c r="I82" s="263"/>
      <c r="J82" s="263"/>
      <c r="K82" s="263"/>
    </row>
    <row r="83" spans="1:11">
      <c r="A83" s="263"/>
      <c r="B83" s="263"/>
      <c r="C83" s="263"/>
      <c r="D83" s="263"/>
      <c r="E83" s="263"/>
      <c r="F83" s="263"/>
      <c r="G83" s="263"/>
      <c r="H83" s="263"/>
      <c r="I83" s="263"/>
      <c r="J83" s="263"/>
      <c r="K83" s="263"/>
    </row>
  </sheetData>
  <mergeCells count="8">
    <mergeCell ref="V4:W4"/>
    <mergeCell ref="S1:T1"/>
    <mergeCell ref="V1:W1"/>
    <mergeCell ref="A2:K2"/>
    <mergeCell ref="L3:M3"/>
    <mergeCell ref="S3:T3"/>
    <mergeCell ref="J3:K3"/>
    <mergeCell ref="J1:K1"/>
  </mergeCells>
  <phoneticPr fontId="20" type="noConversion"/>
  <pageMargins left="0.75" right="0.75" top="1" bottom="1" header="0.5" footer="0.5"/>
  <pageSetup paperSize="9" scale="6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30" zoomScaleNormal="130" workbookViewId="0">
      <selection activeCell="B7" sqref="B7"/>
    </sheetView>
  </sheetViews>
  <sheetFormatPr defaultColWidth="10" defaultRowHeight="14.4"/>
  <cols>
    <col min="1" max="1" width="29.44140625" customWidth="1"/>
    <col min="2" max="2" width="10.109375" customWidth="1"/>
    <col min="3" max="3" width="23.109375" customWidth="1"/>
    <col min="4" max="4" width="10.664062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8" ht="12.9" customHeight="1">
      <c r="A1" s="8"/>
      <c r="H1" s="22" t="s">
        <v>29</v>
      </c>
    </row>
    <row r="2" spans="1:8" ht="24.15" customHeight="1">
      <c r="A2" s="311" t="s">
        <v>5</v>
      </c>
      <c r="B2" s="311"/>
      <c r="C2" s="311"/>
      <c r="D2" s="311"/>
      <c r="E2" s="311"/>
      <c r="F2" s="311"/>
      <c r="G2" s="311"/>
      <c r="H2" s="311"/>
    </row>
    <row r="3" spans="1:8" ht="17.25" customHeight="1">
      <c r="A3" s="312" t="s">
        <v>372</v>
      </c>
      <c r="B3" s="312"/>
      <c r="C3" s="312"/>
      <c r="D3" s="312"/>
      <c r="E3" s="312"/>
      <c r="F3" s="312"/>
      <c r="G3" s="313" t="s">
        <v>31</v>
      </c>
      <c r="H3" s="313"/>
    </row>
    <row r="4" spans="1:8" ht="17.850000000000001" customHeight="1">
      <c r="A4" s="314" t="s">
        <v>32</v>
      </c>
      <c r="B4" s="314"/>
      <c r="C4" s="314" t="s">
        <v>33</v>
      </c>
      <c r="D4" s="314"/>
      <c r="E4" s="314"/>
      <c r="F4" s="314"/>
      <c r="G4" s="314"/>
      <c r="H4" s="314"/>
    </row>
    <row r="5" spans="1:8" ht="22.35" customHeight="1">
      <c r="A5" s="20" t="s">
        <v>34</v>
      </c>
      <c r="B5" s="20" t="s">
        <v>35</v>
      </c>
      <c r="C5" s="20" t="s">
        <v>36</v>
      </c>
      <c r="D5" s="20" t="s">
        <v>35</v>
      </c>
      <c r="E5" s="20" t="s">
        <v>37</v>
      </c>
      <c r="F5" s="20" t="s">
        <v>35</v>
      </c>
      <c r="G5" s="20" t="s">
        <v>38</v>
      </c>
      <c r="H5" s="20" t="s">
        <v>35</v>
      </c>
    </row>
    <row r="6" spans="1:8" ht="16.350000000000001" customHeight="1">
      <c r="A6" s="21" t="s">
        <v>39</v>
      </c>
      <c r="B6" s="45">
        <v>744.002478</v>
      </c>
      <c r="C6" s="19" t="s">
        <v>40</v>
      </c>
      <c r="D6" s="50"/>
      <c r="E6" s="21" t="s">
        <v>41</v>
      </c>
      <c r="F6" s="54">
        <v>729.32247800000005</v>
      </c>
      <c r="G6" s="19" t="s">
        <v>42</v>
      </c>
      <c r="H6" s="55">
        <v>621.29857800000002</v>
      </c>
    </row>
    <row r="7" spans="1:8" ht="16.350000000000001" customHeight="1">
      <c r="A7" s="19" t="s">
        <v>43</v>
      </c>
      <c r="B7" s="45">
        <v>744.002478</v>
      </c>
      <c r="C7" s="19" t="s">
        <v>44</v>
      </c>
      <c r="D7" s="50"/>
      <c r="E7" s="19" t="s">
        <v>45</v>
      </c>
      <c r="F7" s="52">
        <v>621.29857800000002</v>
      </c>
      <c r="G7" s="19" t="s">
        <v>46</v>
      </c>
      <c r="H7" s="55">
        <v>113.19589999999999</v>
      </c>
    </row>
    <row r="8" spans="1:8" ht="16.350000000000001" customHeight="1">
      <c r="A8" s="21" t="s">
        <v>47</v>
      </c>
      <c r="B8" s="45"/>
      <c r="C8" s="19" t="s">
        <v>48</v>
      </c>
      <c r="D8" s="50"/>
      <c r="E8" s="19" t="s">
        <v>49</v>
      </c>
      <c r="F8" s="52">
        <v>107.19589999999999</v>
      </c>
      <c r="G8" s="19" t="s">
        <v>50</v>
      </c>
      <c r="H8" s="55"/>
    </row>
    <row r="9" spans="1:8" ht="16.350000000000001" customHeight="1">
      <c r="A9" s="19" t="s">
        <v>51</v>
      </c>
      <c r="B9" s="45"/>
      <c r="C9" s="19" t="s">
        <v>52</v>
      </c>
      <c r="D9" s="50"/>
      <c r="E9" s="19" t="s">
        <v>53</v>
      </c>
      <c r="F9" s="52">
        <v>0.82799999999999996</v>
      </c>
      <c r="G9" s="19" t="s">
        <v>54</v>
      </c>
      <c r="H9" s="55"/>
    </row>
    <row r="10" spans="1:8" ht="16.350000000000001" customHeight="1">
      <c r="A10" s="19" t="s">
        <v>55</v>
      </c>
      <c r="B10" s="45"/>
      <c r="C10" s="19" t="s">
        <v>56</v>
      </c>
      <c r="D10" s="50"/>
      <c r="E10" s="21" t="s">
        <v>57</v>
      </c>
      <c r="F10" s="54">
        <v>14.68</v>
      </c>
      <c r="G10" s="19" t="s">
        <v>58</v>
      </c>
      <c r="H10" s="55"/>
    </row>
    <row r="11" spans="1:8" ht="16.350000000000001" customHeight="1">
      <c r="A11" s="19" t="s">
        <v>59</v>
      </c>
      <c r="B11" s="45"/>
      <c r="C11" s="19" t="s">
        <v>60</v>
      </c>
      <c r="D11" s="50"/>
      <c r="E11" s="19" t="s">
        <v>61</v>
      </c>
      <c r="F11" s="52"/>
      <c r="G11" s="19" t="s">
        <v>62</v>
      </c>
      <c r="H11" s="55"/>
    </row>
    <row r="12" spans="1:8" ht="16.350000000000001" customHeight="1">
      <c r="A12" s="19" t="s">
        <v>63</v>
      </c>
      <c r="B12" s="45"/>
      <c r="C12" s="19" t="s">
        <v>64</v>
      </c>
      <c r="D12" s="50"/>
      <c r="E12" s="19" t="s">
        <v>65</v>
      </c>
      <c r="F12" s="52">
        <v>6</v>
      </c>
      <c r="G12" s="19" t="s">
        <v>66</v>
      </c>
      <c r="H12" s="55"/>
    </row>
    <row r="13" spans="1:8" ht="16.350000000000001" customHeight="1">
      <c r="A13" s="19" t="s">
        <v>67</v>
      </c>
      <c r="B13" s="45"/>
      <c r="C13" s="19" t="s">
        <v>68</v>
      </c>
      <c r="D13" s="50">
        <v>96.4221</v>
      </c>
      <c r="E13" s="19" t="s">
        <v>69</v>
      </c>
      <c r="F13" s="52">
        <v>8.68</v>
      </c>
      <c r="G13" s="19" t="s">
        <v>70</v>
      </c>
      <c r="H13" s="55"/>
    </row>
    <row r="14" spans="1:8" ht="16.350000000000001" customHeight="1">
      <c r="A14" s="19" t="s">
        <v>71</v>
      </c>
      <c r="B14" s="45"/>
      <c r="C14" s="19" t="s">
        <v>72</v>
      </c>
      <c r="D14" s="50"/>
      <c r="E14" s="19" t="s">
        <v>73</v>
      </c>
      <c r="F14" s="52"/>
      <c r="G14" s="19" t="s">
        <v>74</v>
      </c>
      <c r="H14" s="55">
        <v>9.5079999999999991</v>
      </c>
    </row>
    <row r="15" spans="1:8" ht="16.350000000000001" customHeight="1">
      <c r="A15" s="19" t="s">
        <v>75</v>
      </c>
      <c r="B15" s="45"/>
      <c r="C15" s="19" t="s">
        <v>76</v>
      </c>
      <c r="D15" s="50">
        <v>31.425894</v>
      </c>
      <c r="E15" s="19" t="s">
        <v>77</v>
      </c>
      <c r="F15" s="52"/>
      <c r="G15" s="19" t="s">
        <v>78</v>
      </c>
      <c r="H15" s="55"/>
    </row>
    <row r="16" spans="1:8" ht="16.350000000000001" customHeight="1">
      <c r="A16" s="19" t="s">
        <v>79</v>
      </c>
      <c r="B16" s="45"/>
      <c r="C16" s="19" t="s">
        <v>80</v>
      </c>
      <c r="D16" s="50"/>
      <c r="E16" s="19" t="s">
        <v>81</v>
      </c>
      <c r="F16" s="52"/>
      <c r="G16" s="19" t="s">
        <v>82</v>
      </c>
      <c r="H16" s="55"/>
    </row>
    <row r="17" spans="1:8" ht="16.350000000000001" customHeight="1">
      <c r="A17" s="19" t="s">
        <v>83</v>
      </c>
      <c r="B17" s="45"/>
      <c r="C17" s="19" t="s">
        <v>84</v>
      </c>
      <c r="D17" s="50"/>
      <c r="E17" s="19" t="s">
        <v>85</v>
      </c>
      <c r="F17" s="52"/>
      <c r="G17" s="19" t="s">
        <v>86</v>
      </c>
      <c r="H17" s="55"/>
    </row>
    <row r="18" spans="1:8" ht="16.350000000000001" customHeight="1">
      <c r="A18" s="19" t="s">
        <v>87</v>
      </c>
      <c r="B18" s="45"/>
      <c r="C18" s="19" t="s">
        <v>88</v>
      </c>
      <c r="D18" s="50">
        <v>571.78851599999996</v>
      </c>
      <c r="E18" s="19" t="s">
        <v>89</v>
      </c>
      <c r="F18" s="52"/>
      <c r="G18" s="19" t="s">
        <v>90</v>
      </c>
      <c r="H18" s="55"/>
    </row>
    <row r="19" spans="1:8" ht="16.350000000000001" customHeight="1">
      <c r="A19" s="19" t="s">
        <v>91</v>
      </c>
      <c r="B19" s="45"/>
      <c r="C19" s="19" t="s">
        <v>92</v>
      </c>
      <c r="D19" s="50"/>
      <c r="E19" s="19" t="s">
        <v>93</v>
      </c>
      <c r="F19" s="52"/>
      <c r="G19" s="19" t="s">
        <v>94</v>
      </c>
      <c r="H19" s="55"/>
    </row>
    <row r="20" spans="1:8" ht="16.350000000000001" customHeight="1">
      <c r="A20" s="21" t="s">
        <v>95</v>
      </c>
      <c r="B20" s="47"/>
      <c r="C20" s="19" t="s">
        <v>96</v>
      </c>
      <c r="D20" s="50"/>
      <c r="E20" s="19" t="s">
        <v>97</v>
      </c>
      <c r="F20" s="52"/>
      <c r="G20" s="19"/>
      <c r="H20" s="55"/>
    </row>
    <row r="21" spans="1:8" ht="16.350000000000001" customHeight="1">
      <c r="A21" s="21" t="s">
        <v>98</v>
      </c>
      <c r="B21" s="47"/>
      <c r="C21" s="19" t="s">
        <v>99</v>
      </c>
      <c r="D21" s="50"/>
      <c r="E21" s="21" t="s">
        <v>100</v>
      </c>
      <c r="F21" s="54"/>
      <c r="G21" s="19"/>
      <c r="H21" s="55"/>
    </row>
    <row r="22" spans="1:8" ht="16.350000000000001" customHeight="1">
      <c r="A22" s="21" t="s">
        <v>101</v>
      </c>
      <c r="B22" s="47"/>
      <c r="C22" s="19" t="s">
        <v>102</v>
      </c>
      <c r="D22" s="50"/>
      <c r="E22" s="19"/>
      <c r="F22" s="53"/>
      <c r="G22" s="19"/>
      <c r="H22" s="55"/>
    </row>
    <row r="23" spans="1:8" ht="16.350000000000001" customHeight="1">
      <c r="A23" s="21" t="s">
        <v>103</v>
      </c>
      <c r="B23" s="47"/>
      <c r="C23" s="19" t="s">
        <v>104</v>
      </c>
      <c r="D23" s="50"/>
      <c r="E23" s="19"/>
      <c r="F23" s="53"/>
      <c r="G23" s="19"/>
      <c r="H23" s="55"/>
    </row>
    <row r="24" spans="1:8" ht="16.350000000000001" customHeight="1">
      <c r="A24" s="21" t="s">
        <v>105</v>
      </c>
      <c r="B24" s="47"/>
      <c r="C24" s="19" t="s">
        <v>106</v>
      </c>
      <c r="D24" s="50"/>
      <c r="E24" s="19"/>
      <c r="F24" s="53"/>
      <c r="G24" s="19"/>
      <c r="H24" s="55"/>
    </row>
    <row r="25" spans="1:8" ht="16.350000000000001" customHeight="1">
      <c r="A25" s="19" t="s">
        <v>107</v>
      </c>
      <c r="B25" s="45"/>
      <c r="C25" s="19" t="s">
        <v>108</v>
      </c>
      <c r="D25" s="50">
        <v>44.365968000000002</v>
      </c>
      <c r="E25" s="19"/>
      <c r="F25" s="53"/>
      <c r="G25" s="19"/>
      <c r="H25" s="55"/>
    </row>
    <row r="26" spans="1:8" ht="16.350000000000001" customHeight="1">
      <c r="A26" s="19" t="s">
        <v>109</v>
      </c>
      <c r="B26" s="45"/>
      <c r="C26" s="19" t="s">
        <v>110</v>
      </c>
      <c r="D26" s="50"/>
      <c r="E26" s="19"/>
      <c r="F26" s="53"/>
      <c r="G26" s="19"/>
      <c r="H26" s="55"/>
    </row>
    <row r="27" spans="1:8" ht="16.350000000000001" customHeight="1">
      <c r="A27" s="19" t="s">
        <v>111</v>
      </c>
      <c r="B27" s="45"/>
      <c r="C27" s="19" t="s">
        <v>112</v>
      </c>
      <c r="D27" s="50"/>
      <c r="E27" s="19"/>
      <c r="F27" s="53"/>
      <c r="G27" s="19"/>
      <c r="H27" s="55"/>
    </row>
    <row r="28" spans="1:8" ht="16.350000000000001" customHeight="1">
      <c r="A28" s="21" t="s">
        <v>113</v>
      </c>
      <c r="B28" s="47"/>
      <c r="C28" s="19" t="s">
        <v>114</v>
      </c>
      <c r="D28" s="50"/>
      <c r="E28" s="19"/>
      <c r="F28" s="53"/>
      <c r="G28" s="19"/>
      <c r="H28" s="55"/>
    </row>
    <row r="29" spans="1:8" ht="16.350000000000001" customHeight="1">
      <c r="A29" s="21" t="s">
        <v>115</v>
      </c>
      <c r="B29" s="47"/>
      <c r="C29" s="19" t="s">
        <v>116</v>
      </c>
      <c r="D29" s="50"/>
      <c r="E29" s="19"/>
      <c r="F29" s="53"/>
      <c r="G29" s="19"/>
      <c r="H29" s="55"/>
    </row>
    <row r="30" spans="1:8" ht="16.350000000000001" customHeight="1">
      <c r="A30" s="21" t="s">
        <v>117</v>
      </c>
      <c r="B30" s="47"/>
      <c r="C30" s="19" t="s">
        <v>118</v>
      </c>
      <c r="D30" s="50"/>
      <c r="E30" s="19"/>
      <c r="F30" s="53"/>
      <c r="G30" s="19"/>
      <c r="H30" s="55"/>
    </row>
    <row r="31" spans="1:8" ht="16.350000000000001" customHeight="1">
      <c r="A31" s="21" t="s">
        <v>119</v>
      </c>
      <c r="B31" s="47"/>
      <c r="C31" s="19" t="s">
        <v>120</v>
      </c>
      <c r="D31" s="50"/>
      <c r="E31" s="19"/>
      <c r="F31" s="53"/>
      <c r="G31" s="19"/>
      <c r="H31" s="55"/>
    </row>
    <row r="32" spans="1:8" ht="16.350000000000001" customHeight="1">
      <c r="A32" s="21" t="s">
        <v>121</v>
      </c>
      <c r="B32" s="47"/>
      <c r="C32" s="19" t="s">
        <v>122</v>
      </c>
      <c r="D32" s="50"/>
      <c r="E32" s="19"/>
      <c r="F32" s="53"/>
      <c r="G32" s="19"/>
      <c r="H32" s="55"/>
    </row>
    <row r="33" spans="1:8" ht="16.350000000000001" customHeight="1">
      <c r="A33" s="19"/>
      <c r="B33" s="46"/>
      <c r="C33" s="19" t="s">
        <v>123</v>
      </c>
      <c r="D33" s="50"/>
      <c r="E33" s="19"/>
      <c r="F33" s="53"/>
      <c r="G33" s="19"/>
      <c r="H33" s="56"/>
    </row>
    <row r="34" spans="1:8" ht="16.350000000000001" customHeight="1">
      <c r="A34" s="19"/>
      <c r="B34" s="46"/>
      <c r="C34" s="19" t="s">
        <v>124</v>
      </c>
      <c r="D34" s="50"/>
      <c r="E34" s="19"/>
      <c r="F34" s="53"/>
      <c r="G34" s="19"/>
      <c r="H34" s="56"/>
    </row>
    <row r="35" spans="1:8" ht="16.350000000000001" customHeight="1">
      <c r="A35" s="19"/>
      <c r="B35" s="46"/>
      <c r="C35" s="19" t="s">
        <v>125</v>
      </c>
      <c r="D35" s="50"/>
      <c r="E35" s="19"/>
      <c r="F35" s="53"/>
      <c r="G35" s="19"/>
      <c r="H35" s="56"/>
    </row>
    <row r="36" spans="1:8" ht="16.350000000000001" customHeight="1">
      <c r="A36" s="19"/>
      <c r="B36" s="46"/>
      <c r="C36" s="19"/>
      <c r="D36" s="49"/>
      <c r="E36" s="19"/>
      <c r="F36" s="53"/>
      <c r="G36" s="19"/>
      <c r="H36" s="56"/>
    </row>
    <row r="37" spans="1:8" ht="16.350000000000001" customHeight="1">
      <c r="A37" s="21" t="s">
        <v>126</v>
      </c>
      <c r="B37" s="47">
        <v>744.002478</v>
      </c>
      <c r="C37" s="21" t="s">
        <v>127</v>
      </c>
      <c r="D37" s="51">
        <v>744.002478</v>
      </c>
      <c r="E37" s="21" t="s">
        <v>127</v>
      </c>
      <c r="F37" s="54">
        <v>744.002478</v>
      </c>
      <c r="G37" s="21" t="s">
        <v>127</v>
      </c>
      <c r="H37" s="57">
        <v>744.002478</v>
      </c>
    </row>
    <row r="38" spans="1:8" ht="16.350000000000001" customHeight="1">
      <c r="A38" s="21" t="s">
        <v>128</v>
      </c>
      <c r="B38" s="47"/>
      <c r="C38" s="21" t="s">
        <v>129</v>
      </c>
      <c r="D38" s="51"/>
      <c r="E38" s="21" t="s">
        <v>129</v>
      </c>
      <c r="F38" s="54"/>
      <c r="G38" s="21" t="s">
        <v>129</v>
      </c>
      <c r="H38" s="57"/>
    </row>
    <row r="39" spans="1:8" ht="16.350000000000001" customHeight="1">
      <c r="A39" s="19"/>
      <c r="B39" s="45"/>
      <c r="C39" s="19"/>
      <c r="D39" s="48"/>
      <c r="E39" s="21"/>
      <c r="F39" s="54"/>
      <c r="G39" s="21"/>
      <c r="H39" s="57"/>
    </row>
    <row r="40" spans="1:8" ht="16.350000000000001" customHeight="1">
      <c r="A40" s="21" t="s">
        <v>130</v>
      </c>
      <c r="B40" s="47">
        <v>744.002478</v>
      </c>
      <c r="C40" s="21" t="s">
        <v>131</v>
      </c>
      <c r="D40" s="51">
        <v>744.002478</v>
      </c>
      <c r="E40" s="21" t="s">
        <v>131</v>
      </c>
      <c r="F40" s="54">
        <v>744.002478</v>
      </c>
      <c r="G40" s="21" t="s">
        <v>131</v>
      </c>
      <c r="H40" s="57">
        <v>744.002478</v>
      </c>
    </row>
  </sheetData>
  <mergeCells count="5">
    <mergeCell ref="A2:H2"/>
    <mergeCell ref="A3:F3"/>
    <mergeCell ref="G3:H3"/>
    <mergeCell ref="A4:B4"/>
    <mergeCell ref="C4:H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30" zoomScaleNormal="130" workbookViewId="0">
      <selection activeCell="D8" sqref="D8"/>
    </sheetView>
  </sheetViews>
  <sheetFormatPr defaultColWidth="10" defaultRowHeight="14.4"/>
  <cols>
    <col min="1" max="1" width="5.88671875" customWidth="1"/>
    <col min="2" max="2" width="16.109375" customWidth="1"/>
    <col min="3" max="3" width="8.21875" customWidth="1"/>
    <col min="4" max="25" width="7.77734375" customWidth="1"/>
  </cols>
  <sheetData>
    <row r="1" spans="1:25" ht="16.350000000000001" customHeight="1">
      <c r="A1" s="8"/>
      <c r="X1" s="315" t="s">
        <v>132</v>
      </c>
      <c r="Y1" s="315"/>
    </row>
    <row r="2" spans="1:25" ht="33.6" customHeight="1">
      <c r="A2" s="316" t="s">
        <v>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</row>
    <row r="3" spans="1:25" ht="22.35" customHeight="1">
      <c r="A3" s="312" t="s">
        <v>372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3" t="s">
        <v>31</v>
      </c>
      <c r="Y3" s="313"/>
    </row>
    <row r="4" spans="1:25" ht="22.35" customHeight="1">
      <c r="A4" s="317" t="s">
        <v>133</v>
      </c>
      <c r="B4" s="317" t="s">
        <v>134</v>
      </c>
      <c r="C4" s="317" t="s">
        <v>135</v>
      </c>
      <c r="D4" s="317" t="s">
        <v>136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 t="s">
        <v>128</v>
      </c>
      <c r="T4" s="317"/>
      <c r="U4" s="317"/>
      <c r="V4" s="317"/>
      <c r="W4" s="317"/>
      <c r="X4" s="317"/>
      <c r="Y4" s="317"/>
    </row>
    <row r="5" spans="1:25" ht="22.35" customHeight="1">
      <c r="A5" s="317"/>
      <c r="B5" s="317"/>
      <c r="C5" s="317"/>
      <c r="D5" s="317" t="s">
        <v>137</v>
      </c>
      <c r="E5" s="317" t="s">
        <v>138</v>
      </c>
      <c r="F5" s="317" t="s">
        <v>139</v>
      </c>
      <c r="G5" s="317" t="s">
        <v>140</v>
      </c>
      <c r="H5" s="317" t="s">
        <v>141</v>
      </c>
      <c r="I5" s="317" t="s">
        <v>142</v>
      </c>
      <c r="J5" s="317" t="s">
        <v>143</v>
      </c>
      <c r="K5" s="317"/>
      <c r="L5" s="317"/>
      <c r="M5" s="317"/>
      <c r="N5" s="317" t="s">
        <v>144</v>
      </c>
      <c r="O5" s="317" t="s">
        <v>145</v>
      </c>
      <c r="P5" s="317" t="s">
        <v>146</v>
      </c>
      <c r="Q5" s="317" t="s">
        <v>147</v>
      </c>
      <c r="R5" s="317" t="s">
        <v>148</v>
      </c>
      <c r="S5" s="317" t="s">
        <v>137</v>
      </c>
      <c r="T5" s="317" t="s">
        <v>138</v>
      </c>
      <c r="U5" s="317" t="s">
        <v>139</v>
      </c>
      <c r="V5" s="317" t="s">
        <v>140</v>
      </c>
      <c r="W5" s="317" t="s">
        <v>141</v>
      </c>
      <c r="X5" s="317" t="s">
        <v>142</v>
      </c>
      <c r="Y5" s="317" t="s">
        <v>149</v>
      </c>
    </row>
    <row r="6" spans="1:25" ht="22.35" customHeight="1">
      <c r="A6" s="317"/>
      <c r="B6" s="317"/>
      <c r="C6" s="317"/>
      <c r="D6" s="317"/>
      <c r="E6" s="317"/>
      <c r="F6" s="317"/>
      <c r="G6" s="317"/>
      <c r="H6" s="317"/>
      <c r="I6" s="317"/>
      <c r="J6" s="18" t="s">
        <v>150</v>
      </c>
      <c r="K6" s="18" t="s">
        <v>151</v>
      </c>
      <c r="L6" s="18" t="s">
        <v>152</v>
      </c>
      <c r="M6" s="18" t="s">
        <v>141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ht="22.95" customHeight="1">
      <c r="A7" s="58"/>
      <c r="B7" s="58" t="s">
        <v>135</v>
      </c>
      <c r="C7" s="61">
        <v>744.002478</v>
      </c>
      <c r="D7" s="61">
        <v>744.002478</v>
      </c>
      <c r="E7" s="61">
        <v>744.002478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22.95" customHeight="1">
      <c r="A8" s="62" t="s">
        <v>373</v>
      </c>
      <c r="B8" s="62" t="s">
        <v>374</v>
      </c>
      <c r="C8" s="61">
        <v>744.002478</v>
      </c>
      <c r="D8" s="61">
        <v>744.002478</v>
      </c>
      <c r="E8" s="61">
        <v>744.002478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22.95" customHeight="1">
      <c r="A9" s="63" t="s">
        <v>375</v>
      </c>
      <c r="B9" s="63" t="s">
        <v>376</v>
      </c>
      <c r="C9" s="60">
        <v>744.002478</v>
      </c>
      <c r="D9" s="60">
        <v>744.002478</v>
      </c>
      <c r="E9" s="59">
        <v>744.002478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6.350000000000001" customHeight="1"/>
    <row r="11" spans="1:25" ht="16.350000000000001" customHeight="1">
      <c r="G11" s="8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topLeftCell="A10" zoomScale="130" zoomScaleNormal="130" workbookViewId="0">
      <selection activeCell="G20" sqref="G20"/>
    </sheetView>
  </sheetViews>
  <sheetFormatPr defaultColWidth="10" defaultRowHeight="14.4"/>
  <cols>
    <col min="1" max="1" width="4.6640625" customWidth="1"/>
    <col min="2" max="2" width="4.88671875" customWidth="1"/>
    <col min="3" max="3" width="5" customWidth="1"/>
    <col min="4" max="4" width="11" customWidth="1"/>
    <col min="5" max="5" width="25.77734375" customWidth="1"/>
    <col min="6" max="6" width="12.33203125" customWidth="1"/>
    <col min="7" max="7" width="11.33203125" customWidth="1"/>
    <col min="8" max="8" width="14" customWidth="1"/>
    <col min="9" max="9" width="14.77734375" customWidth="1"/>
    <col min="10" max="11" width="17.44140625" customWidth="1"/>
  </cols>
  <sheetData>
    <row r="1" spans="1:11" ht="16.350000000000001" customHeight="1">
      <c r="A1" s="8"/>
      <c r="D1" s="31"/>
      <c r="K1" s="22" t="s">
        <v>153</v>
      </c>
    </row>
    <row r="2" spans="1:11" ht="31.95" customHeight="1">
      <c r="A2" s="316" t="s">
        <v>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24.9" customHeight="1">
      <c r="A3" s="318" t="s">
        <v>377</v>
      </c>
      <c r="B3" s="318"/>
      <c r="C3" s="318"/>
      <c r="D3" s="318"/>
      <c r="E3" s="318"/>
      <c r="F3" s="318"/>
      <c r="G3" s="318"/>
      <c r="H3" s="318"/>
      <c r="I3" s="318"/>
      <c r="J3" s="318"/>
      <c r="K3" s="23" t="s">
        <v>31</v>
      </c>
    </row>
    <row r="4" spans="1:11" ht="27.6" customHeight="1">
      <c r="A4" s="314" t="s">
        <v>154</v>
      </c>
      <c r="B4" s="314"/>
      <c r="C4" s="314"/>
      <c r="D4" s="314" t="s">
        <v>155</v>
      </c>
      <c r="E4" s="314" t="s">
        <v>156</v>
      </c>
      <c r="F4" s="314" t="s">
        <v>135</v>
      </c>
      <c r="G4" s="314" t="s">
        <v>157</v>
      </c>
      <c r="H4" s="314" t="s">
        <v>158</v>
      </c>
      <c r="I4" s="314" t="s">
        <v>159</v>
      </c>
      <c r="J4" s="314" t="s">
        <v>160</v>
      </c>
      <c r="K4" s="314" t="s">
        <v>161</v>
      </c>
    </row>
    <row r="5" spans="1:11" ht="25.95" customHeight="1">
      <c r="A5" s="20" t="s">
        <v>162</v>
      </c>
      <c r="B5" s="20" t="s">
        <v>163</v>
      </c>
      <c r="C5" s="20" t="s">
        <v>164</v>
      </c>
      <c r="D5" s="314"/>
      <c r="E5" s="314"/>
      <c r="F5" s="314"/>
      <c r="G5" s="314"/>
      <c r="H5" s="314"/>
      <c r="I5" s="314"/>
      <c r="J5" s="314"/>
      <c r="K5" s="314"/>
    </row>
    <row r="6" spans="1:11" ht="22.95" customHeight="1">
      <c r="A6" s="67"/>
      <c r="B6" s="67"/>
      <c r="C6" s="67"/>
      <c r="D6" s="68" t="s">
        <v>135</v>
      </c>
      <c r="E6" s="68"/>
      <c r="F6" s="69">
        <v>744.002478</v>
      </c>
      <c r="G6" s="69">
        <v>729.32247800000005</v>
      </c>
      <c r="H6" s="69">
        <v>14.68</v>
      </c>
      <c r="I6" s="69">
        <v>0</v>
      </c>
      <c r="J6" s="68"/>
      <c r="K6" s="68"/>
    </row>
    <row r="7" spans="1:11" ht="22.95" customHeight="1">
      <c r="A7" s="70"/>
      <c r="B7" s="70"/>
      <c r="C7" s="70"/>
      <c r="D7" s="71" t="s">
        <v>373</v>
      </c>
      <c r="E7" s="71" t="s">
        <v>374</v>
      </c>
      <c r="F7" s="69">
        <v>744.002478</v>
      </c>
      <c r="G7" s="69">
        <v>729.32247800000005</v>
      </c>
      <c r="H7" s="69">
        <v>14.68</v>
      </c>
      <c r="I7" s="69">
        <v>0</v>
      </c>
      <c r="J7" s="72"/>
      <c r="K7" s="72"/>
    </row>
    <row r="8" spans="1:11" ht="22.95" customHeight="1">
      <c r="A8" s="70"/>
      <c r="B8" s="70"/>
      <c r="C8" s="70"/>
      <c r="D8" s="71" t="s">
        <v>375</v>
      </c>
      <c r="E8" s="71" t="s">
        <v>376</v>
      </c>
      <c r="F8" s="69">
        <v>744.002478</v>
      </c>
      <c r="G8" s="69">
        <v>729.32247800000005</v>
      </c>
      <c r="H8" s="69">
        <v>14.68</v>
      </c>
      <c r="I8" s="69">
        <v>0</v>
      </c>
      <c r="J8" s="72"/>
      <c r="K8" s="72"/>
    </row>
    <row r="9" spans="1:11" ht="22.95" customHeight="1">
      <c r="A9" s="64" t="s">
        <v>378</v>
      </c>
      <c r="B9" s="64"/>
      <c r="C9" s="64"/>
      <c r="D9" s="66" t="s">
        <v>378</v>
      </c>
      <c r="E9" s="66" t="s">
        <v>379</v>
      </c>
      <c r="F9" s="65">
        <v>96.4221</v>
      </c>
      <c r="G9" s="65">
        <v>96.4221</v>
      </c>
      <c r="H9" s="65">
        <v>0</v>
      </c>
      <c r="I9" s="65">
        <v>0</v>
      </c>
      <c r="J9" s="73"/>
      <c r="K9" s="73"/>
    </row>
    <row r="10" spans="1:11" ht="22.95" customHeight="1">
      <c r="A10" s="64" t="s">
        <v>378</v>
      </c>
      <c r="B10" s="64" t="s">
        <v>380</v>
      </c>
      <c r="C10" s="64"/>
      <c r="D10" s="66" t="s">
        <v>381</v>
      </c>
      <c r="E10" s="66" t="s">
        <v>382</v>
      </c>
      <c r="F10" s="65">
        <v>88.731936000000005</v>
      </c>
      <c r="G10" s="65">
        <v>88.731936000000005</v>
      </c>
      <c r="H10" s="65">
        <v>0</v>
      </c>
      <c r="I10" s="65">
        <v>0</v>
      </c>
      <c r="J10" s="73"/>
      <c r="K10" s="73"/>
    </row>
    <row r="11" spans="1:11" ht="22.95" customHeight="1">
      <c r="A11" s="74" t="s">
        <v>378</v>
      </c>
      <c r="B11" s="74" t="s">
        <v>380</v>
      </c>
      <c r="C11" s="74" t="s">
        <v>380</v>
      </c>
      <c r="D11" s="75" t="s">
        <v>383</v>
      </c>
      <c r="E11" s="75" t="s">
        <v>384</v>
      </c>
      <c r="F11" s="76">
        <v>59.154623999999998</v>
      </c>
      <c r="G11" s="76">
        <v>59.154623999999998</v>
      </c>
      <c r="H11" s="76"/>
      <c r="I11" s="76"/>
      <c r="J11" s="77"/>
      <c r="K11" s="77"/>
    </row>
    <row r="12" spans="1:11" ht="22.95" customHeight="1">
      <c r="A12" s="74" t="s">
        <v>378</v>
      </c>
      <c r="B12" s="74" t="s">
        <v>380</v>
      </c>
      <c r="C12" s="74" t="s">
        <v>385</v>
      </c>
      <c r="D12" s="75" t="s">
        <v>386</v>
      </c>
      <c r="E12" s="75" t="s">
        <v>387</v>
      </c>
      <c r="F12" s="76">
        <v>29.577311999999999</v>
      </c>
      <c r="G12" s="76">
        <v>29.577311999999999</v>
      </c>
      <c r="H12" s="76"/>
      <c r="I12" s="76"/>
      <c r="J12" s="77"/>
      <c r="K12" s="77"/>
    </row>
    <row r="13" spans="1:11" ht="22.95" customHeight="1">
      <c r="A13" s="64" t="s">
        <v>378</v>
      </c>
      <c r="B13" s="64" t="s">
        <v>388</v>
      </c>
      <c r="C13" s="64"/>
      <c r="D13" s="66" t="s">
        <v>389</v>
      </c>
      <c r="E13" s="66" t="s">
        <v>390</v>
      </c>
      <c r="F13" s="65">
        <v>7.6901640000000002</v>
      </c>
      <c r="G13" s="65">
        <v>7.6901640000000002</v>
      </c>
      <c r="H13" s="65">
        <v>0</v>
      </c>
      <c r="I13" s="65">
        <v>0</v>
      </c>
      <c r="J13" s="73"/>
      <c r="K13" s="73"/>
    </row>
    <row r="14" spans="1:11" ht="22.95" customHeight="1">
      <c r="A14" s="74" t="s">
        <v>378</v>
      </c>
      <c r="B14" s="74" t="s">
        <v>388</v>
      </c>
      <c r="C14" s="74" t="s">
        <v>388</v>
      </c>
      <c r="D14" s="75" t="s">
        <v>391</v>
      </c>
      <c r="E14" s="75" t="s">
        <v>392</v>
      </c>
      <c r="F14" s="76">
        <v>7.6901640000000002</v>
      </c>
      <c r="G14" s="76">
        <v>7.6901640000000002</v>
      </c>
      <c r="H14" s="76"/>
      <c r="I14" s="76"/>
      <c r="J14" s="77"/>
      <c r="K14" s="77"/>
    </row>
    <row r="15" spans="1:11" ht="22.95" customHeight="1">
      <c r="A15" s="64" t="s">
        <v>393</v>
      </c>
      <c r="B15" s="64"/>
      <c r="C15" s="64"/>
      <c r="D15" s="66" t="s">
        <v>393</v>
      </c>
      <c r="E15" s="66" t="s">
        <v>394</v>
      </c>
      <c r="F15" s="65">
        <v>31.425894</v>
      </c>
      <c r="G15" s="65">
        <v>31.425894</v>
      </c>
      <c r="H15" s="65">
        <v>0</v>
      </c>
      <c r="I15" s="65">
        <v>0</v>
      </c>
      <c r="J15" s="73"/>
      <c r="K15" s="73"/>
    </row>
    <row r="16" spans="1:11" ht="22.95" customHeight="1">
      <c r="A16" s="64" t="s">
        <v>393</v>
      </c>
      <c r="B16" s="64" t="s">
        <v>395</v>
      </c>
      <c r="C16" s="64"/>
      <c r="D16" s="66" t="s">
        <v>396</v>
      </c>
      <c r="E16" s="66" t="s">
        <v>397</v>
      </c>
      <c r="F16" s="65">
        <v>31.425894</v>
      </c>
      <c r="G16" s="65">
        <v>31.425894</v>
      </c>
      <c r="H16" s="65">
        <v>0</v>
      </c>
      <c r="I16" s="65">
        <v>0</v>
      </c>
      <c r="J16" s="73"/>
      <c r="K16" s="73"/>
    </row>
    <row r="17" spans="1:11" ht="22.95" customHeight="1">
      <c r="A17" s="74" t="s">
        <v>393</v>
      </c>
      <c r="B17" s="74" t="s">
        <v>395</v>
      </c>
      <c r="C17" s="74" t="s">
        <v>398</v>
      </c>
      <c r="D17" s="75" t="s">
        <v>399</v>
      </c>
      <c r="E17" s="75" t="s">
        <v>400</v>
      </c>
      <c r="F17" s="76">
        <v>31.425894</v>
      </c>
      <c r="G17" s="76">
        <v>31.425894</v>
      </c>
      <c r="H17" s="76"/>
      <c r="I17" s="76"/>
      <c r="J17" s="77"/>
      <c r="K17" s="77"/>
    </row>
    <row r="18" spans="1:11" ht="22.95" customHeight="1">
      <c r="A18" s="64" t="s">
        <v>401</v>
      </c>
      <c r="B18" s="64"/>
      <c r="C18" s="64"/>
      <c r="D18" s="66" t="s">
        <v>401</v>
      </c>
      <c r="E18" s="66" t="s">
        <v>402</v>
      </c>
      <c r="F18" s="65">
        <v>571.78851599999996</v>
      </c>
      <c r="G18" s="65">
        <v>557.10851600000001</v>
      </c>
      <c r="H18" s="65">
        <v>14.68</v>
      </c>
      <c r="I18" s="65">
        <v>0</v>
      </c>
      <c r="J18" s="73"/>
      <c r="K18" s="73"/>
    </row>
    <row r="19" spans="1:11" ht="22.95" customHeight="1">
      <c r="A19" s="64" t="s">
        <v>401</v>
      </c>
      <c r="B19" s="64" t="s">
        <v>403</v>
      </c>
      <c r="C19" s="64"/>
      <c r="D19" s="66" t="s">
        <v>404</v>
      </c>
      <c r="E19" s="66" t="s">
        <v>405</v>
      </c>
      <c r="F19" s="65">
        <v>571.78851599999996</v>
      </c>
      <c r="G19" s="65">
        <v>557.10851600000001</v>
      </c>
      <c r="H19" s="65">
        <v>14.68</v>
      </c>
      <c r="I19" s="65">
        <v>0</v>
      </c>
      <c r="J19" s="73"/>
      <c r="K19" s="73"/>
    </row>
    <row r="20" spans="1:11" ht="22.95" customHeight="1">
      <c r="A20" s="74" t="s">
        <v>401</v>
      </c>
      <c r="B20" s="74" t="s">
        <v>403</v>
      </c>
      <c r="C20" s="74" t="s">
        <v>398</v>
      </c>
      <c r="D20" s="75" t="s">
        <v>406</v>
      </c>
      <c r="E20" s="75" t="s">
        <v>407</v>
      </c>
      <c r="F20" s="76">
        <v>557.10851600000001</v>
      </c>
      <c r="G20" s="76">
        <v>557.10851600000001</v>
      </c>
      <c r="H20" s="76"/>
      <c r="I20" s="76"/>
      <c r="J20" s="77"/>
      <c r="K20" s="77"/>
    </row>
    <row r="21" spans="1:11" ht="22.95" customHeight="1">
      <c r="A21" s="74" t="s">
        <v>401</v>
      </c>
      <c r="B21" s="74" t="s">
        <v>403</v>
      </c>
      <c r="C21" s="74" t="s">
        <v>408</v>
      </c>
      <c r="D21" s="75" t="s">
        <v>409</v>
      </c>
      <c r="E21" s="75" t="s">
        <v>410</v>
      </c>
      <c r="F21" s="76">
        <v>14.68</v>
      </c>
      <c r="G21" s="76"/>
      <c r="H21" s="76">
        <v>14.68</v>
      </c>
      <c r="I21" s="76"/>
      <c r="J21" s="77"/>
      <c r="K21" s="77"/>
    </row>
    <row r="22" spans="1:11" ht="22.95" customHeight="1">
      <c r="A22" s="64" t="s">
        <v>411</v>
      </c>
      <c r="B22" s="64"/>
      <c r="C22" s="64"/>
      <c r="D22" s="66" t="s">
        <v>411</v>
      </c>
      <c r="E22" s="66" t="s">
        <v>412</v>
      </c>
      <c r="F22" s="65">
        <v>44.365968000000002</v>
      </c>
      <c r="G22" s="65">
        <v>44.365968000000002</v>
      </c>
      <c r="H22" s="65">
        <v>0</v>
      </c>
      <c r="I22" s="65">
        <v>0</v>
      </c>
      <c r="J22" s="73"/>
      <c r="K22" s="73"/>
    </row>
    <row r="23" spans="1:11" ht="22.95" customHeight="1">
      <c r="A23" s="64" t="s">
        <v>411</v>
      </c>
      <c r="B23" s="64" t="s">
        <v>408</v>
      </c>
      <c r="C23" s="64"/>
      <c r="D23" s="66" t="s">
        <v>413</v>
      </c>
      <c r="E23" s="66" t="s">
        <v>414</v>
      </c>
      <c r="F23" s="65">
        <v>44.365968000000002</v>
      </c>
      <c r="G23" s="65">
        <v>44.365968000000002</v>
      </c>
      <c r="H23" s="65">
        <v>0</v>
      </c>
      <c r="I23" s="65">
        <v>0</v>
      </c>
      <c r="J23" s="73"/>
      <c r="K23" s="73"/>
    </row>
    <row r="24" spans="1:11" ht="22.95" customHeight="1">
      <c r="A24" s="74" t="s">
        <v>411</v>
      </c>
      <c r="B24" s="74" t="s">
        <v>408</v>
      </c>
      <c r="C24" s="74" t="s">
        <v>398</v>
      </c>
      <c r="D24" s="75" t="s">
        <v>415</v>
      </c>
      <c r="E24" s="75" t="s">
        <v>416</v>
      </c>
      <c r="F24" s="76">
        <v>44.365968000000002</v>
      </c>
      <c r="G24" s="76">
        <v>44.365968000000002</v>
      </c>
      <c r="H24" s="76"/>
      <c r="I24" s="76"/>
      <c r="J24" s="77"/>
      <c r="K24" s="77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zoomScale="130" zoomScaleNormal="130" workbookViewId="0">
      <selection activeCell="A3" sqref="A3:R3"/>
    </sheetView>
  </sheetViews>
  <sheetFormatPr defaultColWidth="10" defaultRowHeight="14.4"/>
  <cols>
    <col min="1" max="1" width="3.6640625" customWidth="1"/>
    <col min="2" max="2" width="4.77734375" customWidth="1"/>
    <col min="3" max="3" width="4.6640625" customWidth="1"/>
    <col min="4" max="4" width="9.109375" customWidth="1"/>
    <col min="5" max="5" width="20.109375" customWidth="1"/>
    <col min="6" max="6" width="9.21875" customWidth="1"/>
    <col min="7" max="12" width="7.109375" customWidth="1"/>
    <col min="13" max="13" width="6.77734375" customWidth="1"/>
    <col min="14" max="17" width="7.109375" customWidth="1"/>
    <col min="18" max="18" width="7" customWidth="1"/>
    <col min="19" max="20" width="7.109375" customWidth="1"/>
    <col min="21" max="21" width="9.77734375" customWidth="1"/>
  </cols>
  <sheetData>
    <row r="1" spans="1:20" ht="16.350000000000001" customHeight="1">
      <c r="A1" s="8"/>
      <c r="S1" s="315" t="s">
        <v>165</v>
      </c>
      <c r="T1" s="315"/>
    </row>
    <row r="2" spans="1:20" ht="42.15" customHeight="1">
      <c r="A2" s="316" t="s">
        <v>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</row>
    <row r="3" spans="1:20" ht="19.9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3" t="s">
        <v>31</v>
      </c>
      <c r="T3" s="313"/>
    </row>
    <row r="4" spans="1:20" ht="19.95" customHeight="1">
      <c r="A4" s="317" t="s">
        <v>154</v>
      </c>
      <c r="B4" s="317"/>
      <c r="C4" s="317"/>
      <c r="D4" s="317" t="s">
        <v>166</v>
      </c>
      <c r="E4" s="317" t="s">
        <v>167</v>
      </c>
      <c r="F4" s="317" t="s">
        <v>168</v>
      </c>
      <c r="G4" s="317" t="s">
        <v>169</v>
      </c>
      <c r="H4" s="317" t="s">
        <v>170</v>
      </c>
      <c r="I4" s="317" t="s">
        <v>171</v>
      </c>
      <c r="J4" s="317" t="s">
        <v>172</v>
      </c>
      <c r="K4" s="317" t="s">
        <v>173</v>
      </c>
      <c r="L4" s="317" t="s">
        <v>174</v>
      </c>
      <c r="M4" s="317" t="s">
        <v>175</v>
      </c>
      <c r="N4" s="317" t="s">
        <v>176</v>
      </c>
      <c r="O4" s="317" t="s">
        <v>177</v>
      </c>
      <c r="P4" s="317" t="s">
        <v>178</v>
      </c>
      <c r="Q4" s="317" t="s">
        <v>179</v>
      </c>
      <c r="R4" s="317" t="s">
        <v>180</v>
      </c>
      <c r="S4" s="317" t="s">
        <v>181</v>
      </c>
      <c r="T4" s="317" t="s">
        <v>182</v>
      </c>
    </row>
    <row r="5" spans="1:20" ht="20.7" customHeight="1">
      <c r="A5" s="18" t="s">
        <v>162</v>
      </c>
      <c r="B5" s="18" t="s">
        <v>163</v>
      </c>
      <c r="C5" s="18" t="s">
        <v>164</v>
      </c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ht="22.95" customHeight="1">
      <c r="A6" s="78"/>
      <c r="B6" s="78"/>
      <c r="C6" s="78"/>
      <c r="D6" s="78"/>
      <c r="E6" s="78" t="s">
        <v>135</v>
      </c>
      <c r="F6" s="79">
        <v>744.002478</v>
      </c>
      <c r="G6" s="79">
        <v>621.29857800000002</v>
      </c>
      <c r="H6" s="79">
        <v>113.19589999999999</v>
      </c>
      <c r="I6" s="79"/>
      <c r="J6" s="79"/>
      <c r="K6" s="79"/>
      <c r="L6" s="79"/>
      <c r="M6" s="79"/>
      <c r="N6" s="79"/>
      <c r="O6" s="79">
        <v>9.5079999999999991</v>
      </c>
      <c r="P6" s="79"/>
      <c r="Q6" s="79"/>
      <c r="R6" s="79"/>
      <c r="S6" s="79"/>
      <c r="T6" s="79"/>
    </row>
    <row r="7" spans="1:20" ht="22.95" customHeight="1">
      <c r="A7" s="78"/>
      <c r="B7" s="78"/>
      <c r="C7" s="78"/>
      <c r="D7" s="82" t="s">
        <v>373</v>
      </c>
      <c r="E7" s="82" t="s">
        <v>374</v>
      </c>
      <c r="F7" s="79">
        <v>744.002478</v>
      </c>
      <c r="G7" s="79">
        <v>621.29857800000002</v>
      </c>
      <c r="H7" s="79">
        <v>113.19589999999999</v>
      </c>
      <c r="I7" s="79"/>
      <c r="J7" s="79"/>
      <c r="K7" s="79"/>
      <c r="L7" s="79"/>
      <c r="M7" s="79"/>
      <c r="N7" s="79"/>
      <c r="O7" s="79">
        <v>9.5079999999999991</v>
      </c>
      <c r="P7" s="79"/>
      <c r="Q7" s="79"/>
      <c r="R7" s="79"/>
      <c r="S7" s="79"/>
      <c r="T7" s="79"/>
    </row>
    <row r="8" spans="1:20" ht="22.95" customHeight="1">
      <c r="A8" s="84"/>
      <c r="B8" s="84"/>
      <c r="C8" s="84"/>
      <c r="D8" s="85" t="s">
        <v>375</v>
      </c>
      <c r="E8" s="85" t="s">
        <v>376</v>
      </c>
      <c r="F8" s="83">
        <v>744.002478</v>
      </c>
      <c r="G8" s="83">
        <v>621.29857800000002</v>
      </c>
      <c r="H8" s="83">
        <v>113.19589999999999</v>
      </c>
      <c r="I8" s="83"/>
      <c r="J8" s="83"/>
      <c r="K8" s="83"/>
      <c r="L8" s="83"/>
      <c r="M8" s="83"/>
      <c r="N8" s="83"/>
      <c r="O8" s="83">
        <v>9.5079999999999991</v>
      </c>
      <c r="P8" s="83"/>
      <c r="Q8" s="83"/>
      <c r="R8" s="83"/>
      <c r="S8" s="83"/>
      <c r="T8" s="83"/>
    </row>
    <row r="9" spans="1:20" ht="22.95" customHeight="1">
      <c r="A9" s="80" t="s">
        <v>378</v>
      </c>
      <c r="B9" s="80"/>
      <c r="C9" s="80"/>
      <c r="D9" s="82" t="s">
        <v>378</v>
      </c>
      <c r="E9" s="82" t="s">
        <v>379</v>
      </c>
      <c r="F9" s="81">
        <v>96.4221</v>
      </c>
      <c r="G9" s="81">
        <v>92.429100000000005</v>
      </c>
      <c r="H9" s="81">
        <v>3.9929999999999999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22.95" customHeight="1">
      <c r="A10" s="80" t="s">
        <v>378</v>
      </c>
      <c r="B10" s="80" t="s">
        <v>380</v>
      </c>
      <c r="C10" s="80"/>
      <c r="D10" s="82" t="s">
        <v>381</v>
      </c>
      <c r="E10" s="82" t="s">
        <v>382</v>
      </c>
      <c r="F10" s="81">
        <v>88.731936000000005</v>
      </c>
      <c r="G10" s="81">
        <v>88.731936000000005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20" ht="22.95" customHeight="1">
      <c r="A11" s="86" t="s">
        <v>378</v>
      </c>
      <c r="B11" s="86" t="s">
        <v>380</v>
      </c>
      <c r="C11" s="86" t="s">
        <v>380</v>
      </c>
      <c r="D11" s="87" t="s">
        <v>383</v>
      </c>
      <c r="E11" s="87" t="s">
        <v>384</v>
      </c>
      <c r="F11" s="88">
        <v>59.154623999999998</v>
      </c>
      <c r="G11" s="88">
        <v>59.154623999999998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20" ht="22.95" customHeight="1">
      <c r="A12" s="86" t="s">
        <v>378</v>
      </c>
      <c r="B12" s="86" t="s">
        <v>380</v>
      </c>
      <c r="C12" s="86" t="s">
        <v>385</v>
      </c>
      <c r="D12" s="87" t="s">
        <v>386</v>
      </c>
      <c r="E12" s="87" t="s">
        <v>387</v>
      </c>
      <c r="F12" s="88">
        <v>29.577311999999999</v>
      </c>
      <c r="G12" s="88">
        <v>29.577311999999999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22.95" customHeight="1">
      <c r="A13" s="80" t="s">
        <v>378</v>
      </c>
      <c r="B13" s="80" t="s">
        <v>388</v>
      </c>
      <c r="C13" s="80"/>
      <c r="D13" s="82" t="s">
        <v>389</v>
      </c>
      <c r="E13" s="82" t="s">
        <v>390</v>
      </c>
      <c r="F13" s="81">
        <v>7.6901640000000002</v>
      </c>
      <c r="G13" s="81">
        <v>3.6971639999999999</v>
      </c>
      <c r="H13" s="81">
        <v>3.9929999999999999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spans="1:20" ht="22.95" customHeight="1">
      <c r="A14" s="86" t="s">
        <v>378</v>
      </c>
      <c r="B14" s="86" t="s">
        <v>388</v>
      </c>
      <c r="C14" s="86" t="s">
        <v>388</v>
      </c>
      <c r="D14" s="87" t="s">
        <v>391</v>
      </c>
      <c r="E14" s="87" t="s">
        <v>392</v>
      </c>
      <c r="F14" s="88">
        <v>7.6901640000000002</v>
      </c>
      <c r="G14" s="88">
        <v>3.6971639999999999</v>
      </c>
      <c r="H14" s="88">
        <v>3.9929999999999999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spans="1:20" ht="22.95" customHeight="1">
      <c r="A15" s="80" t="s">
        <v>393</v>
      </c>
      <c r="B15" s="80"/>
      <c r="C15" s="80"/>
      <c r="D15" s="82" t="s">
        <v>393</v>
      </c>
      <c r="E15" s="82" t="s">
        <v>394</v>
      </c>
      <c r="F15" s="81">
        <v>31.425894</v>
      </c>
      <c r="G15" s="81">
        <v>31.425894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0" ht="22.95" customHeight="1">
      <c r="A16" s="80" t="s">
        <v>393</v>
      </c>
      <c r="B16" s="80" t="s">
        <v>395</v>
      </c>
      <c r="C16" s="80"/>
      <c r="D16" s="82" t="s">
        <v>396</v>
      </c>
      <c r="E16" s="82" t="s">
        <v>397</v>
      </c>
      <c r="F16" s="81">
        <v>31.425894</v>
      </c>
      <c r="G16" s="81">
        <v>31.425894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  <row r="17" spans="1:20" ht="22.95" customHeight="1">
      <c r="A17" s="86" t="s">
        <v>393</v>
      </c>
      <c r="B17" s="86" t="s">
        <v>395</v>
      </c>
      <c r="C17" s="86" t="s">
        <v>398</v>
      </c>
      <c r="D17" s="87" t="s">
        <v>399</v>
      </c>
      <c r="E17" s="87" t="s">
        <v>400</v>
      </c>
      <c r="F17" s="88">
        <v>31.425894</v>
      </c>
      <c r="G17" s="88">
        <v>31.425894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spans="1:20" ht="22.95" customHeight="1">
      <c r="A18" s="80" t="s">
        <v>401</v>
      </c>
      <c r="B18" s="80"/>
      <c r="C18" s="80"/>
      <c r="D18" s="82" t="s">
        <v>401</v>
      </c>
      <c r="E18" s="82" t="s">
        <v>402</v>
      </c>
      <c r="F18" s="81">
        <v>571.78851599999996</v>
      </c>
      <c r="G18" s="81">
        <v>453.07761599999998</v>
      </c>
      <c r="H18" s="81">
        <v>109.2029</v>
      </c>
      <c r="I18" s="81"/>
      <c r="J18" s="81"/>
      <c r="K18" s="81"/>
      <c r="L18" s="81"/>
      <c r="M18" s="81"/>
      <c r="N18" s="81"/>
      <c r="O18" s="81">
        <v>9.5079999999999991</v>
      </c>
      <c r="P18" s="81"/>
      <c r="Q18" s="81"/>
      <c r="R18" s="81"/>
      <c r="S18" s="81"/>
      <c r="T18" s="81"/>
    </row>
    <row r="19" spans="1:20" ht="22.95" customHeight="1">
      <c r="A19" s="80" t="s">
        <v>401</v>
      </c>
      <c r="B19" s="80" t="s">
        <v>403</v>
      </c>
      <c r="C19" s="80"/>
      <c r="D19" s="82" t="s">
        <v>404</v>
      </c>
      <c r="E19" s="82" t="s">
        <v>405</v>
      </c>
      <c r="F19" s="81">
        <v>571.78851599999996</v>
      </c>
      <c r="G19" s="81">
        <v>453.07761599999998</v>
      </c>
      <c r="H19" s="81">
        <v>109.2029</v>
      </c>
      <c r="I19" s="81"/>
      <c r="J19" s="81"/>
      <c r="K19" s="81"/>
      <c r="L19" s="81"/>
      <c r="M19" s="81"/>
      <c r="N19" s="81"/>
      <c r="O19" s="81">
        <v>9.5079999999999991</v>
      </c>
      <c r="P19" s="81"/>
      <c r="Q19" s="81"/>
      <c r="R19" s="81"/>
      <c r="S19" s="81"/>
      <c r="T19" s="81"/>
    </row>
    <row r="20" spans="1:20" ht="22.95" customHeight="1">
      <c r="A20" s="86" t="s">
        <v>401</v>
      </c>
      <c r="B20" s="86" t="s">
        <v>403</v>
      </c>
      <c r="C20" s="86" t="s">
        <v>398</v>
      </c>
      <c r="D20" s="87" t="s">
        <v>406</v>
      </c>
      <c r="E20" s="87" t="s">
        <v>407</v>
      </c>
      <c r="F20" s="88">
        <v>557.10851600000001</v>
      </c>
      <c r="G20" s="88">
        <v>453.07761599999998</v>
      </c>
      <c r="H20" s="88">
        <v>103.2029</v>
      </c>
      <c r="I20" s="88"/>
      <c r="J20" s="88"/>
      <c r="K20" s="88"/>
      <c r="L20" s="88"/>
      <c r="M20" s="88"/>
      <c r="N20" s="88"/>
      <c r="O20" s="88">
        <v>0.82799999999999996</v>
      </c>
      <c r="P20" s="88"/>
      <c r="Q20" s="88"/>
      <c r="R20" s="88"/>
      <c r="S20" s="88"/>
      <c r="T20" s="88"/>
    </row>
    <row r="21" spans="1:20" ht="22.95" customHeight="1">
      <c r="A21" s="86" t="s">
        <v>401</v>
      </c>
      <c r="B21" s="86" t="s">
        <v>403</v>
      </c>
      <c r="C21" s="86" t="s">
        <v>408</v>
      </c>
      <c r="D21" s="87" t="s">
        <v>409</v>
      </c>
      <c r="E21" s="87" t="s">
        <v>410</v>
      </c>
      <c r="F21" s="88">
        <v>14.68</v>
      </c>
      <c r="G21" s="88"/>
      <c r="H21" s="88">
        <v>6</v>
      </c>
      <c r="I21" s="88"/>
      <c r="J21" s="88"/>
      <c r="K21" s="88"/>
      <c r="L21" s="88"/>
      <c r="M21" s="88"/>
      <c r="N21" s="88"/>
      <c r="O21" s="88">
        <v>8.68</v>
      </c>
      <c r="P21" s="88"/>
      <c r="Q21" s="88"/>
      <c r="R21" s="88"/>
      <c r="S21" s="88"/>
      <c r="T21" s="88"/>
    </row>
    <row r="22" spans="1:20" ht="22.95" customHeight="1">
      <c r="A22" s="80" t="s">
        <v>411</v>
      </c>
      <c r="B22" s="80"/>
      <c r="C22" s="80"/>
      <c r="D22" s="82" t="s">
        <v>411</v>
      </c>
      <c r="E22" s="82" t="s">
        <v>412</v>
      </c>
      <c r="F22" s="81">
        <v>44.365968000000002</v>
      </c>
      <c r="G22" s="81">
        <v>44.365968000000002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</row>
    <row r="23" spans="1:20" ht="22.95" customHeight="1">
      <c r="A23" s="80" t="s">
        <v>411</v>
      </c>
      <c r="B23" s="80" t="s">
        <v>408</v>
      </c>
      <c r="C23" s="80"/>
      <c r="D23" s="82" t="s">
        <v>413</v>
      </c>
      <c r="E23" s="82" t="s">
        <v>414</v>
      </c>
      <c r="F23" s="81">
        <v>44.365968000000002</v>
      </c>
      <c r="G23" s="81">
        <v>44.365968000000002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</row>
    <row r="24" spans="1:20" ht="22.95" customHeight="1">
      <c r="A24" s="86" t="s">
        <v>411</v>
      </c>
      <c r="B24" s="86" t="s">
        <v>408</v>
      </c>
      <c r="C24" s="86" t="s">
        <v>398</v>
      </c>
      <c r="D24" s="87" t="s">
        <v>415</v>
      </c>
      <c r="E24" s="87" t="s">
        <v>416</v>
      </c>
      <c r="F24" s="88">
        <v>44.365968000000002</v>
      </c>
      <c r="G24" s="88">
        <v>44.365968000000002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zoomScale="130" zoomScaleNormal="130" workbookViewId="0">
      <selection activeCell="A3" sqref="A3:S3"/>
    </sheetView>
  </sheetViews>
  <sheetFormatPr defaultColWidth="10" defaultRowHeight="14.4"/>
  <cols>
    <col min="1" max="2" width="4.109375" customWidth="1"/>
    <col min="3" max="3" width="4.21875" customWidth="1"/>
    <col min="4" max="4" width="9.6640625" customWidth="1"/>
    <col min="5" max="5" width="15.88671875" customWidth="1"/>
    <col min="6" max="6" width="9" customWidth="1"/>
    <col min="7" max="7" width="7.109375" customWidth="1"/>
    <col min="8" max="8" width="6.21875" customWidth="1"/>
    <col min="9" max="16" width="7.109375" customWidth="1"/>
    <col min="17" max="17" width="5.88671875" customWidth="1"/>
    <col min="18" max="21" width="7.109375" customWidth="1"/>
    <col min="22" max="22" width="9.77734375" customWidth="1"/>
  </cols>
  <sheetData>
    <row r="1" spans="1:21" ht="16.350000000000001" customHeight="1">
      <c r="A1" s="8"/>
      <c r="T1" s="315" t="s">
        <v>183</v>
      </c>
      <c r="U1" s="315"/>
    </row>
    <row r="2" spans="1:21" ht="37.200000000000003" customHeight="1">
      <c r="A2" s="316" t="s">
        <v>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</row>
    <row r="3" spans="1:21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3" t="s">
        <v>31</v>
      </c>
      <c r="U3" s="313"/>
    </row>
    <row r="4" spans="1:21" ht="22.35" customHeight="1">
      <c r="A4" s="317" t="s">
        <v>154</v>
      </c>
      <c r="B4" s="317"/>
      <c r="C4" s="317"/>
      <c r="D4" s="317" t="s">
        <v>166</v>
      </c>
      <c r="E4" s="317" t="s">
        <v>167</v>
      </c>
      <c r="F4" s="317" t="s">
        <v>184</v>
      </c>
      <c r="G4" s="317" t="s">
        <v>157</v>
      </c>
      <c r="H4" s="317"/>
      <c r="I4" s="317"/>
      <c r="J4" s="317"/>
      <c r="K4" s="317" t="s">
        <v>158</v>
      </c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1:21" ht="39.6" customHeight="1">
      <c r="A5" s="18" t="s">
        <v>162</v>
      </c>
      <c r="B5" s="18" t="s">
        <v>163</v>
      </c>
      <c r="C5" s="18" t="s">
        <v>164</v>
      </c>
      <c r="D5" s="317"/>
      <c r="E5" s="317"/>
      <c r="F5" s="317"/>
      <c r="G5" s="18" t="s">
        <v>135</v>
      </c>
      <c r="H5" s="18" t="s">
        <v>185</v>
      </c>
      <c r="I5" s="18" t="s">
        <v>186</v>
      </c>
      <c r="J5" s="18" t="s">
        <v>177</v>
      </c>
      <c r="K5" s="18" t="s">
        <v>135</v>
      </c>
      <c r="L5" s="18" t="s">
        <v>187</v>
      </c>
      <c r="M5" s="18" t="s">
        <v>188</v>
      </c>
      <c r="N5" s="18" t="s">
        <v>189</v>
      </c>
      <c r="O5" s="18" t="s">
        <v>179</v>
      </c>
      <c r="P5" s="18" t="s">
        <v>190</v>
      </c>
      <c r="Q5" s="18" t="s">
        <v>191</v>
      </c>
      <c r="R5" s="18" t="s">
        <v>192</v>
      </c>
      <c r="S5" s="18" t="s">
        <v>175</v>
      </c>
      <c r="T5" s="18" t="s">
        <v>178</v>
      </c>
      <c r="U5" s="18" t="s">
        <v>182</v>
      </c>
    </row>
    <row r="6" spans="1:21" ht="22.95" customHeight="1">
      <c r="A6" s="89"/>
      <c r="B6" s="89"/>
      <c r="C6" s="89"/>
      <c r="D6" s="89"/>
      <c r="E6" s="89" t="s">
        <v>135</v>
      </c>
      <c r="F6" s="92">
        <v>744.002478</v>
      </c>
      <c r="G6" s="92">
        <v>729.32247800000005</v>
      </c>
      <c r="H6" s="92">
        <v>621.29857800000002</v>
      </c>
      <c r="I6" s="92">
        <v>107.19589999999999</v>
      </c>
      <c r="J6" s="92">
        <v>0.82799999999999996</v>
      </c>
      <c r="K6" s="92">
        <v>14.68</v>
      </c>
      <c r="L6" s="92"/>
      <c r="M6" s="92">
        <v>6</v>
      </c>
      <c r="N6" s="92">
        <v>8.68</v>
      </c>
      <c r="O6" s="92"/>
      <c r="P6" s="92"/>
      <c r="Q6" s="92"/>
      <c r="R6" s="92"/>
      <c r="S6" s="92"/>
      <c r="T6" s="92"/>
      <c r="U6" s="92"/>
    </row>
    <row r="7" spans="1:21" ht="22.95" customHeight="1">
      <c r="A7" s="89"/>
      <c r="B7" s="89"/>
      <c r="C7" s="89"/>
      <c r="D7" s="95" t="s">
        <v>373</v>
      </c>
      <c r="E7" s="95" t="s">
        <v>374</v>
      </c>
      <c r="F7" s="94">
        <v>744.002478</v>
      </c>
      <c r="G7" s="92">
        <v>729.32247800000005</v>
      </c>
      <c r="H7" s="92">
        <v>621.29857800000002</v>
      </c>
      <c r="I7" s="92">
        <v>107.19589999999999</v>
      </c>
      <c r="J7" s="92">
        <v>0.82799999999999996</v>
      </c>
      <c r="K7" s="92">
        <v>14.68</v>
      </c>
      <c r="L7" s="92">
        <v>0</v>
      </c>
      <c r="M7" s="92">
        <v>6</v>
      </c>
      <c r="N7" s="92">
        <v>8.68</v>
      </c>
      <c r="O7" s="92"/>
      <c r="P7" s="92"/>
      <c r="Q7" s="92"/>
      <c r="R7" s="92"/>
      <c r="S7" s="92"/>
      <c r="T7" s="92"/>
      <c r="U7" s="92"/>
    </row>
    <row r="8" spans="1:21" ht="22.95" customHeight="1">
      <c r="A8" s="96"/>
      <c r="B8" s="96"/>
      <c r="C8" s="96"/>
      <c r="D8" s="97" t="s">
        <v>375</v>
      </c>
      <c r="E8" s="97" t="s">
        <v>376</v>
      </c>
      <c r="F8" s="94">
        <v>744.002478</v>
      </c>
      <c r="G8" s="94">
        <v>729.32247800000005</v>
      </c>
      <c r="H8" s="94">
        <v>621.29857800000002</v>
      </c>
      <c r="I8" s="94">
        <v>107.19589999999999</v>
      </c>
      <c r="J8" s="94">
        <v>0.82799999999999996</v>
      </c>
      <c r="K8" s="94">
        <v>14.68</v>
      </c>
      <c r="L8" s="94"/>
      <c r="M8" s="94">
        <v>6</v>
      </c>
      <c r="N8" s="94">
        <v>8.68</v>
      </c>
      <c r="O8" s="94"/>
      <c r="P8" s="94"/>
      <c r="Q8" s="94"/>
      <c r="R8" s="94"/>
      <c r="S8" s="94"/>
      <c r="T8" s="94"/>
      <c r="U8" s="94"/>
    </row>
    <row r="9" spans="1:21" ht="22.95" customHeight="1">
      <c r="A9" s="93" t="s">
        <v>378</v>
      </c>
      <c r="B9" s="93"/>
      <c r="C9" s="93"/>
      <c r="D9" s="95" t="s">
        <v>378</v>
      </c>
      <c r="E9" s="95" t="s">
        <v>379</v>
      </c>
      <c r="F9" s="94">
        <v>96.4221</v>
      </c>
      <c r="G9" s="94">
        <v>96.4221</v>
      </c>
      <c r="H9" s="94">
        <v>92.429100000000005</v>
      </c>
      <c r="I9" s="94">
        <v>3.9929999999999999</v>
      </c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</row>
    <row r="10" spans="1:21" ht="22.95" customHeight="1">
      <c r="A10" s="93" t="s">
        <v>378</v>
      </c>
      <c r="B10" s="93" t="s">
        <v>380</v>
      </c>
      <c r="C10" s="93"/>
      <c r="D10" s="95" t="s">
        <v>381</v>
      </c>
      <c r="E10" s="95" t="s">
        <v>382</v>
      </c>
      <c r="F10" s="94">
        <v>88.731936000000005</v>
      </c>
      <c r="G10" s="94">
        <v>88.731936000000005</v>
      </c>
      <c r="H10" s="94">
        <v>88.731936000000005</v>
      </c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1" ht="22.95" customHeight="1">
      <c r="A11" s="98" t="s">
        <v>378</v>
      </c>
      <c r="B11" s="98" t="s">
        <v>380</v>
      </c>
      <c r="C11" s="98" t="s">
        <v>380</v>
      </c>
      <c r="D11" s="99" t="s">
        <v>383</v>
      </c>
      <c r="E11" s="99" t="s">
        <v>384</v>
      </c>
      <c r="F11" s="91">
        <v>59.154623999999998</v>
      </c>
      <c r="G11" s="90">
        <v>59.154623999999998</v>
      </c>
      <c r="H11" s="90">
        <v>59.154623999999998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22.95" customHeight="1">
      <c r="A12" s="98" t="s">
        <v>378</v>
      </c>
      <c r="B12" s="98" t="s">
        <v>380</v>
      </c>
      <c r="C12" s="98" t="s">
        <v>385</v>
      </c>
      <c r="D12" s="99" t="s">
        <v>386</v>
      </c>
      <c r="E12" s="99" t="s">
        <v>387</v>
      </c>
      <c r="F12" s="91">
        <v>29.577311999999999</v>
      </c>
      <c r="G12" s="90">
        <v>29.577311999999999</v>
      </c>
      <c r="H12" s="90">
        <v>29.577311999999999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</row>
    <row r="13" spans="1:21" ht="22.95" customHeight="1">
      <c r="A13" s="93" t="s">
        <v>378</v>
      </c>
      <c r="B13" s="93" t="s">
        <v>388</v>
      </c>
      <c r="C13" s="93"/>
      <c r="D13" s="95" t="s">
        <v>389</v>
      </c>
      <c r="E13" s="95" t="s">
        <v>390</v>
      </c>
      <c r="F13" s="94">
        <v>7.6901640000000002</v>
      </c>
      <c r="G13" s="94">
        <v>7.6901640000000002</v>
      </c>
      <c r="H13" s="94">
        <v>3.6971639999999999</v>
      </c>
      <c r="I13" s="94">
        <v>3.9929999999999999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</row>
    <row r="14" spans="1:21" ht="22.95" customHeight="1">
      <c r="A14" s="98" t="s">
        <v>378</v>
      </c>
      <c r="B14" s="98" t="s">
        <v>388</v>
      </c>
      <c r="C14" s="98" t="s">
        <v>388</v>
      </c>
      <c r="D14" s="99" t="s">
        <v>391</v>
      </c>
      <c r="E14" s="99" t="s">
        <v>392</v>
      </c>
      <c r="F14" s="91">
        <v>7.6901640000000002</v>
      </c>
      <c r="G14" s="90">
        <v>7.6901640000000002</v>
      </c>
      <c r="H14" s="90">
        <v>3.6971639999999999</v>
      </c>
      <c r="I14" s="90">
        <v>3.9929999999999999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</row>
    <row r="15" spans="1:21" ht="22.95" customHeight="1">
      <c r="A15" s="93" t="s">
        <v>393</v>
      </c>
      <c r="B15" s="93"/>
      <c r="C15" s="93"/>
      <c r="D15" s="95" t="s">
        <v>393</v>
      </c>
      <c r="E15" s="95" t="s">
        <v>394</v>
      </c>
      <c r="F15" s="94">
        <v>31.425894</v>
      </c>
      <c r="G15" s="94">
        <v>31.425894</v>
      </c>
      <c r="H15" s="94">
        <v>31.425894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</row>
    <row r="16" spans="1:21" ht="22.95" customHeight="1">
      <c r="A16" s="93" t="s">
        <v>393</v>
      </c>
      <c r="B16" s="93" t="s">
        <v>395</v>
      </c>
      <c r="C16" s="93"/>
      <c r="D16" s="95" t="s">
        <v>396</v>
      </c>
      <c r="E16" s="95" t="s">
        <v>397</v>
      </c>
      <c r="F16" s="94">
        <v>31.425894</v>
      </c>
      <c r="G16" s="94">
        <v>31.425894</v>
      </c>
      <c r="H16" s="94">
        <v>31.425894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</row>
    <row r="17" spans="1:21" ht="22.95" customHeight="1">
      <c r="A17" s="98" t="s">
        <v>393</v>
      </c>
      <c r="B17" s="98" t="s">
        <v>395</v>
      </c>
      <c r="C17" s="98" t="s">
        <v>398</v>
      </c>
      <c r="D17" s="99" t="s">
        <v>399</v>
      </c>
      <c r="E17" s="99" t="s">
        <v>400</v>
      </c>
      <c r="F17" s="91">
        <v>31.425894</v>
      </c>
      <c r="G17" s="90">
        <v>31.425894</v>
      </c>
      <c r="H17" s="90">
        <v>31.425894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</row>
    <row r="18" spans="1:21" ht="22.95" customHeight="1">
      <c r="A18" s="93" t="s">
        <v>401</v>
      </c>
      <c r="B18" s="93"/>
      <c r="C18" s="93"/>
      <c r="D18" s="95" t="s">
        <v>401</v>
      </c>
      <c r="E18" s="95" t="s">
        <v>402</v>
      </c>
      <c r="F18" s="94">
        <v>571.78851599999996</v>
      </c>
      <c r="G18" s="94">
        <v>557.10851600000001</v>
      </c>
      <c r="H18" s="94">
        <v>453.07761599999998</v>
      </c>
      <c r="I18" s="94">
        <v>103.2029</v>
      </c>
      <c r="J18" s="94">
        <v>0.82799999999999996</v>
      </c>
      <c r="K18" s="94">
        <v>14.68</v>
      </c>
      <c r="L18" s="94"/>
      <c r="M18" s="94">
        <v>6</v>
      </c>
      <c r="N18" s="94">
        <v>8.68</v>
      </c>
      <c r="O18" s="94"/>
      <c r="P18" s="94"/>
      <c r="Q18" s="94"/>
      <c r="R18" s="94"/>
      <c r="S18" s="94"/>
      <c r="T18" s="94"/>
      <c r="U18" s="94"/>
    </row>
    <row r="19" spans="1:21" ht="22.95" customHeight="1">
      <c r="A19" s="93" t="s">
        <v>401</v>
      </c>
      <c r="B19" s="93" t="s">
        <v>403</v>
      </c>
      <c r="C19" s="93"/>
      <c r="D19" s="95" t="s">
        <v>404</v>
      </c>
      <c r="E19" s="95" t="s">
        <v>405</v>
      </c>
      <c r="F19" s="94">
        <v>571.78851599999996</v>
      </c>
      <c r="G19" s="94">
        <v>557.10851600000001</v>
      </c>
      <c r="H19" s="94">
        <v>453.07761599999998</v>
      </c>
      <c r="I19" s="94">
        <v>103.2029</v>
      </c>
      <c r="J19" s="94">
        <v>0.82799999999999996</v>
      </c>
      <c r="K19" s="94">
        <v>14.68</v>
      </c>
      <c r="L19" s="94"/>
      <c r="M19" s="94">
        <v>6</v>
      </c>
      <c r="N19" s="94">
        <v>8.68</v>
      </c>
      <c r="O19" s="94"/>
      <c r="P19" s="94"/>
      <c r="Q19" s="94"/>
      <c r="R19" s="94"/>
      <c r="S19" s="94"/>
      <c r="T19" s="94"/>
      <c r="U19" s="94"/>
    </row>
    <row r="20" spans="1:21" ht="22.95" customHeight="1">
      <c r="A20" s="98" t="s">
        <v>401</v>
      </c>
      <c r="B20" s="98" t="s">
        <v>403</v>
      </c>
      <c r="C20" s="98" t="s">
        <v>398</v>
      </c>
      <c r="D20" s="99" t="s">
        <v>406</v>
      </c>
      <c r="E20" s="99" t="s">
        <v>407</v>
      </c>
      <c r="F20" s="91">
        <v>557.10851600000001</v>
      </c>
      <c r="G20" s="90">
        <v>557.10851600000001</v>
      </c>
      <c r="H20" s="90">
        <v>453.07761599999998</v>
      </c>
      <c r="I20" s="90">
        <v>103.2029</v>
      </c>
      <c r="J20" s="90">
        <v>0.82799999999999996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</row>
    <row r="21" spans="1:21" ht="22.95" customHeight="1">
      <c r="A21" s="98" t="s">
        <v>401</v>
      </c>
      <c r="B21" s="98" t="s">
        <v>403</v>
      </c>
      <c r="C21" s="98" t="s">
        <v>408</v>
      </c>
      <c r="D21" s="99" t="s">
        <v>409</v>
      </c>
      <c r="E21" s="99" t="s">
        <v>410</v>
      </c>
      <c r="F21" s="91">
        <v>14.68</v>
      </c>
      <c r="G21" s="90"/>
      <c r="H21" s="90"/>
      <c r="I21" s="90"/>
      <c r="J21" s="90"/>
      <c r="K21" s="90">
        <v>14.68</v>
      </c>
      <c r="L21" s="90"/>
      <c r="M21" s="90">
        <v>6</v>
      </c>
      <c r="N21" s="90">
        <v>8.68</v>
      </c>
      <c r="O21" s="90"/>
      <c r="P21" s="90"/>
      <c r="Q21" s="90"/>
      <c r="R21" s="90"/>
      <c r="S21" s="90"/>
      <c r="T21" s="90"/>
      <c r="U21" s="90"/>
    </row>
    <row r="22" spans="1:21" ht="22.95" customHeight="1">
      <c r="A22" s="93" t="s">
        <v>411</v>
      </c>
      <c r="B22" s="93"/>
      <c r="C22" s="93"/>
      <c r="D22" s="95" t="s">
        <v>411</v>
      </c>
      <c r="E22" s="95" t="s">
        <v>412</v>
      </c>
      <c r="F22" s="94">
        <v>44.365968000000002</v>
      </c>
      <c r="G22" s="94">
        <v>44.365968000000002</v>
      </c>
      <c r="H22" s="94">
        <v>44.365968000000002</v>
      </c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</row>
    <row r="23" spans="1:21" ht="22.95" customHeight="1">
      <c r="A23" s="93" t="s">
        <v>411</v>
      </c>
      <c r="B23" s="93" t="s">
        <v>408</v>
      </c>
      <c r="C23" s="93"/>
      <c r="D23" s="95" t="s">
        <v>413</v>
      </c>
      <c r="E23" s="95" t="s">
        <v>414</v>
      </c>
      <c r="F23" s="94">
        <v>44.365968000000002</v>
      </c>
      <c r="G23" s="94">
        <v>44.365968000000002</v>
      </c>
      <c r="H23" s="94">
        <v>44.365968000000002</v>
      </c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</row>
    <row r="24" spans="1:21" ht="22.95" customHeight="1">
      <c r="A24" s="98" t="s">
        <v>411</v>
      </c>
      <c r="B24" s="98" t="s">
        <v>408</v>
      </c>
      <c r="C24" s="98" t="s">
        <v>398</v>
      </c>
      <c r="D24" s="99" t="s">
        <v>415</v>
      </c>
      <c r="E24" s="99" t="s">
        <v>416</v>
      </c>
      <c r="F24" s="91">
        <v>44.365968000000002</v>
      </c>
      <c r="G24" s="90">
        <v>44.365968000000002</v>
      </c>
      <c r="H24" s="90">
        <v>44.365968000000002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B6" sqref="B6"/>
    </sheetView>
  </sheetViews>
  <sheetFormatPr defaultColWidth="10" defaultRowHeight="14.4"/>
  <cols>
    <col min="1" max="1" width="24.6640625" customWidth="1"/>
    <col min="2" max="2" width="16" customWidth="1"/>
    <col min="3" max="4" width="22.21875" customWidth="1"/>
    <col min="5" max="5" width="0.109375" customWidth="1"/>
  </cols>
  <sheetData>
    <row r="1" spans="1:5" ht="16.350000000000001" customHeight="1">
      <c r="A1" s="8"/>
      <c r="D1" s="22" t="s">
        <v>193</v>
      </c>
    </row>
    <row r="2" spans="1:5" ht="31.95" customHeight="1">
      <c r="A2" s="316" t="s">
        <v>10</v>
      </c>
      <c r="B2" s="316"/>
      <c r="C2" s="316"/>
      <c r="D2" s="316"/>
    </row>
    <row r="3" spans="1:5" ht="18.899999999999999" customHeight="1">
      <c r="A3" s="312" t="s">
        <v>372</v>
      </c>
      <c r="B3" s="312"/>
      <c r="C3" s="312"/>
      <c r="D3" s="23" t="s">
        <v>31</v>
      </c>
      <c r="E3" s="8"/>
    </row>
    <row r="4" spans="1:5" ht="20.25" customHeight="1">
      <c r="A4" s="314" t="s">
        <v>32</v>
      </c>
      <c r="B4" s="314"/>
      <c r="C4" s="314" t="s">
        <v>33</v>
      </c>
      <c r="D4" s="314"/>
      <c r="E4" s="29"/>
    </row>
    <row r="5" spans="1:5" ht="20.25" customHeight="1">
      <c r="A5" s="20" t="s">
        <v>34</v>
      </c>
      <c r="B5" s="20" t="s">
        <v>35</v>
      </c>
      <c r="C5" s="20" t="s">
        <v>34</v>
      </c>
      <c r="D5" s="20" t="s">
        <v>35</v>
      </c>
      <c r="E5" s="29"/>
    </row>
    <row r="6" spans="1:5" ht="20.25" customHeight="1">
      <c r="A6" s="21" t="s">
        <v>194</v>
      </c>
      <c r="B6" s="103">
        <v>744.002478</v>
      </c>
      <c r="C6" s="21" t="s">
        <v>195</v>
      </c>
      <c r="D6" s="108">
        <v>744.002478</v>
      </c>
      <c r="E6" s="28"/>
    </row>
    <row r="7" spans="1:5" ht="20.25" customHeight="1">
      <c r="A7" s="19" t="s">
        <v>196</v>
      </c>
      <c r="B7" s="101">
        <v>744.002478</v>
      </c>
      <c r="C7" s="19" t="s">
        <v>40</v>
      </c>
      <c r="D7" s="106"/>
      <c r="E7" s="28"/>
    </row>
    <row r="8" spans="1:5" ht="20.25" customHeight="1">
      <c r="A8" s="19" t="s">
        <v>197</v>
      </c>
      <c r="B8" s="101">
        <v>744.002478</v>
      </c>
      <c r="C8" s="19" t="s">
        <v>44</v>
      </c>
      <c r="D8" s="106"/>
      <c r="E8" s="28"/>
    </row>
    <row r="9" spans="1:5" ht="31.2" customHeight="1">
      <c r="A9" s="19" t="s">
        <v>47</v>
      </c>
      <c r="B9" s="101"/>
      <c r="C9" s="19" t="s">
        <v>48</v>
      </c>
      <c r="D9" s="106"/>
      <c r="E9" s="28"/>
    </row>
    <row r="10" spans="1:5" ht="20.25" customHeight="1">
      <c r="A10" s="19" t="s">
        <v>198</v>
      </c>
      <c r="B10" s="101"/>
      <c r="C10" s="19" t="s">
        <v>52</v>
      </c>
      <c r="D10" s="106"/>
      <c r="E10" s="28"/>
    </row>
    <row r="11" spans="1:5" ht="20.25" customHeight="1">
      <c r="A11" s="19" t="s">
        <v>199</v>
      </c>
      <c r="B11" s="101"/>
      <c r="C11" s="19" t="s">
        <v>56</v>
      </c>
      <c r="D11" s="106"/>
      <c r="E11" s="28"/>
    </row>
    <row r="12" spans="1:5" ht="20.25" customHeight="1">
      <c r="A12" s="19" t="s">
        <v>200</v>
      </c>
      <c r="B12" s="101"/>
      <c r="C12" s="19" t="s">
        <v>60</v>
      </c>
      <c r="D12" s="106"/>
      <c r="E12" s="28"/>
    </row>
    <row r="13" spans="1:5" ht="20.25" customHeight="1">
      <c r="A13" s="21" t="s">
        <v>201</v>
      </c>
      <c r="B13" s="103"/>
      <c r="C13" s="19" t="s">
        <v>64</v>
      </c>
      <c r="D13" s="106"/>
      <c r="E13" s="28"/>
    </row>
    <row r="14" spans="1:5" ht="20.25" customHeight="1">
      <c r="A14" s="19" t="s">
        <v>196</v>
      </c>
      <c r="B14" s="101"/>
      <c r="C14" s="19" t="s">
        <v>68</v>
      </c>
      <c r="D14" s="106">
        <v>96.4221</v>
      </c>
      <c r="E14" s="28"/>
    </row>
    <row r="15" spans="1:5" ht="20.25" customHeight="1">
      <c r="A15" s="19" t="s">
        <v>198</v>
      </c>
      <c r="B15" s="101"/>
      <c r="C15" s="19" t="s">
        <v>72</v>
      </c>
      <c r="D15" s="106"/>
      <c r="E15" s="28"/>
    </row>
    <row r="16" spans="1:5" ht="20.25" customHeight="1">
      <c r="A16" s="19" t="s">
        <v>199</v>
      </c>
      <c r="B16" s="101"/>
      <c r="C16" s="19" t="s">
        <v>76</v>
      </c>
      <c r="D16" s="106">
        <v>31.425894</v>
      </c>
      <c r="E16" s="28"/>
    </row>
    <row r="17" spans="1:5" ht="20.25" customHeight="1">
      <c r="A17" s="19" t="s">
        <v>200</v>
      </c>
      <c r="B17" s="101"/>
      <c r="C17" s="19" t="s">
        <v>80</v>
      </c>
      <c r="D17" s="106"/>
      <c r="E17" s="28"/>
    </row>
    <row r="18" spans="1:5" ht="20.25" customHeight="1">
      <c r="A18" s="19"/>
      <c r="B18" s="101"/>
      <c r="C18" s="19" t="s">
        <v>84</v>
      </c>
      <c r="D18" s="106"/>
      <c r="E18" s="28"/>
    </row>
    <row r="19" spans="1:5" ht="20.25" customHeight="1">
      <c r="A19" s="19"/>
      <c r="B19" s="102"/>
      <c r="C19" s="19" t="s">
        <v>88</v>
      </c>
      <c r="D19" s="106">
        <v>571.78851599999996</v>
      </c>
      <c r="E19" s="28"/>
    </row>
    <row r="20" spans="1:5" ht="20.25" customHeight="1">
      <c r="A20" s="19"/>
      <c r="B20" s="102"/>
      <c r="C20" s="19" t="s">
        <v>92</v>
      </c>
      <c r="D20" s="106"/>
      <c r="E20" s="28"/>
    </row>
    <row r="21" spans="1:5" ht="20.25" customHeight="1">
      <c r="A21" s="19"/>
      <c r="B21" s="102"/>
      <c r="C21" s="19" t="s">
        <v>96</v>
      </c>
      <c r="D21" s="106"/>
      <c r="E21" s="28"/>
    </row>
    <row r="22" spans="1:5" ht="20.25" customHeight="1">
      <c r="A22" s="19"/>
      <c r="B22" s="102"/>
      <c r="C22" s="19" t="s">
        <v>99</v>
      </c>
      <c r="D22" s="106"/>
      <c r="E22" s="28"/>
    </row>
    <row r="23" spans="1:5" ht="20.25" customHeight="1">
      <c r="A23" s="19"/>
      <c r="B23" s="102"/>
      <c r="C23" s="19" t="s">
        <v>102</v>
      </c>
      <c r="D23" s="106"/>
      <c r="E23" s="28"/>
    </row>
    <row r="24" spans="1:5" ht="20.25" customHeight="1">
      <c r="A24" s="19"/>
      <c r="B24" s="102"/>
      <c r="C24" s="19" t="s">
        <v>104</v>
      </c>
      <c r="D24" s="106"/>
      <c r="E24" s="28"/>
    </row>
    <row r="25" spans="1:5" ht="20.25" customHeight="1">
      <c r="A25" s="19"/>
      <c r="B25" s="102"/>
      <c r="C25" s="19" t="s">
        <v>106</v>
      </c>
      <c r="D25" s="106"/>
      <c r="E25" s="28"/>
    </row>
    <row r="26" spans="1:5" ht="20.25" customHeight="1">
      <c r="A26" s="19"/>
      <c r="B26" s="102"/>
      <c r="C26" s="19" t="s">
        <v>108</v>
      </c>
      <c r="D26" s="106">
        <v>44.365968000000002</v>
      </c>
      <c r="E26" s="28"/>
    </row>
    <row r="27" spans="1:5" ht="20.25" customHeight="1">
      <c r="A27" s="19"/>
      <c r="B27" s="102"/>
      <c r="C27" s="19" t="s">
        <v>110</v>
      </c>
      <c r="D27" s="106"/>
      <c r="E27" s="28"/>
    </row>
    <row r="28" spans="1:5" ht="20.25" customHeight="1">
      <c r="A28" s="19"/>
      <c r="B28" s="102"/>
      <c r="C28" s="19" t="s">
        <v>112</v>
      </c>
      <c r="D28" s="106"/>
      <c r="E28" s="28"/>
    </row>
    <row r="29" spans="1:5" ht="20.25" customHeight="1">
      <c r="A29" s="19"/>
      <c r="B29" s="102"/>
      <c r="C29" s="19" t="s">
        <v>114</v>
      </c>
      <c r="D29" s="106"/>
      <c r="E29" s="28"/>
    </row>
    <row r="30" spans="1:5" ht="20.25" customHeight="1">
      <c r="A30" s="19"/>
      <c r="B30" s="102"/>
      <c r="C30" s="19" t="s">
        <v>116</v>
      </c>
      <c r="D30" s="106"/>
      <c r="E30" s="28"/>
    </row>
    <row r="31" spans="1:5" ht="20.25" customHeight="1">
      <c r="A31" s="19"/>
      <c r="B31" s="102"/>
      <c r="C31" s="19" t="s">
        <v>118</v>
      </c>
      <c r="D31" s="106"/>
      <c r="E31" s="28"/>
    </row>
    <row r="32" spans="1:5" ht="20.25" customHeight="1">
      <c r="A32" s="19"/>
      <c r="B32" s="102"/>
      <c r="C32" s="19" t="s">
        <v>120</v>
      </c>
      <c r="D32" s="106"/>
      <c r="E32" s="28"/>
    </row>
    <row r="33" spans="1:5" ht="20.25" customHeight="1">
      <c r="A33" s="19"/>
      <c r="B33" s="102"/>
      <c r="C33" s="19" t="s">
        <v>122</v>
      </c>
      <c r="D33" s="106"/>
      <c r="E33" s="28"/>
    </row>
    <row r="34" spans="1:5" ht="20.25" customHeight="1">
      <c r="A34" s="19"/>
      <c r="B34" s="102"/>
      <c r="C34" s="19" t="s">
        <v>123</v>
      </c>
      <c r="D34" s="106"/>
      <c r="E34" s="28"/>
    </row>
    <row r="35" spans="1:5" ht="20.25" customHeight="1">
      <c r="A35" s="19"/>
      <c r="B35" s="102"/>
      <c r="C35" s="19" t="s">
        <v>124</v>
      </c>
      <c r="D35" s="106"/>
      <c r="E35" s="28"/>
    </row>
    <row r="36" spans="1:5" ht="20.25" customHeight="1">
      <c r="A36" s="19"/>
      <c r="B36" s="102"/>
      <c r="C36" s="19" t="s">
        <v>125</v>
      </c>
      <c r="D36" s="106"/>
      <c r="E36" s="28"/>
    </row>
    <row r="37" spans="1:5" ht="20.25" customHeight="1">
      <c r="A37" s="19"/>
      <c r="B37" s="102"/>
      <c r="C37" s="19"/>
      <c r="D37" s="105"/>
      <c r="E37" s="28"/>
    </row>
    <row r="38" spans="1:5" ht="20.25" customHeight="1">
      <c r="A38" s="21"/>
      <c r="B38" s="100"/>
      <c r="C38" s="21" t="s">
        <v>202</v>
      </c>
      <c r="D38" s="107"/>
      <c r="E38" s="30"/>
    </row>
    <row r="39" spans="1:5" ht="20.25" customHeight="1">
      <c r="A39" s="21"/>
      <c r="B39" s="100"/>
      <c r="C39" s="21"/>
      <c r="D39" s="104"/>
      <c r="E39" s="30"/>
    </row>
    <row r="40" spans="1:5" ht="20.25" customHeight="1">
      <c r="A40" s="18" t="s">
        <v>203</v>
      </c>
      <c r="B40" s="103">
        <v>744.002478</v>
      </c>
      <c r="C40" s="18" t="s">
        <v>204</v>
      </c>
      <c r="D40" s="108">
        <v>744.002478</v>
      </c>
      <c r="E40" s="30"/>
    </row>
  </sheetData>
  <mergeCells count="4">
    <mergeCell ref="A2:D2"/>
    <mergeCell ref="A3:C3"/>
    <mergeCell ref="A4:B4"/>
    <mergeCell ref="C4:D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zoomScale="130" zoomScaleNormal="130" workbookViewId="0">
      <pane ySplit="6" topLeftCell="A7" activePane="bottomLeft" state="frozen"/>
      <selection pane="bottomLeft" activeCell="I10" sqref="I10"/>
    </sheetView>
  </sheetViews>
  <sheetFormatPr defaultColWidth="10" defaultRowHeight="14.4"/>
  <cols>
    <col min="1" max="1" width="3.6640625" customWidth="1"/>
    <col min="2" max="2" width="4.88671875" customWidth="1"/>
    <col min="3" max="3" width="4.77734375" customWidth="1"/>
    <col min="4" max="4" width="14.6640625" customWidth="1"/>
    <col min="5" max="5" width="24.88671875" customWidth="1"/>
    <col min="6" max="6" width="14" customWidth="1"/>
    <col min="7" max="7" width="11.44140625" customWidth="1"/>
    <col min="8" max="8" width="9.109375" customWidth="1"/>
    <col min="9" max="9" width="10.44140625" customWidth="1"/>
    <col min="10" max="10" width="11.33203125" customWidth="1"/>
    <col min="11" max="11" width="15.88671875" customWidth="1"/>
  </cols>
  <sheetData>
    <row r="1" spans="1:11" ht="16.350000000000001" customHeight="1">
      <c r="A1" s="8"/>
      <c r="D1" s="8"/>
      <c r="K1" s="22" t="s">
        <v>205</v>
      </c>
    </row>
    <row r="2" spans="1:11" ht="43.2" customHeight="1">
      <c r="A2" s="316" t="s">
        <v>11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24.15" customHeight="1">
      <c r="A3" s="312" t="s">
        <v>377</v>
      </c>
      <c r="B3" s="312"/>
      <c r="C3" s="312"/>
      <c r="D3" s="312"/>
      <c r="E3" s="312"/>
      <c r="F3" s="312"/>
      <c r="G3" s="312"/>
      <c r="H3" s="312"/>
      <c r="I3" s="312"/>
      <c r="J3" s="313" t="s">
        <v>31</v>
      </c>
      <c r="K3" s="313"/>
    </row>
    <row r="4" spans="1:11" ht="19.95" customHeight="1">
      <c r="A4" s="314" t="s">
        <v>154</v>
      </c>
      <c r="B4" s="314"/>
      <c r="C4" s="314"/>
      <c r="D4" s="314" t="s">
        <v>155</v>
      </c>
      <c r="E4" s="314" t="s">
        <v>156</v>
      </c>
      <c r="F4" s="314" t="s">
        <v>135</v>
      </c>
      <c r="G4" s="314" t="s">
        <v>157</v>
      </c>
      <c r="H4" s="314"/>
      <c r="I4" s="314"/>
      <c r="J4" s="314"/>
      <c r="K4" s="314" t="s">
        <v>158</v>
      </c>
    </row>
    <row r="5" spans="1:11" ht="17.25" customHeight="1">
      <c r="A5" s="314"/>
      <c r="B5" s="314"/>
      <c r="C5" s="314"/>
      <c r="D5" s="314"/>
      <c r="E5" s="314"/>
      <c r="F5" s="314"/>
      <c r="G5" s="314" t="s">
        <v>137</v>
      </c>
      <c r="H5" s="314" t="s">
        <v>206</v>
      </c>
      <c r="I5" s="314"/>
      <c r="J5" s="314" t="s">
        <v>207</v>
      </c>
      <c r="K5" s="314"/>
    </row>
    <row r="6" spans="1:11" ht="24.15" customHeight="1">
      <c r="A6" s="20" t="s">
        <v>162</v>
      </c>
      <c r="B6" s="20" t="s">
        <v>163</v>
      </c>
      <c r="C6" s="20" t="s">
        <v>164</v>
      </c>
      <c r="D6" s="314"/>
      <c r="E6" s="314"/>
      <c r="F6" s="314"/>
      <c r="G6" s="314"/>
      <c r="H6" s="20" t="s">
        <v>185</v>
      </c>
      <c r="I6" s="20" t="s">
        <v>177</v>
      </c>
      <c r="J6" s="314"/>
      <c r="K6" s="314"/>
    </row>
    <row r="7" spans="1:11" ht="22.95" customHeight="1">
      <c r="A7" s="113"/>
      <c r="B7" s="113"/>
      <c r="C7" s="113"/>
      <c r="D7" s="111"/>
      <c r="E7" s="111" t="s">
        <v>135</v>
      </c>
      <c r="F7" s="115">
        <f>G7+K7</f>
        <v>744.002478</v>
      </c>
      <c r="G7" s="115">
        <f>H7+I7+J7</f>
        <v>729.32247800000005</v>
      </c>
      <c r="H7" s="115">
        <v>621.29857800000002</v>
      </c>
      <c r="I7" s="115">
        <v>0.82799999999999996</v>
      </c>
      <c r="J7" s="115">
        <v>107.19589999999999</v>
      </c>
      <c r="K7" s="115">
        <v>14.68</v>
      </c>
    </row>
    <row r="8" spans="1:11" ht="22.95" customHeight="1">
      <c r="A8" s="113"/>
      <c r="B8" s="113"/>
      <c r="C8" s="113"/>
      <c r="D8" s="117" t="s">
        <v>373</v>
      </c>
      <c r="E8" s="117" t="s">
        <v>374</v>
      </c>
      <c r="F8" s="115">
        <f>G8+K8</f>
        <v>744.002478</v>
      </c>
      <c r="G8" s="115">
        <f>H8+I8+J8</f>
        <v>729.32247800000005</v>
      </c>
      <c r="H8" s="115">
        <v>621.29857800000002</v>
      </c>
      <c r="I8" s="115">
        <v>0.82799999999999996</v>
      </c>
      <c r="J8" s="115">
        <v>107.19589999999999</v>
      </c>
      <c r="K8" s="115">
        <v>14.68</v>
      </c>
    </row>
    <row r="9" spans="1:11" ht="22.95" customHeight="1">
      <c r="A9" s="113"/>
      <c r="B9" s="113"/>
      <c r="C9" s="113"/>
      <c r="D9" s="118" t="s">
        <v>375</v>
      </c>
      <c r="E9" s="118" t="s">
        <v>376</v>
      </c>
      <c r="F9" s="115">
        <f>F10+F16+F19+F23</f>
        <v>744.00251399999991</v>
      </c>
      <c r="G9" s="115">
        <f>H9+I9+J9</f>
        <v>729.32247799999982</v>
      </c>
      <c r="H9" s="115">
        <f>H10+H16+H19+H23</f>
        <v>621.29857799999991</v>
      </c>
      <c r="I9" s="115">
        <v>0.82799999999999996</v>
      </c>
      <c r="J9" s="115">
        <v>107.19589999999999</v>
      </c>
      <c r="K9" s="115">
        <v>14.68</v>
      </c>
    </row>
    <row r="10" spans="1:11" ht="22.95" customHeight="1">
      <c r="A10" s="116" t="s">
        <v>378</v>
      </c>
      <c r="B10" s="116"/>
      <c r="C10" s="116"/>
      <c r="D10" s="111" t="s">
        <v>419</v>
      </c>
      <c r="E10" s="111" t="s">
        <v>420</v>
      </c>
      <c r="F10" s="115">
        <f>F11+F14</f>
        <v>96.422136000000009</v>
      </c>
      <c r="G10" s="115">
        <v>96.4221</v>
      </c>
      <c r="H10" s="115">
        <v>92.429100000000005</v>
      </c>
      <c r="I10" s="115">
        <v>0</v>
      </c>
      <c r="J10" s="115">
        <v>3.9929999999999999</v>
      </c>
      <c r="K10" s="115">
        <v>0</v>
      </c>
    </row>
    <row r="11" spans="1:11" ht="22.95" customHeight="1">
      <c r="A11" s="116" t="s">
        <v>378</v>
      </c>
      <c r="B11" s="121" t="s">
        <v>380</v>
      </c>
      <c r="C11" s="116"/>
      <c r="D11" s="111" t="s">
        <v>421</v>
      </c>
      <c r="E11" s="111" t="s">
        <v>422</v>
      </c>
      <c r="F11" s="115">
        <v>88.731936000000005</v>
      </c>
      <c r="G11" s="115">
        <v>88.731936000000005</v>
      </c>
      <c r="H11" s="115">
        <v>88.731936000000005</v>
      </c>
      <c r="I11" s="115">
        <v>0</v>
      </c>
      <c r="J11" s="115">
        <v>0</v>
      </c>
      <c r="K11" s="115">
        <v>0</v>
      </c>
    </row>
    <row r="12" spans="1:11" ht="22.95" customHeight="1">
      <c r="A12" s="119" t="s">
        <v>378</v>
      </c>
      <c r="B12" s="119" t="s">
        <v>380</v>
      </c>
      <c r="C12" s="119" t="s">
        <v>380</v>
      </c>
      <c r="D12" s="120" t="s">
        <v>423</v>
      </c>
      <c r="E12" s="113" t="s">
        <v>424</v>
      </c>
      <c r="F12" s="112">
        <v>59.154623999999998</v>
      </c>
      <c r="G12" s="112">
        <v>59.154623999999998</v>
      </c>
      <c r="H12" s="114">
        <v>59.154623999999998</v>
      </c>
      <c r="I12" s="114"/>
      <c r="J12" s="114"/>
      <c r="K12" s="114"/>
    </row>
    <row r="13" spans="1:11" ht="22.95" customHeight="1">
      <c r="A13" s="119" t="s">
        <v>378</v>
      </c>
      <c r="B13" s="119" t="s">
        <v>380</v>
      </c>
      <c r="C13" s="119" t="s">
        <v>385</v>
      </c>
      <c r="D13" s="120" t="s">
        <v>425</v>
      </c>
      <c r="E13" s="113" t="s">
        <v>426</v>
      </c>
      <c r="F13" s="112">
        <v>29.577311999999999</v>
      </c>
      <c r="G13" s="112">
        <v>29.577311999999999</v>
      </c>
      <c r="H13" s="114">
        <v>29.577311999999999</v>
      </c>
      <c r="I13" s="114"/>
      <c r="J13" s="114"/>
      <c r="K13" s="114"/>
    </row>
    <row r="14" spans="1:11" ht="22.95" customHeight="1">
      <c r="A14" s="116" t="s">
        <v>378</v>
      </c>
      <c r="B14" s="121" t="s">
        <v>388</v>
      </c>
      <c r="C14" s="116"/>
      <c r="D14" s="111" t="s">
        <v>427</v>
      </c>
      <c r="E14" s="111" t="s">
        <v>392</v>
      </c>
      <c r="F14" s="115">
        <v>7.6901999999999999</v>
      </c>
      <c r="G14" s="115">
        <v>7.6901999999999999</v>
      </c>
      <c r="H14" s="115">
        <v>3.6971639999999999</v>
      </c>
      <c r="I14" s="115">
        <v>0</v>
      </c>
      <c r="J14" s="115">
        <v>3.9929999999999999</v>
      </c>
      <c r="K14" s="115">
        <v>0</v>
      </c>
    </row>
    <row r="15" spans="1:11" ht="22.95" customHeight="1">
      <c r="A15" s="119" t="s">
        <v>378</v>
      </c>
      <c r="B15" s="119" t="s">
        <v>388</v>
      </c>
      <c r="C15" s="119" t="s">
        <v>388</v>
      </c>
      <c r="D15" s="120" t="s">
        <v>428</v>
      </c>
      <c r="E15" s="113" t="s">
        <v>429</v>
      </c>
      <c r="F15" s="112">
        <v>7.6901999999999999</v>
      </c>
      <c r="G15" s="112">
        <f>SUM(H15:J15)</f>
        <v>7.6901639999999993</v>
      </c>
      <c r="H15" s="114">
        <v>3.6971639999999999</v>
      </c>
      <c r="I15" s="114"/>
      <c r="J15" s="114">
        <v>3.9929999999999999</v>
      </c>
      <c r="K15" s="114"/>
    </row>
    <row r="16" spans="1:11" ht="22.95" customHeight="1">
      <c r="A16" s="116" t="s">
        <v>393</v>
      </c>
      <c r="B16" s="116"/>
      <c r="C16" s="116"/>
      <c r="D16" s="111" t="s">
        <v>430</v>
      </c>
      <c r="E16" s="111" t="s">
        <v>431</v>
      </c>
      <c r="F16" s="115">
        <v>31.425894</v>
      </c>
      <c r="G16" s="115">
        <v>31.425894</v>
      </c>
      <c r="H16" s="115">
        <v>31.425894</v>
      </c>
      <c r="I16" s="115">
        <v>0</v>
      </c>
      <c r="J16" s="115">
        <v>0</v>
      </c>
      <c r="K16" s="115">
        <v>0</v>
      </c>
    </row>
    <row r="17" spans="1:11" ht="22.95" customHeight="1">
      <c r="A17" s="116" t="s">
        <v>393</v>
      </c>
      <c r="B17" s="121" t="s">
        <v>395</v>
      </c>
      <c r="C17" s="116"/>
      <c r="D17" s="111" t="s">
        <v>432</v>
      </c>
      <c r="E17" s="111" t="s">
        <v>433</v>
      </c>
      <c r="F17" s="115">
        <v>31.425894</v>
      </c>
      <c r="G17" s="115">
        <v>31.425894</v>
      </c>
      <c r="H17" s="115">
        <v>31.425894</v>
      </c>
      <c r="I17" s="115">
        <v>0</v>
      </c>
      <c r="J17" s="115">
        <v>0</v>
      </c>
      <c r="K17" s="115">
        <v>0</v>
      </c>
    </row>
    <row r="18" spans="1:11" ht="22.95" customHeight="1">
      <c r="A18" s="119" t="s">
        <v>393</v>
      </c>
      <c r="B18" s="119" t="s">
        <v>395</v>
      </c>
      <c r="C18" s="119" t="s">
        <v>398</v>
      </c>
      <c r="D18" s="120" t="s">
        <v>434</v>
      </c>
      <c r="E18" s="113" t="s">
        <v>435</v>
      </c>
      <c r="F18" s="112">
        <v>31.425894</v>
      </c>
      <c r="G18" s="112">
        <v>31.425894</v>
      </c>
      <c r="H18" s="114">
        <v>31.425894</v>
      </c>
      <c r="I18" s="114"/>
      <c r="J18" s="114"/>
      <c r="K18" s="114"/>
    </row>
    <row r="19" spans="1:11" ht="22.95" customHeight="1">
      <c r="A19" s="116" t="s">
        <v>401</v>
      </c>
      <c r="B19" s="116"/>
      <c r="C19" s="116"/>
      <c r="D19" s="111" t="s">
        <v>436</v>
      </c>
      <c r="E19" s="111" t="s">
        <v>437</v>
      </c>
      <c r="F19" s="115">
        <f>H19+I19+J19+K19</f>
        <v>571.78851599999996</v>
      </c>
      <c r="G19" s="115">
        <f>H19+I19+J19</f>
        <v>557.10851600000001</v>
      </c>
      <c r="H19" s="115">
        <v>453.07761599999998</v>
      </c>
      <c r="I19" s="115">
        <v>0.82799999999999996</v>
      </c>
      <c r="J19" s="115">
        <v>103.2029</v>
      </c>
      <c r="K19" s="115">
        <v>14.68</v>
      </c>
    </row>
    <row r="20" spans="1:11" ht="22.95" customHeight="1">
      <c r="A20" s="116" t="s">
        <v>401</v>
      </c>
      <c r="B20" s="121" t="s">
        <v>403</v>
      </c>
      <c r="C20" s="116"/>
      <c r="D20" s="111" t="s">
        <v>438</v>
      </c>
      <c r="E20" s="111" t="s">
        <v>439</v>
      </c>
      <c r="F20" s="115">
        <f>F21+F22</f>
        <v>571.78851599999996</v>
      </c>
      <c r="G20" s="115">
        <f>H20+I20+J20</f>
        <v>557.10851600000001</v>
      </c>
      <c r="H20" s="115">
        <v>453.07761599999998</v>
      </c>
      <c r="I20" s="115">
        <v>0.82799999999999996</v>
      </c>
      <c r="J20" s="115">
        <v>103.2029</v>
      </c>
      <c r="K20" s="115">
        <v>14.68</v>
      </c>
    </row>
    <row r="21" spans="1:11" ht="22.95" customHeight="1">
      <c r="A21" s="119" t="s">
        <v>401</v>
      </c>
      <c r="B21" s="119" t="s">
        <v>403</v>
      </c>
      <c r="C21" s="119" t="s">
        <v>398</v>
      </c>
      <c r="D21" s="120" t="s">
        <v>440</v>
      </c>
      <c r="E21" s="113" t="s">
        <v>441</v>
      </c>
      <c r="F21" s="112">
        <f>H21+I21+J21</f>
        <v>557.10851600000001</v>
      </c>
      <c r="G21" s="112">
        <f>H21+I21+J21</f>
        <v>557.10851600000001</v>
      </c>
      <c r="H21" s="114">
        <v>453.07761599999998</v>
      </c>
      <c r="I21" s="114">
        <v>0.82799999999999996</v>
      </c>
      <c r="J21" s="114">
        <v>103.2029</v>
      </c>
      <c r="K21" s="114"/>
    </row>
    <row r="22" spans="1:11" ht="22.95" customHeight="1">
      <c r="A22" s="119" t="s">
        <v>401</v>
      </c>
      <c r="B22" s="119" t="s">
        <v>403</v>
      </c>
      <c r="C22" s="119" t="s">
        <v>408</v>
      </c>
      <c r="D22" s="120" t="s">
        <v>442</v>
      </c>
      <c r="E22" s="113" t="s">
        <v>443</v>
      </c>
      <c r="F22" s="112">
        <v>14.68</v>
      </c>
      <c r="G22" s="112"/>
      <c r="H22" s="114"/>
      <c r="I22" s="114"/>
      <c r="J22" s="114"/>
      <c r="K22" s="114">
        <v>14.68</v>
      </c>
    </row>
    <row r="23" spans="1:11" ht="22.95" customHeight="1">
      <c r="A23" s="116" t="s">
        <v>411</v>
      </c>
      <c r="B23" s="116"/>
      <c r="C23" s="116"/>
      <c r="D23" s="111" t="s">
        <v>444</v>
      </c>
      <c r="E23" s="111" t="s">
        <v>445</v>
      </c>
      <c r="F23" s="115">
        <v>44.365968000000002</v>
      </c>
      <c r="G23" s="115">
        <v>44.365968000000002</v>
      </c>
      <c r="H23" s="115">
        <v>44.365968000000002</v>
      </c>
      <c r="I23" s="115">
        <v>0</v>
      </c>
      <c r="J23" s="115">
        <v>0</v>
      </c>
      <c r="K23" s="115">
        <v>0</v>
      </c>
    </row>
    <row r="24" spans="1:11" ht="22.95" customHeight="1">
      <c r="A24" s="116" t="s">
        <v>411</v>
      </c>
      <c r="B24" s="121" t="s">
        <v>408</v>
      </c>
      <c r="C24" s="116"/>
      <c r="D24" s="111" t="s">
        <v>446</v>
      </c>
      <c r="E24" s="111" t="s">
        <v>447</v>
      </c>
      <c r="F24" s="115">
        <v>44.365968000000002</v>
      </c>
      <c r="G24" s="115">
        <v>44.365968000000002</v>
      </c>
      <c r="H24" s="115">
        <v>44.365968000000002</v>
      </c>
      <c r="I24" s="115">
        <v>0</v>
      </c>
      <c r="J24" s="115">
        <v>0</v>
      </c>
      <c r="K24" s="115">
        <v>0</v>
      </c>
    </row>
    <row r="25" spans="1:11" ht="22.95" customHeight="1">
      <c r="A25" s="119" t="s">
        <v>411</v>
      </c>
      <c r="B25" s="119" t="s">
        <v>408</v>
      </c>
      <c r="C25" s="119" t="s">
        <v>398</v>
      </c>
      <c r="D25" s="120" t="s">
        <v>448</v>
      </c>
      <c r="E25" s="113" t="s">
        <v>449</v>
      </c>
      <c r="F25" s="112">
        <v>44.365968000000002</v>
      </c>
      <c r="G25" s="112">
        <v>44.365968000000002</v>
      </c>
      <c r="H25" s="114">
        <v>44.365968000000002</v>
      </c>
      <c r="I25" s="114"/>
      <c r="J25" s="114"/>
      <c r="K25" s="11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汨罗市水务局（主管）</cp:lastModifiedBy>
  <cp:lastPrinted>2025-03-04T00:51:21Z</cp:lastPrinted>
  <dcterms:created xsi:type="dcterms:W3CDTF">2024-01-03T20:57:00Z</dcterms:created>
  <dcterms:modified xsi:type="dcterms:W3CDTF">2025-03-12T01:01:18Z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2052-12.1.0.19302</vt:lpwstr>
  </property>
</Properties>
</file>