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<sst xmlns="http://schemas.openxmlformats.org/spreadsheetml/2006/main" count="1385" uniqueCount="548">
  <si>
    <t>2025年部门预算公开表</t>
  </si>
  <si>
    <t>单位编码：</t>
  </si>
  <si>
    <t>410006</t>
  </si>
  <si>
    <t>单位名称：</t>
  </si>
  <si>
    <t>汨罗市城市路灯服务中心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</si>
  <si>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</si>
  <si>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</si>
  <si>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</si>
  <si>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</si>
  <si>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</si>
  <si>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</si>
  <si>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</si>
  <si>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</si>
  <si>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</si>
  <si>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</si>
  <si>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</si>
  <si>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</si>
  <si>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</si>
  <si>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</si>
  <si>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</si>
  <si>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</si>
  <si>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</si>
  <si>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</si>
  <si>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</si>
  <si>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</si>
  <si>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</si>
  <si>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</si>
  <si>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</si>
  <si>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</si>
  <si>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</si>
  <si>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</si>
  <si>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单位：410006_汨罗市城市路灯服务中心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</si>
  <si>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</si>
  <si>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</si>
  <si>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</si>
  <si>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</si>
  <si>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</si>
  <si>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</si>
  <si>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</si>
  <si>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</si>
  <si>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</si>
  <si>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</si>
  <si>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</si>
  <si>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</si>
  <si>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</si>
  <si>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</si>
  <si>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</si>
  <si>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</si>
  <si>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</si>
  <si>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</si>
  <si>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</si>
  <si>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</si>
  <si>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</si>
  <si>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</si>
  <si>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</si>
  <si>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</si>
  <si>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</si>
  <si>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</si>
  <si>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</si>
  <si>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</si>
  <si>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</si>
  <si>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</si>
  <si>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</si>
  <si>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</si>
  <si>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</si>
  <si>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</si>
  <si>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</si>
  <si>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</si>
  <si>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</si>
  <si>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</si>
  <si>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</si>
  <si>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</si>
  <si>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</si>
  <si>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</si>
  <si>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</si>
  <si>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</si>
  <si>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</si>
  <si>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</si>
  <si>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</si>
  <si>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</si>
  <si>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</si>
  <si>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</si>
  <si>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</si>
  <si>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</si>
  <si>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</si>
  <si>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</si>
  <si>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</si>
  <si>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</si>
  <si>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</si>
  <si>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</si>
  <si>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</si>
  <si>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</si>
  <si>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</si>
  <si>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</si>
  <si>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</si>
  <si>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</si>
  <si>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</si>
  <si>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</si>
  <si>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</si>
  <si>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</si>
  <si>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</si>
  <si>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</si>
  <si>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</si>
  <si>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</si>
  <si>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</si>
  <si>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</si>
  <si>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</si>
  <si>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</si>
  <si>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</si>
  <si>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</si>
  <si>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</si>
  <si>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</si>
  <si>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</si>
  <si>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</si>
  <si>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</si>
  <si>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</si>
  <si>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</si>
  <si>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</si>
  <si>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</si>
  <si>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</si>
  <si>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</si>
  <si>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</si>
  <si>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</si>
  <si>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</si>
  <si>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</si>
  <si>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</si>
  <si>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</si>
  <si>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</si>
  <si>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</si>
  <si>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</si>
  <si>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</si>
  <si>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</si>
  <si>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</si>
  <si>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</si>
  <si>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</si>
  <si>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</si>
  <si>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</si>
  <si>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</si>
  <si>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</si>
  <si>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</si>
  <si>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</si>
  <si>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</si>
  <si>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</si>
  <si>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</si>
  <si>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</si>
  <si>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</si>
  <si>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</si>
  <si>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</si>
  <si>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</si>
  <si>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</si>
  <si>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</si>
  <si>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</si>
  <si>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</si>
  <si>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</si>
  <si>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</si>
  <si>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</si>
  <si>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410006</t>
  </si>
  <si>
    <t xml:space="preserve">  汨罗市城市路灯服务中心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</si>
  <si>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</si>
  <si>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</si>
  <si>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</si>
  <si>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</si>
  <si>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</si>
  <si>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</si>
  <si>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</si>
  <si>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</si>
  <si>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</si>
  <si>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</si>
  <si>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</si>
  <si>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</si>
  <si>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</si>
  <si>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</si>
  <si>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</si>
  <si>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</si>
  <si>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</si>
  <si>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</si>
  <si>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</si>
  <si>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</si>
  <si>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</si>
  <si>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</si>
  <si>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</si>
  <si>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</si>
  <si>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</si>
  <si>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</si>
  <si>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</si>
  <si>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</si>
  <si>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</si>
  <si>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</si>
  <si>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</si>
  <si>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</si>
  <si>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</si>
  <si>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</si>
  <si>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</si>
  <si>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</si>
  <si>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</si>
  <si>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</si>
  <si>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03</t>
  </si>
  <si>
    <t>21203</t>
  </si>
  <si>
    <t>城乡社区公共设施</t>
  </si>
  <si>
    <t xml:space="preserve">    2120303</t>
  </si>
  <si>
    <t xml:space="preserve">    小城镇基础设施建设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</si>
  <si>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</si>
  <si>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</si>
  <si>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</si>
  <si>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</si>
  <si>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</si>
  <si>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</si>
  <si>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</si>
  <si>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</si>
  <si>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</si>
  <si>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</si>
  <si>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</si>
  <si>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</si>
  <si>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</si>
  <si>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</si>
  <si>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</si>
  <si>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</si>
  <si>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</si>
  <si>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</si>
  <si>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</si>
  <si>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</si>
  <si>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</si>
  <si>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</si>
  <si>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</si>
  <si>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</si>
  <si>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</si>
  <si>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</si>
  <si>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</si>
  <si>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</si>
  <si>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</si>
  <si>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</si>
  <si>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</si>
  <si>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</si>
  <si>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</si>
  <si>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</si>
  <si>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</si>
  <si>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</si>
  <si>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</si>
  <si>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</si>
  <si>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</si>
  <si>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</si>
  <si>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</si>
  <si>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</si>
  <si>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</si>
  <si>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</si>
  <si>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</si>
  <si>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</si>
  <si>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</si>
  <si>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</si>
  <si>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</si>
  <si>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</si>
  <si>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</si>
  <si>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</si>
  <si>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</si>
  <si>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</si>
  <si>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</si>
  <si>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</si>
  <si>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</si>
  <si>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</si>
  <si>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</si>
  <si>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</si>
  <si>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</si>
  <si>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</si>
  <si>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</si>
  <si>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</si>
  <si>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</si>
  <si>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</si>
  <si>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</si>
  <si>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212</t>
  </si>
  <si>
    <t xml:space="preserve">   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</si>
  <si>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</si>
  <si>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</si>
  <si>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</si>
  <si>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</si>
  <si>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</si>
  <si>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</si>
  <si>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</si>
  <si>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</si>
  <si>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</si>
  <si>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</si>
  <si>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</si>
  <si>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</si>
  <si>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</si>
  <si>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</si>
  <si>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</si>
  <si>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</si>
  <si>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</si>
  <si>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</si>
  <si>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</si>
  <si>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</si>
  <si>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</si>
  <si>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</si>
  <si>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</si>
  <si>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</si>
  <si>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</si>
  <si>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</si>
  <si>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</si>
  <si>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</si>
  <si>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</si>
  <si>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</si>
  <si>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</si>
  <si>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</si>
  <si>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</si>
  <si>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</si>
  <si>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</si>
  <si>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</si>
  <si>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</si>
  <si>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</si>
  <si>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</si>
  <si>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</si>
  <si>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</si>
  <si>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30218</t>
  </si>
  <si>
    <t xml:space="preserve">  专用材料费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</si>
  <si>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</si>
  <si>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</si>
  <si>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</si>
  <si>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</si>
  <si>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</si>
  <si>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</si>
  <si>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</si>
  <si>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</si>
  <si>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30211</t>
  </si>
  <si>
    <t xml:space="preserve">  差旅费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</si>
  <si>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</si>
  <si>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</si>
  <si>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</si>
  <si>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</si>
  <si>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</si>
  <si>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</si>
  <si>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</si>
  <si>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</si>
  <si>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</si>
  <si>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</si>
  <si>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</si>
  <si>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</si>
  <si>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</si>
  <si>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</si>
  <si>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</si>
  <si>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</si>
  <si>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</si>
  <si>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</si>
  <si>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</si>
  <si>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</si>
  <si>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</si>
  <si>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</si>
  <si>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</si>
  <si>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</si>
  <si>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</si>
  <si>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</si>
  <si>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</si>
  <si>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</si>
  <si>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</si>
  <si>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</si>
  <si>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</si>
  <si>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</si>
  <si>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</si>
  <si>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</si>
  <si>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</si>
  <si>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</si>
  <si>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</si>
  <si>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</si>
  <si>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</si>
  <si>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</si>
  <si>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</si>
  <si>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</si>
  <si>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</si>
  <si>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</si>
  <si>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</si>
  <si>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</si>
  <si>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</si>
  <si>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</si>
  <si>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</si>
  <si>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</si>
  <si>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</si>
  <si>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</si>
  <si>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注：如本表格为空，则表示本年度未安排此项目。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</si>
  <si>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</si>
  <si>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</si>
  <si>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</si>
  <si>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</si>
  <si>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</si>
  <si>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</si>
  <si>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</si>
  <si>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</si>
  <si>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</si>
  <si>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</si>
  <si>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</si>
  <si>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</si>
  <si>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</si>
  <si>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</si>
  <si>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</si>
  <si>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</si>
  <si>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</si>
  <si>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</si>
  <si>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</si>
  <si>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</si>
  <si>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</si>
  <si>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</si>
  <si>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</si>
  <si>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</si>
  <si>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</si>
  <si>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</si>
  <si>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</si>
  <si>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</si>
  <si>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</si>
  <si>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</si>
  <si>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</si>
  <si>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</si>
  <si>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</si>
  <si>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</si>
  <si>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</si>
  <si>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</si>
  <si>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</si>
  <si>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</si>
  <si>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</si>
  <si>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</si>
  <si>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</si>
  <si>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</si>
  <si>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</si>
  <si>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</si>
  <si>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</si>
  <si>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</si>
  <si>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</si>
  <si>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</si>
  <si>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</si>
  <si>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</si>
  <si>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</si>
  <si>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</si>
  <si>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</si>
  <si>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410006</t>
  </si>
  <si>
    <t xml:space="preserve">   2025年路灯电费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</si>
  <si>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</si>
  <si>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</si>
  <si>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</si>
  <si>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</si>
  <si>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</si>
  <si>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</si>
  <si>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</si>
  <si>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</si>
  <si>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</si>
  <si>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</si>
  <si>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</si>
  <si>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</si>
  <si>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</si>
  <si>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</si>
  <si>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</si>
  <si>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2025年路灯电费</t>
  </si>
  <si>
    <t>支付2025年路灯电费</t>
  </si>
  <si>
    <t>成本指标</t>
  </si>
  <si>
    <t>经济成本指标</t>
  </si>
  <si>
    <t>支付电费</t>
  </si>
  <si>
    <t>470</t>
  </si>
  <si>
    <t>按实际电费结算</t>
  </si>
  <si>
    <t>未达指标酌情扣分</t>
  </si>
  <si>
    <t>万元</t>
  </si>
  <si>
    <t>≤</t>
  </si>
  <si>
    <t>社会成本指标</t>
  </si>
  <si>
    <t>生态环境成本指标</t>
  </si>
  <si>
    <t>产出指标</t>
  </si>
  <si>
    <t>数量指标</t>
  </si>
  <si>
    <t>每月支付电费1次</t>
  </si>
  <si>
    <t>1</t>
  </si>
  <si>
    <t>次</t>
  </si>
  <si>
    <t>=</t>
  </si>
  <si>
    <t>质量指标</t>
  </si>
  <si>
    <t>按时结算</t>
  </si>
  <si>
    <t>定性</t>
  </si>
  <si>
    <t>时效指标</t>
  </si>
  <si>
    <t>2025年全年</t>
  </si>
  <si>
    <t xml:space="preserve">效益指标 </t>
  </si>
  <si>
    <t>经济效益指标</t>
  </si>
  <si>
    <t>促进经济发展</t>
  </si>
  <si>
    <t>社会效益指标</t>
  </si>
  <si>
    <t>改善夜间照明</t>
  </si>
  <si>
    <t>生态效益指标</t>
  </si>
  <si>
    <t>改善生态环境</t>
  </si>
  <si>
    <t>有所改善</t>
  </si>
  <si>
    <t>可持续影响指标</t>
  </si>
  <si>
    <t>改善城市照明环境</t>
  </si>
  <si>
    <t>持续改善</t>
  </si>
  <si>
    <t>满意度指标</t>
  </si>
  <si>
    <t>服务对象满意度指标</t>
  </si>
  <si>
    <t>公众满意度</t>
  </si>
  <si>
    <t>0.95</t>
  </si>
  <si>
    <t>%</t>
  </si>
  <si>
    <t>≥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</si>
  <si>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</si>
  <si>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</si>
  <si>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</si>
  <si>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</si>
  <si>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</si>
  <si>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</si>
  <si>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</si>
  <si>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</si>
  <si>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</si>
  <si>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</si>
  <si>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</si>
  <si>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</si>
  <si>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1：对城区内路灯进行维护,保证路灯完好率、亮灯率达到98%以上。
2：提高我市路灯设施维护完好率,提高文明指数,保障市民夜间安全顺畅出行。   </t>
  </si>
  <si>
    <t>不含预算调整</t>
  </si>
  <si>
    <t>1、落实路灯维护工作
2、抓好亮化管理工作</t>
  </si>
  <si>
    <t>定量</t>
  </si>
  <si>
    <t>1、维修路灯≥2000盏，维修路灯线路≥100次。维修控制电源箱≥100次；
2、确保亮灯率始终保持在98%以上。</t>
  </si>
  <si>
    <t>提升城区路灯亮化工作</t>
  </si>
  <si>
    <t>有所提升</t>
  </si>
  <si>
    <t>2025年12月31日前</t>
  </si>
  <si>
    <t>节约公用照明电费</t>
  </si>
  <si>
    <t>有所节约</t>
  </si>
  <si>
    <t>提高群众生活水平、促进社会和谐。</t>
  </si>
  <si>
    <t>有所助力</t>
  </si>
  <si>
    <t>健全路灯维修维护提供可持续保障效果明显</t>
  </si>
  <si>
    <t xml:space="preserve">社会群众满意度     </t>
  </si>
  <si>
    <t xml:space="preserve">≥95%       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</si>
  <si>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</si>
  <si>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</si>
  <si>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</si>
  <si>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</si>
  <si>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</si>
  <si>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</si>
  <si>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</si>
  <si>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</si>
  <si>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</si>
  <si>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</si>
  <si>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</si>
  <si>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计算机</t>
  </si>
  <si>
    <t>A02010105</t>
  </si>
  <si>
    <t>货物</t>
  </si>
  <si>
    <t>其他网络设备</t>
  </si>
  <si>
    <t>A02010299</t>
  </si>
  <si>
    <t>办公设备</t>
  </si>
  <si>
    <t>A02020000</t>
  </si>
  <si>
    <t>办公用品</t>
  </si>
  <si>
    <t>A05040000</t>
  </si>
  <si>
    <t>办公文件柜</t>
  </si>
  <si>
    <t>A05010502</t>
  </si>
  <si>
    <t>其他办公用品</t>
  </si>
  <si>
    <t>A05049900</t>
  </si>
  <si>
    <t>印刷服务</t>
  </si>
  <si>
    <t>C23090199</t>
  </si>
  <si>
    <t>服务</t>
  </si>
  <si>
    <t>租赁服务</t>
  </si>
  <si>
    <t>C23110300</t>
  </si>
  <si>
    <t>维修服务</t>
  </si>
  <si>
    <t>C23120100</t>
  </si>
  <si>
    <t>广告宣传</t>
  </si>
  <si>
    <t>C23150000</t>
  </si>
  <si>
    <t>修缮工程</t>
  </si>
  <si>
    <t>B08010000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</si>
</sst>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9"/>
      <color theme="1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0.3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18.8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4.65" customHeight="1" spans="1:9">
      <c r="A4" s="84"/>
      <c r="B4" s="85"/>
      <c r="C4" s="15"/>
      <c r="D4" s="84" t="s">
        <v>1</v>
      </c>
      <c r="E4" s="85" t="s">
        <v>2</v>
      </c>
      <c r="F4" s="85"/>
      <c r="G4" s="85"/>
      <c r="H4" s="85"/>
      <c r="I4" s="15"/>
    </row>
    <row r="5" ht="47.45" customHeight="1" spans="1:9">
      <c r="A5" s="84"/>
      <c r="B5" s="85"/>
      <c r="C5" s="15"/>
      <c r="D5" s="84" t="s">
        <v>3</v>
      </c>
      <c r="E5" s="85" t="s">
        <v>4</v>
      </c>
      <c r="F5" s="85"/>
      <c r="G5" s="85"/>
      <c r="H5" s="85"/>
      <c r="I5" s="15"/>
    </row>
    <row r="6" ht="14.3" customHeight="1"/>
    <row r="7" ht="14.3" customHeight="1"/>
    <row r="8" ht="14.3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15" zoomScaleNormal="115" topLeftCell="A11" workbookViewId="0">
      <selection activeCell="F17" sqref="F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5"/>
      <c r="B1" s="15"/>
      <c r="C1" s="15"/>
      <c r="D1" s="15"/>
      <c r="E1" s="15"/>
    </row>
    <row r="2" ht="35.4" customHeight="1" spans="1:5">
      <c r="A2" s="49" t="s">
        <v>14</v>
      </c>
      <c r="B2" s="49"/>
      <c r="C2" s="49"/>
      <c r="D2" s="49"/>
      <c r="E2" s="49"/>
    </row>
    <row r="3" ht="29.35" customHeight="1" spans="1:5">
      <c r="A3" s="61" t="s">
        <v>31</v>
      </c>
      <c r="B3" s="61"/>
      <c r="C3" s="61"/>
      <c r="D3" s="61"/>
      <c r="E3" s="62" t="s">
        <v>280</v>
      </c>
    </row>
    <row r="4" ht="33.9" customHeight="1" spans="1:5">
      <c r="A4" s="37" t="s">
        <v>281</v>
      </c>
      <c r="B4" s="37"/>
      <c r="C4" s="37" t="s">
        <v>282</v>
      </c>
      <c r="D4" s="37"/>
      <c r="E4" s="37"/>
    </row>
    <row r="5" ht="19.9" customHeight="1" spans="1:5">
      <c r="A5" s="37" t="s">
        <v>283</v>
      </c>
      <c r="B5" s="37" t="s">
        <v>162</v>
      </c>
      <c r="C5" s="37" t="s">
        <v>136</v>
      </c>
      <c r="D5" s="37" t="s">
        <v>249</v>
      </c>
      <c r="E5" s="37" t="s">
        <v>250</v>
      </c>
    </row>
    <row r="6" ht="23.1" customHeight="1" spans="1:5">
      <c r="A6" s="44" t="s">
        <v>284</v>
      </c>
      <c r="B6" s="44" t="s">
        <v>228</v>
      </c>
      <c r="C6" s="63">
        <v>151.786522</v>
      </c>
      <c r="D6" s="63">
        <v>151.786522</v>
      </c>
      <c r="E6" s="63"/>
    </row>
    <row r="7" ht="23.1" customHeight="1" spans="1:5">
      <c r="A7" s="60" t="s">
        <v>285</v>
      </c>
      <c r="B7" s="60" t="s">
        <v>286</v>
      </c>
      <c r="C7" s="64">
        <v>14.265792</v>
      </c>
      <c r="D7" s="64">
        <v>14.265792</v>
      </c>
      <c r="E7" s="64"/>
    </row>
    <row r="8" ht="23.1" customHeight="1" spans="1:5">
      <c r="A8" s="60" t="s">
        <v>287</v>
      </c>
      <c r="B8" s="60" t="s">
        <v>288</v>
      </c>
      <c r="C8" s="64">
        <v>7.132896</v>
      </c>
      <c r="D8" s="64">
        <v>7.132896</v>
      </c>
      <c r="E8" s="64"/>
    </row>
    <row r="9" ht="23.1" customHeight="1" spans="1:5">
      <c r="A9" s="60" t="s">
        <v>289</v>
      </c>
      <c r="B9" s="60" t="s">
        <v>290</v>
      </c>
      <c r="C9" s="64">
        <v>1.515712</v>
      </c>
      <c r="D9" s="64">
        <v>1.515712</v>
      </c>
      <c r="E9" s="64"/>
    </row>
    <row r="10" ht="23.1" customHeight="1" spans="1:5">
      <c r="A10" s="60" t="s">
        <v>291</v>
      </c>
      <c r="B10" s="60" t="s">
        <v>292</v>
      </c>
      <c r="C10" s="64">
        <v>7.578702</v>
      </c>
      <c r="D10" s="64">
        <v>7.578702</v>
      </c>
      <c r="E10" s="64"/>
    </row>
    <row r="11" ht="23.1" customHeight="1" spans="1:5">
      <c r="A11" s="60" t="s">
        <v>293</v>
      </c>
      <c r="B11" s="60" t="s">
        <v>294</v>
      </c>
      <c r="C11" s="64">
        <v>50.864184</v>
      </c>
      <c r="D11" s="64">
        <v>50.864184</v>
      </c>
      <c r="E11" s="64"/>
    </row>
    <row r="12" ht="23.1" customHeight="1" spans="1:5">
      <c r="A12" s="60" t="s">
        <v>295</v>
      </c>
      <c r="B12" s="60" t="s">
        <v>296</v>
      </c>
      <c r="C12" s="64">
        <v>38.297016</v>
      </c>
      <c r="D12" s="64">
        <v>38.297016</v>
      </c>
      <c r="E12" s="64"/>
    </row>
    <row r="13" ht="23.1" customHeight="1" spans="1:5">
      <c r="A13" s="60" t="s">
        <v>297</v>
      </c>
      <c r="B13" s="60" t="s">
        <v>298</v>
      </c>
      <c r="C13" s="64">
        <v>18.9231</v>
      </c>
      <c r="D13" s="64">
        <v>18.9231</v>
      </c>
      <c r="E13" s="64"/>
    </row>
    <row r="14" ht="23.1" customHeight="1" spans="1:5">
      <c r="A14" s="60" t="s">
        <v>299</v>
      </c>
      <c r="B14" s="60" t="s">
        <v>300</v>
      </c>
      <c r="C14" s="64">
        <v>2.509776</v>
      </c>
      <c r="D14" s="64">
        <v>2.509776</v>
      </c>
      <c r="E14" s="64"/>
    </row>
    <row r="15" ht="23.1" customHeight="1" spans="1:5">
      <c r="A15" s="60" t="s">
        <v>301</v>
      </c>
      <c r="B15" s="60" t="s">
        <v>302</v>
      </c>
      <c r="C15" s="64">
        <v>10.699344</v>
      </c>
      <c r="D15" s="64">
        <v>10.699344</v>
      </c>
      <c r="E15" s="64"/>
    </row>
    <row r="16" ht="23.1" customHeight="1" spans="1:5">
      <c r="A16" s="44" t="s">
        <v>303</v>
      </c>
      <c r="B16" s="44" t="s">
        <v>304</v>
      </c>
      <c r="C16" s="63">
        <v>24.454</v>
      </c>
      <c r="D16" s="63"/>
      <c r="E16" s="63">
        <v>24.45</v>
      </c>
    </row>
    <row r="17" ht="23.1" customHeight="1" spans="1:5">
      <c r="A17" s="60" t="s">
        <v>305</v>
      </c>
      <c r="B17" s="60" t="s">
        <v>306</v>
      </c>
      <c r="C17" s="64">
        <v>2.6313</v>
      </c>
      <c r="D17" s="64"/>
      <c r="E17" s="64">
        <v>2.63</v>
      </c>
    </row>
    <row r="18" ht="23.1" customHeight="1" spans="1:5">
      <c r="A18" s="60" t="s">
        <v>307</v>
      </c>
      <c r="B18" s="60" t="s">
        <v>308</v>
      </c>
      <c r="C18" s="64">
        <v>0.5227</v>
      </c>
      <c r="D18" s="64"/>
      <c r="E18" s="64">
        <v>0.5227</v>
      </c>
    </row>
    <row r="19" ht="23.1" customHeight="1" spans="1:5">
      <c r="A19" s="60" t="s">
        <v>309</v>
      </c>
      <c r="B19" s="60" t="s">
        <v>310</v>
      </c>
      <c r="C19" s="64">
        <v>9.3</v>
      </c>
      <c r="D19" s="64"/>
      <c r="E19" s="64">
        <v>9.3</v>
      </c>
    </row>
    <row r="20" ht="23.1" customHeight="1" spans="1:5">
      <c r="A20" s="60" t="s">
        <v>311</v>
      </c>
      <c r="B20" s="60" t="s">
        <v>312</v>
      </c>
      <c r="C20" s="64">
        <v>2</v>
      </c>
      <c r="D20" s="64"/>
      <c r="E20" s="64">
        <v>2</v>
      </c>
    </row>
    <row r="21" ht="23.1" customHeight="1" spans="1:5">
      <c r="A21" s="60" t="s">
        <v>313</v>
      </c>
      <c r="B21" s="60" t="s">
        <v>314</v>
      </c>
      <c r="C21" s="64">
        <v>2</v>
      </c>
      <c r="D21" s="64"/>
      <c r="E21" s="64">
        <v>2</v>
      </c>
    </row>
    <row r="22" ht="23.1" customHeight="1" spans="1:5">
      <c r="A22" s="60" t="s">
        <v>315</v>
      </c>
      <c r="B22" s="60" t="s">
        <v>316</v>
      </c>
      <c r="C22" s="64">
        <v>2</v>
      </c>
      <c r="D22" s="64"/>
      <c r="E22" s="64">
        <v>2</v>
      </c>
    </row>
    <row r="23" ht="23.1" customHeight="1" spans="1:5">
      <c r="A23" s="60" t="s">
        <v>317</v>
      </c>
      <c r="B23" s="60" t="s">
        <v>318</v>
      </c>
      <c r="C23" s="64">
        <v>3</v>
      </c>
      <c r="D23" s="64"/>
      <c r="E23" s="64">
        <v>3</v>
      </c>
    </row>
    <row r="24" ht="23.1" customHeight="1" spans="1:5">
      <c r="A24" s="60" t="s">
        <v>319</v>
      </c>
      <c r="B24" s="60" t="s">
        <v>320</v>
      </c>
      <c r="C24" s="64">
        <v>2</v>
      </c>
      <c r="D24" s="64"/>
      <c r="E24" s="64">
        <v>2</v>
      </c>
    </row>
    <row r="25" ht="23.1" customHeight="1" spans="1:5">
      <c r="A25" s="60" t="s">
        <v>321</v>
      </c>
      <c r="B25" s="60" t="s">
        <v>322</v>
      </c>
      <c r="C25" s="64">
        <v>1</v>
      </c>
      <c r="D25" s="64"/>
      <c r="E25" s="64">
        <v>1</v>
      </c>
    </row>
    <row r="26" ht="23.1" customHeight="1" spans="1:5">
      <c r="A26" s="44" t="s">
        <v>323</v>
      </c>
      <c r="B26" s="44" t="s">
        <v>220</v>
      </c>
      <c r="C26" s="63">
        <v>0.828</v>
      </c>
      <c r="D26" s="63">
        <v>0.828</v>
      </c>
      <c r="E26" s="63"/>
    </row>
    <row r="27" ht="23.1" customHeight="1" spans="1:5">
      <c r="A27" s="60" t="s">
        <v>324</v>
      </c>
      <c r="B27" s="60" t="s">
        <v>325</v>
      </c>
      <c r="C27" s="64">
        <v>0.828</v>
      </c>
      <c r="D27" s="64">
        <v>0.828</v>
      </c>
      <c r="E27" s="64"/>
    </row>
    <row r="28" ht="19.9" customHeight="1" spans="1:5">
      <c r="A28" s="50" t="s">
        <v>136</v>
      </c>
      <c r="B28" s="50"/>
      <c r="C28" s="63">
        <v>177.068522</v>
      </c>
      <c r="D28" s="63">
        <v>153.805822</v>
      </c>
      <c r="E28" s="63">
        <v>23.2627</v>
      </c>
    </row>
    <row r="29" ht="14.3" customHeight="1" spans="1:5">
      <c r="A29" s="40"/>
      <c r="B29" s="40"/>
      <c r="C29" s="40"/>
      <c r="D29" s="40"/>
      <c r="E29" s="40"/>
    </row>
  </sheetData>
  <mergeCells count="6">
    <mergeCell ref="A2:E2"/>
    <mergeCell ref="A3:D3"/>
    <mergeCell ref="A4:B4"/>
    <mergeCell ref="C4:E4"/>
    <mergeCell ref="A28:B28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15" zoomScaleNormal="115" topLeftCell="A2" workbookViewId="0">
      <selection activeCell="G14" sqref="G14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5"/>
      <c r="M1" s="48" t="s">
        <v>326</v>
      </c>
      <c r="N1" s="48"/>
    </row>
    <row r="2" ht="39.15" customHeight="1" spans="1:14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5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2" t="s">
        <v>32</v>
      </c>
      <c r="N3" s="42"/>
    </row>
    <row r="4" ht="36.9" customHeight="1" spans="1:14">
      <c r="A4" s="37" t="s">
        <v>160</v>
      </c>
      <c r="B4" s="37"/>
      <c r="C4" s="37"/>
      <c r="D4" s="37" t="s">
        <v>209</v>
      </c>
      <c r="E4" s="37" t="s">
        <v>210</v>
      </c>
      <c r="F4" s="37" t="s">
        <v>227</v>
      </c>
      <c r="G4" s="37" t="s">
        <v>212</v>
      </c>
      <c r="H4" s="37"/>
      <c r="I4" s="37"/>
      <c r="J4" s="37"/>
      <c r="K4" s="37"/>
      <c r="L4" s="37" t="s">
        <v>216</v>
      </c>
      <c r="M4" s="37"/>
      <c r="N4" s="37"/>
    </row>
    <row r="5" ht="34.65" customHeight="1" spans="1:14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136</v>
      </c>
      <c r="H5" s="37" t="s">
        <v>327</v>
      </c>
      <c r="I5" s="37" t="s">
        <v>328</v>
      </c>
      <c r="J5" s="37" t="s">
        <v>329</v>
      </c>
      <c r="K5" s="37" t="s">
        <v>330</v>
      </c>
      <c r="L5" s="37" t="s">
        <v>136</v>
      </c>
      <c r="M5" s="37" t="s">
        <v>228</v>
      </c>
      <c r="N5" s="37" t="s">
        <v>331</v>
      </c>
    </row>
    <row r="6" ht="19.9" customHeight="1" spans="1:14">
      <c r="A6" s="46"/>
      <c r="B6" s="46"/>
      <c r="C6" s="46"/>
      <c r="D6" s="46"/>
      <c r="E6" s="46" t="s">
        <v>136</v>
      </c>
      <c r="F6" s="55">
        <v>151.786522</v>
      </c>
      <c r="G6" s="55"/>
      <c r="H6" s="55"/>
      <c r="I6" s="55"/>
      <c r="J6" s="55"/>
      <c r="K6" s="55"/>
      <c r="L6" s="55">
        <v>151.786522</v>
      </c>
      <c r="M6" s="55">
        <v>151.786522</v>
      </c>
      <c r="N6" s="55"/>
    </row>
    <row r="7" ht="19.9" customHeight="1" spans="1:14">
      <c r="A7" s="46"/>
      <c r="B7" s="46"/>
      <c r="C7" s="46"/>
      <c r="D7" s="44" t="s">
        <v>154</v>
      </c>
      <c r="E7" s="44" t="s">
        <v>155</v>
      </c>
      <c r="F7" s="55">
        <v>151.786522</v>
      </c>
      <c r="G7" s="55"/>
      <c r="H7" s="55"/>
      <c r="I7" s="55"/>
      <c r="J7" s="55"/>
      <c r="K7" s="55"/>
      <c r="L7" s="55">
        <v>151.786522</v>
      </c>
      <c r="M7" s="55">
        <v>151.786522</v>
      </c>
      <c r="N7" s="55"/>
    </row>
    <row r="8" ht="19.9" customHeight="1" spans="1:14">
      <c r="A8" s="46"/>
      <c r="B8" s="46"/>
      <c r="C8" s="46"/>
      <c r="D8" s="52" t="s">
        <v>156</v>
      </c>
      <c r="E8" s="52" t="s">
        <v>157</v>
      </c>
      <c r="F8" s="55">
        <v>151.786522</v>
      </c>
      <c r="G8" s="55"/>
      <c r="H8" s="55"/>
      <c r="I8" s="55"/>
      <c r="J8" s="55"/>
      <c r="K8" s="55"/>
      <c r="L8" s="55">
        <v>151.786522</v>
      </c>
      <c r="M8" s="55">
        <v>151.786522</v>
      </c>
      <c r="N8" s="55"/>
    </row>
    <row r="9" ht="19.9" customHeight="1" spans="1:14">
      <c r="A9" s="50" t="s">
        <v>171</v>
      </c>
      <c r="B9" s="50"/>
      <c r="C9" s="50"/>
      <c r="D9" s="44" t="s">
        <v>171</v>
      </c>
      <c r="E9" s="44" t="s">
        <v>172</v>
      </c>
      <c r="F9" s="55">
        <v>22.9144</v>
      </c>
      <c r="G9" s="55"/>
      <c r="H9" s="55"/>
      <c r="I9" s="55"/>
      <c r="J9" s="55"/>
      <c r="K9" s="55"/>
      <c r="L9" s="55">
        <v>22.9144</v>
      </c>
      <c r="M9" s="55">
        <v>22.9144</v>
      </c>
      <c r="N9" s="55"/>
    </row>
    <row r="10" ht="19.9" customHeight="1" spans="1:14">
      <c r="A10" s="50" t="s">
        <v>171</v>
      </c>
      <c r="B10" s="50" t="s">
        <v>173</v>
      </c>
      <c r="C10" s="50"/>
      <c r="D10" s="44" t="s">
        <v>174</v>
      </c>
      <c r="E10" s="44" t="s">
        <v>175</v>
      </c>
      <c r="F10" s="55">
        <v>21.398688</v>
      </c>
      <c r="G10" s="55"/>
      <c r="H10" s="55"/>
      <c r="I10" s="55"/>
      <c r="J10" s="55"/>
      <c r="K10" s="55"/>
      <c r="L10" s="55">
        <v>21.398688</v>
      </c>
      <c r="M10" s="55">
        <v>21.398688</v>
      </c>
      <c r="N10" s="55"/>
    </row>
    <row r="11" ht="19.9" customHeight="1" spans="1:14">
      <c r="A11" s="56" t="s">
        <v>171</v>
      </c>
      <c r="B11" s="56" t="s">
        <v>173</v>
      </c>
      <c r="C11" s="56" t="s">
        <v>173</v>
      </c>
      <c r="D11" s="51" t="s">
        <v>176</v>
      </c>
      <c r="E11" s="60" t="s">
        <v>177</v>
      </c>
      <c r="F11" s="39">
        <v>14.265792</v>
      </c>
      <c r="G11" s="39"/>
      <c r="H11" s="53"/>
      <c r="I11" s="53"/>
      <c r="J11" s="53"/>
      <c r="K11" s="53"/>
      <c r="L11" s="39">
        <v>14.265792</v>
      </c>
      <c r="M11" s="53">
        <v>14.265792</v>
      </c>
      <c r="N11" s="53"/>
    </row>
    <row r="12" ht="19.9" customHeight="1" spans="1:14">
      <c r="A12" s="56" t="s">
        <v>171</v>
      </c>
      <c r="B12" s="56" t="s">
        <v>173</v>
      </c>
      <c r="C12" s="56" t="s">
        <v>178</v>
      </c>
      <c r="D12" s="51" t="s">
        <v>179</v>
      </c>
      <c r="E12" s="60" t="s">
        <v>180</v>
      </c>
      <c r="F12" s="39">
        <v>7.132896</v>
      </c>
      <c r="G12" s="39"/>
      <c r="H12" s="53"/>
      <c r="I12" s="53"/>
      <c r="J12" s="53"/>
      <c r="K12" s="53"/>
      <c r="L12" s="39">
        <v>7.132896</v>
      </c>
      <c r="M12" s="53">
        <v>7.132896</v>
      </c>
      <c r="N12" s="53"/>
    </row>
    <row r="13" ht="19.9" customHeight="1" spans="1:14">
      <c r="A13" s="50" t="s">
        <v>171</v>
      </c>
      <c r="B13" s="50" t="s">
        <v>181</v>
      </c>
      <c r="C13" s="50"/>
      <c r="D13" s="44" t="s">
        <v>182</v>
      </c>
      <c r="E13" s="44" t="s">
        <v>183</v>
      </c>
      <c r="F13" s="55">
        <v>1.515712</v>
      </c>
      <c r="G13" s="55"/>
      <c r="H13" s="55"/>
      <c r="I13" s="55"/>
      <c r="J13" s="55"/>
      <c r="K13" s="55"/>
      <c r="L13" s="55">
        <v>1.515712</v>
      </c>
      <c r="M13" s="55">
        <v>1.515712</v>
      </c>
      <c r="N13" s="55"/>
    </row>
    <row r="14" ht="19.9" customHeight="1" spans="1:14">
      <c r="A14" s="56" t="s">
        <v>171</v>
      </c>
      <c r="B14" s="56" t="s">
        <v>181</v>
      </c>
      <c r="C14" s="56" t="s">
        <v>181</v>
      </c>
      <c r="D14" s="51" t="s">
        <v>184</v>
      </c>
      <c r="E14" s="60" t="s">
        <v>185</v>
      </c>
      <c r="F14" s="39">
        <v>1.515712</v>
      </c>
      <c r="G14" s="39"/>
      <c r="H14" s="53"/>
      <c r="I14" s="53"/>
      <c r="J14" s="53"/>
      <c r="K14" s="53"/>
      <c r="L14" s="39">
        <v>1.515712</v>
      </c>
      <c r="M14" s="53">
        <v>1.515712</v>
      </c>
      <c r="N14" s="53"/>
    </row>
    <row r="15" ht="19.9" customHeight="1" spans="1:14">
      <c r="A15" s="50" t="s">
        <v>186</v>
      </c>
      <c r="B15" s="50"/>
      <c r="C15" s="50"/>
      <c r="D15" s="44" t="s">
        <v>186</v>
      </c>
      <c r="E15" s="44" t="s">
        <v>187</v>
      </c>
      <c r="F15" s="55">
        <v>7.578702</v>
      </c>
      <c r="G15" s="55"/>
      <c r="H15" s="55"/>
      <c r="I15" s="55"/>
      <c r="J15" s="55"/>
      <c r="K15" s="55"/>
      <c r="L15" s="55">
        <v>7.578702</v>
      </c>
      <c r="M15" s="55">
        <v>7.578702</v>
      </c>
      <c r="N15" s="55"/>
    </row>
    <row r="16" ht="19.9" customHeight="1" spans="1:14">
      <c r="A16" s="50" t="s">
        <v>186</v>
      </c>
      <c r="B16" s="50" t="s">
        <v>188</v>
      </c>
      <c r="C16" s="50"/>
      <c r="D16" s="44" t="s">
        <v>189</v>
      </c>
      <c r="E16" s="44" t="s">
        <v>190</v>
      </c>
      <c r="F16" s="55">
        <v>7.578702</v>
      </c>
      <c r="G16" s="55"/>
      <c r="H16" s="55"/>
      <c r="I16" s="55"/>
      <c r="J16" s="55"/>
      <c r="K16" s="55"/>
      <c r="L16" s="55">
        <v>7.578702</v>
      </c>
      <c r="M16" s="55">
        <v>7.578702</v>
      </c>
      <c r="N16" s="55"/>
    </row>
    <row r="17" ht="19.9" customHeight="1" spans="1:14">
      <c r="A17" s="56" t="s">
        <v>186</v>
      </c>
      <c r="B17" s="56" t="s">
        <v>188</v>
      </c>
      <c r="C17" s="56" t="s">
        <v>191</v>
      </c>
      <c r="D17" s="51" t="s">
        <v>192</v>
      </c>
      <c r="E17" s="60" t="s">
        <v>193</v>
      </c>
      <c r="F17" s="39">
        <v>7.578702</v>
      </c>
      <c r="G17" s="39"/>
      <c r="H17" s="53"/>
      <c r="I17" s="53"/>
      <c r="J17" s="53"/>
      <c r="K17" s="53"/>
      <c r="L17" s="39">
        <v>7.578702</v>
      </c>
      <c r="M17" s="53">
        <v>7.578702</v>
      </c>
      <c r="N17" s="53"/>
    </row>
    <row r="18" ht="19.9" customHeight="1" spans="1:14">
      <c r="A18" s="50" t="s">
        <v>194</v>
      </c>
      <c r="B18" s="50"/>
      <c r="C18" s="50"/>
      <c r="D18" s="44" t="s">
        <v>194</v>
      </c>
      <c r="E18" s="44" t="s">
        <v>195</v>
      </c>
      <c r="F18" s="55">
        <v>110.594076</v>
      </c>
      <c r="G18" s="55"/>
      <c r="H18" s="55"/>
      <c r="I18" s="55"/>
      <c r="J18" s="55"/>
      <c r="K18" s="55"/>
      <c r="L18" s="55">
        <v>110.594076</v>
      </c>
      <c r="M18" s="55">
        <v>110.594076</v>
      </c>
      <c r="N18" s="55"/>
    </row>
    <row r="19" ht="19.9" customHeight="1" spans="1:14">
      <c r="A19" s="50" t="s">
        <v>194</v>
      </c>
      <c r="B19" s="50" t="s">
        <v>196</v>
      </c>
      <c r="C19" s="50"/>
      <c r="D19" s="44" t="s">
        <v>197</v>
      </c>
      <c r="E19" s="44" t="s">
        <v>198</v>
      </c>
      <c r="F19" s="55">
        <v>110.594076</v>
      </c>
      <c r="G19" s="55"/>
      <c r="H19" s="55"/>
      <c r="I19" s="55"/>
      <c r="J19" s="55"/>
      <c r="K19" s="55"/>
      <c r="L19" s="55">
        <v>110.594076</v>
      </c>
      <c r="M19" s="55">
        <v>110.594076</v>
      </c>
      <c r="N19" s="55"/>
    </row>
    <row r="20" ht="19.9" customHeight="1" spans="1:14">
      <c r="A20" s="56" t="s">
        <v>194</v>
      </c>
      <c r="B20" s="56" t="s">
        <v>196</v>
      </c>
      <c r="C20" s="56" t="s">
        <v>196</v>
      </c>
      <c r="D20" s="51" t="s">
        <v>199</v>
      </c>
      <c r="E20" s="60" t="s">
        <v>200</v>
      </c>
      <c r="F20" s="39">
        <v>110.594076</v>
      </c>
      <c r="G20" s="39"/>
      <c r="H20" s="53"/>
      <c r="I20" s="53"/>
      <c r="J20" s="53"/>
      <c r="K20" s="53"/>
      <c r="L20" s="39">
        <v>110.594076</v>
      </c>
      <c r="M20" s="53">
        <v>110.594076</v>
      </c>
      <c r="N20" s="53"/>
    </row>
    <row r="21" ht="19.9" customHeight="1" spans="1:14">
      <c r="A21" s="50" t="s">
        <v>201</v>
      </c>
      <c r="B21" s="50"/>
      <c r="C21" s="50"/>
      <c r="D21" s="44" t="s">
        <v>201</v>
      </c>
      <c r="E21" s="44" t="s">
        <v>202</v>
      </c>
      <c r="F21" s="55">
        <v>10.699344</v>
      </c>
      <c r="G21" s="55"/>
      <c r="H21" s="55"/>
      <c r="I21" s="55"/>
      <c r="J21" s="55"/>
      <c r="K21" s="55"/>
      <c r="L21" s="55">
        <v>10.699344</v>
      </c>
      <c r="M21" s="55">
        <v>10.699344</v>
      </c>
      <c r="N21" s="55"/>
    </row>
    <row r="22" ht="19.9" customHeight="1" spans="1:14">
      <c r="A22" s="50" t="s">
        <v>201</v>
      </c>
      <c r="B22" s="50" t="s">
        <v>191</v>
      </c>
      <c r="C22" s="50"/>
      <c r="D22" s="44" t="s">
        <v>203</v>
      </c>
      <c r="E22" s="44" t="s">
        <v>204</v>
      </c>
      <c r="F22" s="55">
        <v>10.699344</v>
      </c>
      <c r="G22" s="55"/>
      <c r="H22" s="55"/>
      <c r="I22" s="55"/>
      <c r="J22" s="55"/>
      <c r="K22" s="55"/>
      <c r="L22" s="55">
        <v>10.699344</v>
      </c>
      <c r="M22" s="55">
        <v>10.699344</v>
      </c>
      <c r="N22" s="55"/>
    </row>
    <row r="23" ht="19.9" customHeight="1" spans="1:14">
      <c r="A23" s="56" t="s">
        <v>201</v>
      </c>
      <c r="B23" s="56" t="s">
        <v>191</v>
      </c>
      <c r="C23" s="56" t="s">
        <v>205</v>
      </c>
      <c r="D23" s="51" t="s">
        <v>206</v>
      </c>
      <c r="E23" s="60" t="s">
        <v>207</v>
      </c>
      <c r="F23" s="39">
        <v>10.699344</v>
      </c>
      <c r="G23" s="39"/>
      <c r="H23" s="53"/>
      <c r="I23" s="53"/>
      <c r="J23" s="53"/>
      <c r="K23" s="53"/>
      <c r="L23" s="39">
        <v>10.699344</v>
      </c>
      <c r="M23" s="53">
        <v>10.699344</v>
      </c>
      <c r="N23" s="53"/>
    </row>
    <row r="24" ht="14.3" customHeight="1" spans="1:5">
      <c r="A24" s="40"/>
      <c r="B24" s="40"/>
      <c r="C24" s="40"/>
      <c r="D24" s="40"/>
      <c r="E24" s="4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15" zoomScaleNormal="115" workbookViewId="0">
      <selection activeCell="A24" sqref="$A24:$XFD24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15"/>
      <c r="U1" s="48" t="s">
        <v>332</v>
      </c>
      <c r="V1" s="48"/>
    </row>
    <row r="2" ht="43.7" customHeight="1" spans="1:22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ht="21.1" customHeight="1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42" t="s">
        <v>32</v>
      </c>
      <c r="V3" s="42"/>
    </row>
    <row r="4" ht="23.35" customHeight="1" spans="1:22">
      <c r="A4" s="37" t="s">
        <v>160</v>
      </c>
      <c r="B4" s="37"/>
      <c r="C4" s="37"/>
      <c r="D4" s="37" t="s">
        <v>209</v>
      </c>
      <c r="E4" s="37" t="s">
        <v>210</v>
      </c>
      <c r="F4" s="37" t="s">
        <v>227</v>
      </c>
      <c r="G4" s="37" t="s">
        <v>333</v>
      </c>
      <c r="H4" s="37"/>
      <c r="I4" s="37"/>
      <c r="J4" s="37"/>
      <c r="K4" s="37"/>
      <c r="L4" s="37" t="s">
        <v>334</v>
      </c>
      <c r="M4" s="37"/>
      <c r="N4" s="37"/>
      <c r="O4" s="37"/>
      <c r="P4" s="37"/>
      <c r="Q4" s="37"/>
      <c r="R4" s="37" t="s">
        <v>329</v>
      </c>
      <c r="S4" s="37" t="s">
        <v>335</v>
      </c>
      <c r="T4" s="37"/>
      <c r="U4" s="37"/>
      <c r="V4" s="37"/>
    </row>
    <row r="5" ht="48.95" customHeight="1" spans="1:22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136</v>
      </c>
      <c r="H5" s="37" t="s">
        <v>336</v>
      </c>
      <c r="I5" s="37" t="s">
        <v>337</v>
      </c>
      <c r="J5" s="37" t="s">
        <v>338</v>
      </c>
      <c r="K5" s="37" t="s">
        <v>339</v>
      </c>
      <c r="L5" s="37" t="s">
        <v>136</v>
      </c>
      <c r="M5" s="37" t="s">
        <v>340</v>
      </c>
      <c r="N5" s="37" t="s">
        <v>341</v>
      </c>
      <c r="O5" s="37" t="s">
        <v>342</v>
      </c>
      <c r="P5" s="37" t="s">
        <v>343</v>
      </c>
      <c r="Q5" s="37" t="s">
        <v>344</v>
      </c>
      <c r="R5" s="37"/>
      <c r="S5" s="37" t="s">
        <v>136</v>
      </c>
      <c r="T5" s="37" t="s">
        <v>345</v>
      </c>
      <c r="U5" s="37" t="s">
        <v>346</v>
      </c>
      <c r="V5" s="37" t="s">
        <v>330</v>
      </c>
    </row>
    <row r="6" ht="19.9" customHeight="1" spans="1:22">
      <c r="A6" s="46"/>
      <c r="B6" s="46"/>
      <c r="C6" s="46"/>
      <c r="D6" s="46"/>
      <c r="E6" s="46" t="s">
        <v>136</v>
      </c>
      <c r="F6" s="45">
        <v>151.786522</v>
      </c>
      <c r="G6" s="45">
        <v>108.0843</v>
      </c>
      <c r="H6" s="45">
        <v>50.864184</v>
      </c>
      <c r="I6" s="45">
        <v>38.297016</v>
      </c>
      <c r="J6" s="45">
        <v>18.9231</v>
      </c>
      <c r="K6" s="45"/>
      <c r="L6" s="45">
        <v>30.493102</v>
      </c>
      <c r="M6" s="45">
        <v>14.265792</v>
      </c>
      <c r="N6" s="45">
        <v>7.132896</v>
      </c>
      <c r="O6" s="45">
        <v>7.578702</v>
      </c>
      <c r="P6" s="45"/>
      <c r="Q6" s="45">
        <v>1.515712</v>
      </c>
      <c r="R6" s="45">
        <v>10.699344</v>
      </c>
      <c r="S6" s="45">
        <v>2.509776</v>
      </c>
      <c r="T6" s="45"/>
      <c r="U6" s="45"/>
      <c r="V6" s="45">
        <v>2.509776</v>
      </c>
    </row>
    <row r="7" ht="19.9" customHeight="1" spans="1:22">
      <c r="A7" s="46"/>
      <c r="B7" s="46"/>
      <c r="C7" s="46"/>
      <c r="D7" s="44" t="s">
        <v>154</v>
      </c>
      <c r="E7" s="44" t="s">
        <v>155</v>
      </c>
      <c r="F7" s="45">
        <v>151.786522</v>
      </c>
      <c r="G7" s="45">
        <v>108.0843</v>
      </c>
      <c r="H7" s="45">
        <v>50.864184</v>
      </c>
      <c r="I7" s="45">
        <v>38.297016</v>
      </c>
      <c r="J7" s="45">
        <v>18.9231</v>
      </c>
      <c r="K7" s="45"/>
      <c r="L7" s="45">
        <v>30.493102</v>
      </c>
      <c r="M7" s="45">
        <v>14.265792</v>
      </c>
      <c r="N7" s="45">
        <v>7.132896</v>
      </c>
      <c r="O7" s="45">
        <v>7.578702</v>
      </c>
      <c r="P7" s="45"/>
      <c r="Q7" s="45">
        <v>1.515712</v>
      </c>
      <c r="R7" s="45">
        <v>10.699344</v>
      </c>
      <c r="S7" s="45">
        <v>2.509776</v>
      </c>
      <c r="T7" s="45"/>
      <c r="U7" s="45"/>
      <c r="V7" s="45">
        <v>2.509776</v>
      </c>
    </row>
    <row r="8" ht="19.9" customHeight="1" spans="1:22">
      <c r="A8" s="46"/>
      <c r="B8" s="46"/>
      <c r="C8" s="46"/>
      <c r="D8" s="52" t="s">
        <v>156</v>
      </c>
      <c r="E8" s="52" t="s">
        <v>157</v>
      </c>
      <c r="F8" s="45">
        <v>151.786522</v>
      </c>
      <c r="G8" s="45">
        <v>108.0843</v>
      </c>
      <c r="H8" s="45">
        <v>50.864184</v>
      </c>
      <c r="I8" s="45">
        <v>38.297016</v>
      </c>
      <c r="J8" s="45">
        <v>18.9231</v>
      </c>
      <c r="K8" s="45"/>
      <c r="L8" s="45">
        <v>30.493102</v>
      </c>
      <c r="M8" s="45">
        <v>14.265792</v>
      </c>
      <c r="N8" s="45">
        <v>7.132896</v>
      </c>
      <c r="O8" s="45">
        <v>7.578702</v>
      </c>
      <c r="P8" s="45"/>
      <c r="Q8" s="45">
        <v>1.515712</v>
      </c>
      <c r="R8" s="45">
        <v>10.699344</v>
      </c>
      <c r="S8" s="45">
        <v>2.509776</v>
      </c>
      <c r="T8" s="45"/>
      <c r="U8" s="45"/>
      <c r="V8" s="45">
        <v>2.509776</v>
      </c>
    </row>
    <row r="9" ht="19.9" customHeight="1" spans="1:22">
      <c r="A9" s="50" t="s">
        <v>171</v>
      </c>
      <c r="B9" s="50"/>
      <c r="C9" s="50"/>
      <c r="D9" s="44" t="s">
        <v>171</v>
      </c>
      <c r="E9" s="44" t="s">
        <v>172</v>
      </c>
      <c r="F9" s="55">
        <v>22.9144</v>
      </c>
      <c r="G9" s="55"/>
      <c r="H9" s="55"/>
      <c r="I9" s="55"/>
      <c r="J9" s="55"/>
      <c r="K9" s="55"/>
      <c r="L9" s="55">
        <v>22.9144</v>
      </c>
      <c r="M9" s="55">
        <v>14.265792</v>
      </c>
      <c r="N9" s="55">
        <v>7.132896</v>
      </c>
      <c r="O9" s="55"/>
      <c r="P9" s="55"/>
      <c r="Q9" s="55">
        <v>1.515712</v>
      </c>
      <c r="R9" s="55"/>
      <c r="S9" s="55"/>
      <c r="T9" s="55"/>
      <c r="U9" s="55"/>
      <c r="V9" s="55"/>
    </row>
    <row r="10" ht="19.9" customHeight="1" spans="1:22">
      <c r="A10" s="50" t="s">
        <v>171</v>
      </c>
      <c r="B10" s="50" t="s">
        <v>173</v>
      </c>
      <c r="C10" s="50"/>
      <c r="D10" s="44" t="s">
        <v>174</v>
      </c>
      <c r="E10" s="44" t="s">
        <v>175</v>
      </c>
      <c r="F10" s="55">
        <v>21.398688</v>
      </c>
      <c r="G10" s="55"/>
      <c r="H10" s="55"/>
      <c r="I10" s="55"/>
      <c r="J10" s="55"/>
      <c r="K10" s="55"/>
      <c r="L10" s="55">
        <v>21.398688</v>
      </c>
      <c r="M10" s="55">
        <v>14.265792</v>
      </c>
      <c r="N10" s="55">
        <v>7.132896</v>
      </c>
      <c r="O10" s="55"/>
      <c r="P10" s="55"/>
      <c r="Q10" s="55"/>
      <c r="R10" s="55"/>
      <c r="S10" s="55"/>
      <c r="T10" s="55"/>
      <c r="U10" s="55"/>
      <c r="V10" s="55"/>
    </row>
    <row r="11" ht="19.9" customHeight="1" spans="1:22">
      <c r="A11" s="56" t="s">
        <v>171</v>
      </c>
      <c r="B11" s="56" t="s">
        <v>173</v>
      </c>
      <c r="C11" s="56" t="s">
        <v>173</v>
      </c>
      <c r="D11" s="51" t="s">
        <v>176</v>
      </c>
      <c r="E11" s="60" t="s">
        <v>177</v>
      </c>
      <c r="F11" s="39">
        <v>14.265792</v>
      </c>
      <c r="G11" s="53"/>
      <c r="H11" s="53"/>
      <c r="I11" s="53"/>
      <c r="J11" s="53"/>
      <c r="K11" s="53"/>
      <c r="L11" s="39">
        <v>14.265792</v>
      </c>
      <c r="M11" s="53">
        <v>14.265792</v>
      </c>
      <c r="N11" s="53"/>
      <c r="O11" s="53"/>
      <c r="P11" s="53"/>
      <c r="Q11" s="53"/>
      <c r="R11" s="53"/>
      <c r="S11" s="39"/>
      <c r="T11" s="53"/>
      <c r="U11" s="53"/>
      <c r="V11" s="53"/>
    </row>
    <row r="12" ht="19.9" customHeight="1" spans="1:22">
      <c r="A12" s="56" t="s">
        <v>171</v>
      </c>
      <c r="B12" s="56" t="s">
        <v>173</v>
      </c>
      <c r="C12" s="56" t="s">
        <v>178</v>
      </c>
      <c r="D12" s="51" t="s">
        <v>179</v>
      </c>
      <c r="E12" s="60" t="s">
        <v>180</v>
      </c>
      <c r="F12" s="39">
        <v>7.132896</v>
      </c>
      <c r="G12" s="53"/>
      <c r="H12" s="53"/>
      <c r="I12" s="53"/>
      <c r="J12" s="53"/>
      <c r="K12" s="53"/>
      <c r="L12" s="39">
        <v>7.132896</v>
      </c>
      <c r="M12" s="53"/>
      <c r="N12" s="53">
        <v>7.132896</v>
      </c>
      <c r="O12" s="53"/>
      <c r="P12" s="53"/>
      <c r="Q12" s="53"/>
      <c r="R12" s="53"/>
      <c r="S12" s="39"/>
      <c r="T12" s="53"/>
      <c r="U12" s="53"/>
      <c r="V12" s="53"/>
    </row>
    <row r="13" ht="19.9" customHeight="1" spans="1:22">
      <c r="A13" s="50" t="s">
        <v>171</v>
      </c>
      <c r="B13" s="50" t="s">
        <v>181</v>
      </c>
      <c r="C13" s="50"/>
      <c r="D13" s="44" t="s">
        <v>182</v>
      </c>
      <c r="E13" s="44" t="s">
        <v>183</v>
      </c>
      <c r="F13" s="55">
        <v>1.515712</v>
      </c>
      <c r="G13" s="55"/>
      <c r="H13" s="55"/>
      <c r="I13" s="55"/>
      <c r="J13" s="55"/>
      <c r="K13" s="55"/>
      <c r="L13" s="55">
        <v>1.515712</v>
      </c>
      <c r="M13" s="55"/>
      <c r="N13" s="55"/>
      <c r="O13" s="55"/>
      <c r="P13" s="55"/>
      <c r="Q13" s="55">
        <v>1.515712</v>
      </c>
      <c r="R13" s="55"/>
      <c r="S13" s="55"/>
      <c r="T13" s="55"/>
      <c r="U13" s="55"/>
      <c r="V13" s="55"/>
    </row>
    <row r="14" ht="19.9" customHeight="1" spans="1:22">
      <c r="A14" s="56" t="s">
        <v>171</v>
      </c>
      <c r="B14" s="56" t="s">
        <v>181</v>
      </c>
      <c r="C14" s="56" t="s">
        <v>181</v>
      </c>
      <c r="D14" s="51" t="s">
        <v>184</v>
      </c>
      <c r="E14" s="60" t="s">
        <v>185</v>
      </c>
      <c r="F14" s="39">
        <v>1.515712</v>
      </c>
      <c r="G14" s="53"/>
      <c r="H14" s="53"/>
      <c r="I14" s="53"/>
      <c r="J14" s="53"/>
      <c r="K14" s="53"/>
      <c r="L14" s="39">
        <v>1.515712</v>
      </c>
      <c r="M14" s="53"/>
      <c r="N14" s="53"/>
      <c r="O14" s="53"/>
      <c r="P14" s="53"/>
      <c r="Q14" s="53">
        <v>1.515712</v>
      </c>
      <c r="R14" s="53"/>
      <c r="S14" s="39"/>
      <c r="T14" s="53"/>
      <c r="U14" s="53"/>
      <c r="V14" s="53"/>
    </row>
    <row r="15" ht="19.9" customHeight="1" spans="1:22">
      <c r="A15" s="50" t="s">
        <v>186</v>
      </c>
      <c r="B15" s="50"/>
      <c r="C15" s="50"/>
      <c r="D15" s="44" t="s">
        <v>186</v>
      </c>
      <c r="E15" s="44" t="s">
        <v>187</v>
      </c>
      <c r="F15" s="55">
        <v>7.578702</v>
      </c>
      <c r="G15" s="55"/>
      <c r="H15" s="55"/>
      <c r="I15" s="55"/>
      <c r="J15" s="55"/>
      <c r="K15" s="55"/>
      <c r="L15" s="55">
        <v>7.578702</v>
      </c>
      <c r="M15" s="55"/>
      <c r="N15" s="55"/>
      <c r="O15" s="55">
        <v>7.578702</v>
      </c>
      <c r="P15" s="55"/>
      <c r="Q15" s="55"/>
      <c r="R15" s="55"/>
      <c r="S15" s="55"/>
      <c r="T15" s="55"/>
      <c r="U15" s="55"/>
      <c r="V15" s="55"/>
    </row>
    <row r="16" ht="19.9" customHeight="1" spans="1:22">
      <c r="A16" s="50" t="s">
        <v>186</v>
      </c>
      <c r="B16" s="50" t="s">
        <v>188</v>
      </c>
      <c r="C16" s="50"/>
      <c r="D16" s="44" t="s">
        <v>189</v>
      </c>
      <c r="E16" s="44" t="s">
        <v>190</v>
      </c>
      <c r="F16" s="55">
        <v>7.578702</v>
      </c>
      <c r="G16" s="55"/>
      <c r="H16" s="55"/>
      <c r="I16" s="55"/>
      <c r="J16" s="55"/>
      <c r="K16" s="55"/>
      <c r="L16" s="55">
        <v>7.578702</v>
      </c>
      <c r="M16" s="55"/>
      <c r="N16" s="55"/>
      <c r="O16" s="55">
        <v>7.578702</v>
      </c>
      <c r="P16" s="55"/>
      <c r="Q16" s="55"/>
      <c r="R16" s="55"/>
      <c r="S16" s="55"/>
      <c r="T16" s="55"/>
      <c r="U16" s="55"/>
      <c r="V16" s="55"/>
    </row>
    <row r="17" ht="19.9" customHeight="1" spans="1:22">
      <c r="A17" s="56" t="s">
        <v>186</v>
      </c>
      <c r="B17" s="56" t="s">
        <v>188</v>
      </c>
      <c r="C17" s="56" t="s">
        <v>191</v>
      </c>
      <c r="D17" s="51" t="s">
        <v>192</v>
      </c>
      <c r="E17" s="60" t="s">
        <v>193</v>
      </c>
      <c r="F17" s="39">
        <v>7.578702</v>
      </c>
      <c r="G17" s="53"/>
      <c r="H17" s="53"/>
      <c r="I17" s="53"/>
      <c r="J17" s="53"/>
      <c r="K17" s="53"/>
      <c r="L17" s="39">
        <v>7.578702</v>
      </c>
      <c r="M17" s="53"/>
      <c r="N17" s="53"/>
      <c r="O17" s="53">
        <v>7.578702</v>
      </c>
      <c r="P17" s="53"/>
      <c r="Q17" s="53"/>
      <c r="R17" s="53"/>
      <c r="S17" s="39"/>
      <c r="T17" s="53"/>
      <c r="U17" s="53"/>
      <c r="V17" s="53"/>
    </row>
    <row r="18" ht="19.9" customHeight="1" spans="1:22">
      <c r="A18" s="50" t="s">
        <v>194</v>
      </c>
      <c r="B18" s="50"/>
      <c r="C18" s="50"/>
      <c r="D18" s="44" t="s">
        <v>194</v>
      </c>
      <c r="E18" s="44" t="s">
        <v>195</v>
      </c>
      <c r="F18" s="55">
        <v>110.594076</v>
      </c>
      <c r="G18" s="55">
        <v>108.0843</v>
      </c>
      <c r="H18" s="55">
        <v>50.864184</v>
      </c>
      <c r="I18" s="55">
        <v>38.297016</v>
      </c>
      <c r="J18" s="55">
        <v>18.9231</v>
      </c>
      <c r="K18" s="55"/>
      <c r="L18" s="55"/>
      <c r="M18" s="55"/>
      <c r="N18" s="55"/>
      <c r="O18" s="55"/>
      <c r="P18" s="55"/>
      <c r="Q18" s="55"/>
      <c r="R18" s="55"/>
      <c r="S18" s="55">
        <v>2.509776</v>
      </c>
      <c r="T18" s="55"/>
      <c r="U18" s="55"/>
      <c r="V18" s="55">
        <v>2.509776</v>
      </c>
    </row>
    <row r="19" ht="19.9" customHeight="1" spans="1:22">
      <c r="A19" s="50" t="s">
        <v>194</v>
      </c>
      <c r="B19" s="50" t="s">
        <v>196</v>
      </c>
      <c r="C19" s="50"/>
      <c r="D19" s="44" t="s">
        <v>197</v>
      </c>
      <c r="E19" s="44" t="s">
        <v>198</v>
      </c>
      <c r="F19" s="55">
        <v>110.594076</v>
      </c>
      <c r="G19" s="55">
        <v>108.0843</v>
      </c>
      <c r="H19" s="55">
        <v>50.864184</v>
      </c>
      <c r="I19" s="55">
        <v>38.297016</v>
      </c>
      <c r="J19" s="55">
        <v>18.9231</v>
      </c>
      <c r="K19" s="55"/>
      <c r="L19" s="55"/>
      <c r="M19" s="55"/>
      <c r="N19" s="55"/>
      <c r="O19" s="55"/>
      <c r="P19" s="55"/>
      <c r="Q19" s="55"/>
      <c r="R19" s="55"/>
      <c r="S19" s="55">
        <v>2.509776</v>
      </c>
      <c r="T19" s="55"/>
      <c r="U19" s="55"/>
      <c r="V19" s="55">
        <v>2.509776</v>
      </c>
    </row>
    <row r="20" ht="19.9" customHeight="1" spans="1:22">
      <c r="A20" s="56" t="s">
        <v>194</v>
      </c>
      <c r="B20" s="56" t="s">
        <v>196</v>
      </c>
      <c r="C20" s="56" t="s">
        <v>196</v>
      </c>
      <c r="D20" s="51" t="s">
        <v>199</v>
      </c>
      <c r="E20" s="60" t="s">
        <v>200</v>
      </c>
      <c r="F20" s="39">
        <v>110.594076</v>
      </c>
      <c r="G20" s="53">
        <v>108.0843</v>
      </c>
      <c r="H20" s="53">
        <v>50.864184</v>
      </c>
      <c r="I20" s="53">
        <v>38.297016</v>
      </c>
      <c r="J20" s="53">
        <v>18.9231</v>
      </c>
      <c r="K20" s="53"/>
      <c r="L20" s="39"/>
      <c r="M20" s="53"/>
      <c r="N20" s="53"/>
      <c r="O20" s="53"/>
      <c r="P20" s="53"/>
      <c r="Q20" s="53"/>
      <c r="R20" s="53"/>
      <c r="S20" s="39">
        <v>2.509776</v>
      </c>
      <c r="T20" s="53"/>
      <c r="U20" s="53"/>
      <c r="V20" s="53">
        <v>2.509776</v>
      </c>
    </row>
    <row r="21" ht="19.9" customHeight="1" spans="1:22">
      <c r="A21" s="50" t="s">
        <v>201</v>
      </c>
      <c r="B21" s="50"/>
      <c r="C21" s="50"/>
      <c r="D21" s="44" t="s">
        <v>201</v>
      </c>
      <c r="E21" s="44" t="s">
        <v>202</v>
      </c>
      <c r="F21" s="55">
        <v>10.699344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10.699344</v>
      </c>
      <c r="S21" s="55"/>
      <c r="T21" s="55"/>
      <c r="U21" s="55"/>
      <c r="V21" s="55"/>
    </row>
    <row r="22" ht="19.9" customHeight="1" spans="1:22">
      <c r="A22" s="50" t="s">
        <v>201</v>
      </c>
      <c r="B22" s="50" t="s">
        <v>191</v>
      </c>
      <c r="C22" s="50"/>
      <c r="D22" s="44" t="s">
        <v>203</v>
      </c>
      <c r="E22" s="44" t="s">
        <v>204</v>
      </c>
      <c r="F22" s="55">
        <v>10.699344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10.699344</v>
      </c>
      <c r="S22" s="55"/>
      <c r="T22" s="55"/>
      <c r="U22" s="55"/>
      <c r="V22" s="55"/>
    </row>
    <row r="23" ht="19.9" customHeight="1" spans="1:22">
      <c r="A23" s="56" t="s">
        <v>201</v>
      </c>
      <c r="B23" s="56" t="s">
        <v>191</v>
      </c>
      <c r="C23" s="56" t="s">
        <v>205</v>
      </c>
      <c r="D23" s="51" t="s">
        <v>206</v>
      </c>
      <c r="E23" s="60" t="s">
        <v>207</v>
      </c>
      <c r="F23" s="39">
        <v>10.699344</v>
      </c>
      <c r="G23" s="53"/>
      <c r="H23" s="53"/>
      <c r="I23" s="53"/>
      <c r="J23" s="53"/>
      <c r="K23" s="53"/>
      <c r="L23" s="39"/>
      <c r="M23" s="53"/>
      <c r="N23" s="53"/>
      <c r="O23" s="53"/>
      <c r="P23" s="53"/>
      <c r="Q23" s="53"/>
      <c r="R23" s="53">
        <v>10.699344</v>
      </c>
      <c r="S23" s="39"/>
      <c r="T23" s="53"/>
      <c r="U23" s="53"/>
      <c r="V23" s="53"/>
    </row>
    <row r="24" ht="14.3" customHeight="1" spans="1:5">
      <c r="A24" s="40"/>
      <c r="B24" s="40"/>
      <c r="C24" s="40"/>
      <c r="D24" s="40"/>
      <c r="E24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zoomScale="115" zoomScaleNormal="115" workbookViewId="0">
      <selection activeCell="A12" sqref="$A12:$XFD12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5"/>
      <c r="K1" s="48" t="s">
        <v>347</v>
      </c>
    </row>
    <row r="2" ht="40.7" customHeight="1" spans="1:1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8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42" t="s">
        <v>32</v>
      </c>
      <c r="K3" s="42"/>
    </row>
    <row r="4" ht="20.35" customHeight="1" spans="1:11">
      <c r="A4" s="37" t="s">
        <v>160</v>
      </c>
      <c r="B4" s="37"/>
      <c r="C4" s="37"/>
      <c r="D4" s="37" t="s">
        <v>209</v>
      </c>
      <c r="E4" s="37" t="s">
        <v>210</v>
      </c>
      <c r="F4" s="37" t="s">
        <v>348</v>
      </c>
      <c r="G4" s="37" t="s">
        <v>349</v>
      </c>
      <c r="H4" s="37" t="s">
        <v>350</v>
      </c>
      <c r="I4" s="37" t="s">
        <v>351</v>
      </c>
      <c r="J4" s="37" t="s">
        <v>352</v>
      </c>
      <c r="K4" s="37" t="s">
        <v>353</v>
      </c>
    </row>
    <row r="5" ht="20.35" customHeight="1" spans="1:11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</row>
    <row r="6" ht="19.9" customHeight="1" spans="1:11">
      <c r="A6" s="46"/>
      <c r="B6" s="46"/>
      <c r="C6" s="46"/>
      <c r="D6" s="46"/>
      <c r="E6" s="46" t="s">
        <v>136</v>
      </c>
      <c r="F6" s="45">
        <v>0.828</v>
      </c>
      <c r="G6" s="45">
        <v>0.828</v>
      </c>
      <c r="H6" s="45"/>
      <c r="I6" s="45"/>
      <c r="J6" s="45"/>
      <c r="K6" s="45"/>
    </row>
    <row r="7" ht="19.9" customHeight="1" spans="1:11">
      <c r="A7" s="46"/>
      <c r="B7" s="46"/>
      <c r="C7" s="46"/>
      <c r="D7" s="44" t="s">
        <v>154</v>
      </c>
      <c r="E7" s="44" t="s">
        <v>155</v>
      </c>
      <c r="F7" s="45">
        <v>0.828</v>
      </c>
      <c r="G7" s="45">
        <v>0.828</v>
      </c>
      <c r="H7" s="45"/>
      <c r="I7" s="45"/>
      <c r="J7" s="45"/>
      <c r="K7" s="45"/>
    </row>
    <row r="8" ht="19.9" customHeight="1" spans="1:11">
      <c r="A8" s="46"/>
      <c r="B8" s="46"/>
      <c r="C8" s="46"/>
      <c r="D8" s="52" t="s">
        <v>156</v>
      </c>
      <c r="E8" s="52" t="s">
        <v>157</v>
      </c>
      <c r="F8" s="45">
        <v>0.828</v>
      </c>
      <c r="G8" s="45">
        <v>0.828</v>
      </c>
      <c r="H8" s="45"/>
      <c r="I8" s="45"/>
      <c r="J8" s="45"/>
      <c r="K8" s="45"/>
    </row>
    <row r="9" ht="19.9" customHeight="1" spans="1:11">
      <c r="A9" s="50" t="s">
        <v>194</v>
      </c>
      <c r="B9" s="50"/>
      <c r="C9" s="50"/>
      <c r="D9" s="46" t="s">
        <v>194</v>
      </c>
      <c r="E9" s="46" t="s">
        <v>195</v>
      </c>
      <c r="F9" s="55">
        <v>0.828</v>
      </c>
      <c r="G9" s="55">
        <v>0.828</v>
      </c>
      <c r="H9" s="55"/>
      <c r="I9" s="55"/>
      <c r="J9" s="55"/>
      <c r="K9" s="55"/>
    </row>
    <row r="10" ht="19.9" customHeight="1" spans="1:11">
      <c r="A10" s="50" t="s">
        <v>194</v>
      </c>
      <c r="B10" s="50" t="s">
        <v>196</v>
      </c>
      <c r="C10" s="50"/>
      <c r="D10" s="46" t="s">
        <v>197</v>
      </c>
      <c r="E10" s="46" t="s">
        <v>198</v>
      </c>
      <c r="F10" s="55">
        <v>0.828</v>
      </c>
      <c r="G10" s="55">
        <v>0.828</v>
      </c>
      <c r="H10" s="55"/>
      <c r="I10" s="55"/>
      <c r="J10" s="55"/>
      <c r="K10" s="55"/>
    </row>
    <row r="11" ht="19.9" customHeight="1" spans="1:11">
      <c r="A11" s="56" t="s">
        <v>194</v>
      </c>
      <c r="B11" s="56" t="s">
        <v>196</v>
      </c>
      <c r="C11" s="56" t="s">
        <v>196</v>
      </c>
      <c r="D11" s="51" t="s">
        <v>199</v>
      </c>
      <c r="E11" s="38" t="s">
        <v>200</v>
      </c>
      <c r="F11" s="39">
        <v>0.828</v>
      </c>
      <c r="G11" s="53">
        <v>0.828</v>
      </c>
      <c r="H11" s="53"/>
      <c r="I11" s="53"/>
      <c r="J11" s="53"/>
      <c r="K11" s="53"/>
    </row>
    <row r="12" ht="14.3" customHeight="1" spans="1:5">
      <c r="A12" s="40"/>
      <c r="B12" s="40"/>
      <c r="C12" s="40"/>
      <c r="D12" s="40"/>
      <c r="E12" s="40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zoomScale="130" zoomScaleNormal="130" workbookViewId="0">
      <selection activeCell="A12" sqref="$A12:$XFD12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5"/>
      <c r="Q1" s="48" t="s">
        <v>354</v>
      </c>
      <c r="R1" s="48"/>
    </row>
    <row r="2" ht="35.4" customHeight="1" spans="1:18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1" customHeight="1" spans="1:18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42" t="s">
        <v>32</v>
      </c>
      <c r="R3" s="42"/>
    </row>
    <row r="4" ht="21.1" customHeight="1" spans="1:18">
      <c r="A4" s="37" t="s">
        <v>160</v>
      </c>
      <c r="B4" s="37"/>
      <c r="C4" s="37"/>
      <c r="D4" s="37" t="s">
        <v>209</v>
      </c>
      <c r="E4" s="37" t="s">
        <v>210</v>
      </c>
      <c r="F4" s="37" t="s">
        <v>348</v>
      </c>
      <c r="G4" s="37" t="s">
        <v>355</v>
      </c>
      <c r="H4" s="37" t="s">
        <v>356</v>
      </c>
      <c r="I4" s="37" t="s">
        <v>357</v>
      </c>
      <c r="J4" s="37" t="s">
        <v>358</v>
      </c>
      <c r="K4" s="37" t="s">
        <v>359</v>
      </c>
      <c r="L4" s="37" t="s">
        <v>360</v>
      </c>
      <c r="M4" s="37" t="s">
        <v>361</v>
      </c>
      <c r="N4" s="37" t="s">
        <v>350</v>
      </c>
      <c r="O4" s="37" t="s">
        <v>362</v>
      </c>
      <c r="P4" s="37" t="s">
        <v>363</v>
      </c>
      <c r="Q4" s="37" t="s">
        <v>351</v>
      </c>
      <c r="R4" s="37" t="s">
        <v>353</v>
      </c>
    </row>
    <row r="5" ht="18.8" customHeight="1" spans="1:18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19.9" customHeight="1" spans="1:18">
      <c r="A6" s="46"/>
      <c r="B6" s="46"/>
      <c r="C6" s="46"/>
      <c r="D6" s="46"/>
      <c r="E6" s="46" t="s">
        <v>136</v>
      </c>
      <c r="F6" s="45">
        <v>0.828</v>
      </c>
      <c r="G6" s="45"/>
      <c r="H6" s="45"/>
      <c r="I6" s="45"/>
      <c r="J6" s="45"/>
      <c r="K6" s="45">
        <v>0.828</v>
      </c>
      <c r="L6" s="45"/>
      <c r="M6" s="45"/>
      <c r="N6" s="45"/>
      <c r="O6" s="45"/>
      <c r="P6" s="45"/>
      <c r="Q6" s="45"/>
      <c r="R6" s="45"/>
    </row>
    <row r="7" ht="19.9" customHeight="1" spans="1:18">
      <c r="A7" s="46"/>
      <c r="B7" s="46"/>
      <c r="C7" s="46"/>
      <c r="D7" s="44" t="s">
        <v>154</v>
      </c>
      <c r="E7" s="44" t="s">
        <v>155</v>
      </c>
      <c r="F7" s="45">
        <v>0.828</v>
      </c>
      <c r="G7" s="45"/>
      <c r="H7" s="45"/>
      <c r="I7" s="45"/>
      <c r="J7" s="45"/>
      <c r="K7" s="45">
        <v>0.828</v>
      </c>
      <c r="L7" s="45"/>
      <c r="M7" s="45"/>
      <c r="N7" s="45"/>
      <c r="O7" s="45"/>
      <c r="P7" s="45"/>
      <c r="Q7" s="45"/>
      <c r="R7" s="45"/>
    </row>
    <row r="8" ht="19.9" customHeight="1" spans="1:18">
      <c r="A8" s="46"/>
      <c r="B8" s="46"/>
      <c r="C8" s="46"/>
      <c r="D8" s="52" t="s">
        <v>156</v>
      </c>
      <c r="E8" s="52" t="s">
        <v>157</v>
      </c>
      <c r="F8" s="45">
        <v>0.828</v>
      </c>
      <c r="G8" s="45"/>
      <c r="H8" s="45"/>
      <c r="I8" s="45"/>
      <c r="J8" s="45"/>
      <c r="K8" s="45">
        <v>0.828</v>
      </c>
      <c r="L8" s="45"/>
      <c r="M8" s="45"/>
      <c r="N8" s="45"/>
      <c r="O8" s="45"/>
      <c r="P8" s="45"/>
      <c r="Q8" s="45"/>
      <c r="R8" s="45"/>
    </row>
    <row r="9" ht="19.9" customHeight="1" spans="1:18">
      <c r="A9" s="46" t="s">
        <v>194</v>
      </c>
      <c r="B9" s="46"/>
      <c r="C9" s="46"/>
      <c r="D9" s="46" t="s">
        <v>194</v>
      </c>
      <c r="E9" s="46" t="s">
        <v>195</v>
      </c>
      <c r="F9" s="55">
        <v>0.828</v>
      </c>
      <c r="G9" s="55"/>
      <c r="H9" s="55"/>
      <c r="I9" s="55"/>
      <c r="J9" s="55"/>
      <c r="K9" s="55">
        <v>0.828</v>
      </c>
      <c r="L9" s="55"/>
      <c r="M9" s="55"/>
      <c r="N9" s="55"/>
      <c r="O9" s="55"/>
      <c r="P9" s="55"/>
      <c r="Q9" s="55"/>
      <c r="R9" s="55"/>
    </row>
    <row r="10" ht="19.9" customHeight="1" spans="1:18">
      <c r="A10" s="46" t="s">
        <v>194</v>
      </c>
      <c r="B10" s="46" t="s">
        <v>196</v>
      </c>
      <c r="C10" s="46"/>
      <c r="D10" s="46" t="s">
        <v>197</v>
      </c>
      <c r="E10" s="46" t="s">
        <v>198</v>
      </c>
      <c r="F10" s="55">
        <v>0.828</v>
      </c>
      <c r="G10" s="55"/>
      <c r="H10" s="55"/>
      <c r="I10" s="55"/>
      <c r="J10" s="55"/>
      <c r="K10" s="55">
        <v>0.828</v>
      </c>
      <c r="L10" s="55"/>
      <c r="M10" s="55"/>
      <c r="N10" s="55"/>
      <c r="O10" s="55"/>
      <c r="P10" s="55"/>
      <c r="Q10" s="55"/>
      <c r="R10" s="55"/>
    </row>
    <row r="11" ht="19.9" customHeight="1" spans="1:18">
      <c r="A11" s="56" t="s">
        <v>194</v>
      </c>
      <c r="B11" s="56" t="s">
        <v>196</v>
      </c>
      <c r="C11" s="56" t="s">
        <v>196</v>
      </c>
      <c r="D11" s="51" t="s">
        <v>199</v>
      </c>
      <c r="E11" s="38" t="s">
        <v>200</v>
      </c>
      <c r="F11" s="39">
        <v>0.828</v>
      </c>
      <c r="G11" s="53"/>
      <c r="H11" s="53"/>
      <c r="I11" s="53"/>
      <c r="J11" s="53"/>
      <c r="K11" s="53">
        <v>0.828</v>
      </c>
      <c r="L11" s="53"/>
      <c r="M11" s="53"/>
      <c r="N11" s="53"/>
      <c r="O11" s="53"/>
      <c r="P11" s="53"/>
      <c r="Q11" s="53"/>
      <c r="R11" s="53"/>
    </row>
    <row r="12" ht="14.3" customHeight="1" spans="1:5">
      <c r="A12" s="40"/>
      <c r="B12" s="40"/>
      <c r="C12" s="40"/>
      <c r="D12" s="40"/>
      <c r="E12" s="40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0" zoomScaleNormal="130" workbookViewId="0">
      <pane ySplit="5" topLeftCell="A6" activePane="bottomLeft" state="frozen"/>
      <selection/>
      <selection pane="bottomLeft" activeCell="K17" sqref="K17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4.3" customHeight="1" spans="1:20">
      <c r="A1" s="15"/>
      <c r="S1" s="48" t="s">
        <v>364</v>
      </c>
      <c r="T1" s="48"/>
    </row>
    <row r="2" ht="31.65" customHeight="1" spans="1:20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1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2" t="s">
        <v>32</v>
      </c>
      <c r="T3" s="42"/>
    </row>
    <row r="4" ht="24.85" customHeight="1" spans="1:20">
      <c r="A4" s="37" t="s">
        <v>160</v>
      </c>
      <c r="B4" s="37"/>
      <c r="C4" s="37"/>
      <c r="D4" s="37" t="s">
        <v>209</v>
      </c>
      <c r="E4" s="37" t="s">
        <v>210</v>
      </c>
      <c r="F4" s="37" t="s">
        <v>348</v>
      </c>
      <c r="G4" s="37" t="s">
        <v>213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 t="s">
        <v>216</v>
      </c>
      <c r="S4" s="37"/>
      <c r="T4" s="37"/>
    </row>
    <row r="5" ht="31.65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136</v>
      </c>
      <c r="H5" s="37" t="s">
        <v>365</v>
      </c>
      <c r="I5" s="37" t="s">
        <v>366</v>
      </c>
      <c r="J5" s="37" t="s">
        <v>367</v>
      </c>
      <c r="K5" s="37" t="s">
        <v>368</v>
      </c>
      <c r="L5" s="37" t="s">
        <v>369</v>
      </c>
      <c r="M5" s="37" t="s">
        <v>370</v>
      </c>
      <c r="N5" s="37" t="s">
        <v>371</v>
      </c>
      <c r="O5" s="37" t="s">
        <v>372</v>
      </c>
      <c r="P5" s="37" t="s">
        <v>373</v>
      </c>
      <c r="Q5" s="37" t="s">
        <v>374</v>
      </c>
      <c r="R5" s="37" t="s">
        <v>136</v>
      </c>
      <c r="S5" s="37" t="s">
        <v>304</v>
      </c>
      <c r="T5" s="37" t="s">
        <v>331</v>
      </c>
    </row>
    <row r="6" ht="19.9" customHeight="1" spans="1:20">
      <c r="A6" s="46"/>
      <c r="B6" s="46"/>
      <c r="C6" s="46"/>
      <c r="D6" s="46"/>
      <c r="E6" s="46" t="s">
        <v>136</v>
      </c>
      <c r="F6" s="55">
        <f t="shared" ref="F6:F10" si="0">F7</f>
        <v>24.46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>
        <f t="shared" ref="R6:R10" si="1">R7</f>
        <v>24.46</v>
      </c>
      <c r="S6" s="55">
        <f t="shared" ref="S6:S10" si="2">S7</f>
        <v>24.46</v>
      </c>
      <c r="T6" s="55"/>
    </row>
    <row r="7" ht="19.9" customHeight="1" spans="1:20">
      <c r="A7" s="46"/>
      <c r="B7" s="46"/>
      <c r="C7" s="46"/>
      <c r="D7" s="44" t="s">
        <v>154</v>
      </c>
      <c r="E7" s="44" t="s">
        <v>155</v>
      </c>
      <c r="F7" s="55">
        <f t="shared" si="0"/>
        <v>24.46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>
        <f t="shared" si="1"/>
        <v>24.46</v>
      </c>
      <c r="S7" s="55">
        <f t="shared" si="2"/>
        <v>24.46</v>
      </c>
      <c r="T7" s="55"/>
    </row>
    <row r="8" ht="19.9" customHeight="1" spans="1:20">
      <c r="A8" s="46"/>
      <c r="B8" s="46"/>
      <c r="C8" s="46"/>
      <c r="D8" s="52" t="s">
        <v>156</v>
      </c>
      <c r="E8" s="52" t="s">
        <v>157</v>
      </c>
      <c r="F8" s="55">
        <f t="shared" si="0"/>
        <v>24.46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>
        <f t="shared" si="1"/>
        <v>24.46</v>
      </c>
      <c r="S8" s="55">
        <f t="shared" si="2"/>
        <v>24.46</v>
      </c>
      <c r="T8" s="55"/>
    </row>
    <row r="9" ht="19.9" customHeight="1" spans="1:20">
      <c r="A9" s="50" t="s">
        <v>194</v>
      </c>
      <c r="B9" s="50"/>
      <c r="C9" s="50"/>
      <c r="D9" s="44" t="s">
        <v>194</v>
      </c>
      <c r="E9" s="44" t="s">
        <v>195</v>
      </c>
      <c r="F9" s="55">
        <f t="shared" si="0"/>
        <v>24.46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>
        <f t="shared" si="1"/>
        <v>24.46</v>
      </c>
      <c r="S9" s="55">
        <f t="shared" si="2"/>
        <v>24.46</v>
      </c>
      <c r="T9" s="55"/>
    </row>
    <row r="10" ht="19.9" customHeight="1" spans="1:20">
      <c r="A10" s="50" t="s">
        <v>194</v>
      </c>
      <c r="B10" s="50" t="s">
        <v>196</v>
      </c>
      <c r="C10" s="50"/>
      <c r="D10" s="44" t="s">
        <v>197</v>
      </c>
      <c r="E10" s="44" t="s">
        <v>198</v>
      </c>
      <c r="F10" s="55">
        <f t="shared" si="0"/>
        <v>24.46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>
        <f t="shared" si="1"/>
        <v>24.46</v>
      </c>
      <c r="S10" s="55">
        <f t="shared" si="2"/>
        <v>24.46</v>
      </c>
      <c r="T10" s="55"/>
    </row>
    <row r="11" ht="19.9" customHeight="1" spans="1:20">
      <c r="A11" s="56" t="s">
        <v>194</v>
      </c>
      <c r="B11" s="56" t="s">
        <v>196</v>
      </c>
      <c r="C11" s="56" t="s">
        <v>196</v>
      </c>
      <c r="D11" s="51" t="s">
        <v>199</v>
      </c>
      <c r="E11" s="38" t="s">
        <v>200</v>
      </c>
      <c r="F11" s="53">
        <v>24.46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>
        <v>24.46</v>
      </c>
      <c r="S11" s="53">
        <v>24.46</v>
      </c>
      <c r="T11" s="53"/>
    </row>
    <row r="12" ht="19.9" customHeight="1" spans="1:6">
      <c r="A12" s="40" t="s">
        <v>375</v>
      </c>
      <c r="B12" s="40"/>
      <c r="C12" s="40"/>
      <c r="D12" s="40"/>
      <c r="E12" s="40"/>
      <c r="F12" s="4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zoomScale="115" zoomScaleNormal="115" workbookViewId="0">
      <selection activeCell="S27" sqref="S27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5"/>
      <c r="F1" s="15"/>
      <c r="AF1" s="48" t="s">
        <v>376</v>
      </c>
      <c r="AG1" s="48"/>
    </row>
    <row r="2" ht="38.4" customHeight="1" spans="1:33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1" customHeight="1" spans="1:3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42" t="s">
        <v>32</v>
      </c>
      <c r="AG3" s="42"/>
    </row>
    <row r="4" ht="21.85" customHeight="1" spans="1:33">
      <c r="A4" s="37" t="s">
        <v>160</v>
      </c>
      <c r="B4" s="37"/>
      <c r="C4" s="37"/>
      <c r="D4" s="37" t="s">
        <v>209</v>
      </c>
      <c r="E4" s="37" t="s">
        <v>210</v>
      </c>
      <c r="F4" s="37" t="s">
        <v>377</v>
      </c>
      <c r="G4" s="37" t="s">
        <v>378</v>
      </c>
      <c r="H4" s="37" t="s">
        <v>379</v>
      </c>
      <c r="I4" s="37" t="s">
        <v>380</v>
      </c>
      <c r="J4" s="37" t="s">
        <v>381</v>
      </c>
      <c r="K4" s="37" t="s">
        <v>382</v>
      </c>
      <c r="L4" s="37" t="s">
        <v>383</v>
      </c>
      <c r="M4" s="37" t="s">
        <v>384</v>
      </c>
      <c r="N4" s="37" t="s">
        <v>385</v>
      </c>
      <c r="O4" s="37" t="s">
        <v>386</v>
      </c>
      <c r="P4" s="37" t="s">
        <v>387</v>
      </c>
      <c r="Q4" s="37" t="s">
        <v>371</v>
      </c>
      <c r="R4" s="37" t="s">
        <v>373</v>
      </c>
      <c r="S4" s="37" t="s">
        <v>388</v>
      </c>
      <c r="T4" s="37" t="s">
        <v>366</v>
      </c>
      <c r="U4" s="37" t="s">
        <v>367</v>
      </c>
      <c r="V4" s="37" t="s">
        <v>370</v>
      </c>
      <c r="W4" s="37" t="s">
        <v>389</v>
      </c>
      <c r="X4" s="37" t="s">
        <v>390</v>
      </c>
      <c r="Y4" s="37" t="s">
        <v>391</v>
      </c>
      <c r="Z4" s="37" t="s">
        <v>392</v>
      </c>
      <c r="AA4" s="37" t="s">
        <v>369</v>
      </c>
      <c r="AB4" s="37" t="s">
        <v>393</v>
      </c>
      <c r="AC4" s="37" t="s">
        <v>394</v>
      </c>
      <c r="AD4" s="37" t="s">
        <v>372</v>
      </c>
      <c r="AE4" s="37" t="s">
        <v>395</v>
      </c>
      <c r="AF4" s="37" t="s">
        <v>396</v>
      </c>
      <c r="AG4" s="37" t="s">
        <v>374</v>
      </c>
    </row>
    <row r="5" ht="18.8" customHeight="1" spans="1:33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19.9" customHeight="1" spans="1:33">
      <c r="A6" s="50"/>
      <c r="B6" s="59"/>
      <c r="C6" s="59"/>
      <c r="D6" s="38"/>
      <c r="E6" s="38" t="s">
        <v>136</v>
      </c>
      <c r="F6" s="55">
        <f t="shared" ref="F6:F11" si="0">SUM(G6:AG6)</f>
        <v>24.4627</v>
      </c>
      <c r="G6" s="55">
        <v>2</v>
      </c>
      <c r="H6" s="55"/>
      <c r="I6" s="55"/>
      <c r="J6" s="55"/>
      <c r="K6" s="55"/>
      <c r="L6" s="55"/>
      <c r="M6" s="55"/>
      <c r="N6" s="55"/>
      <c r="O6" s="55"/>
      <c r="P6" s="55">
        <v>1</v>
      </c>
      <c r="Q6" s="55"/>
      <c r="R6" s="55">
        <v>2</v>
      </c>
      <c r="S6" s="55"/>
      <c r="T6" s="55"/>
      <c r="U6" s="55"/>
      <c r="V6" s="55"/>
      <c r="W6" s="55">
        <v>2</v>
      </c>
      <c r="X6" s="55"/>
      <c r="Y6" s="55"/>
      <c r="Z6" s="55">
        <v>3</v>
      </c>
      <c r="AA6" s="55">
        <v>2</v>
      </c>
      <c r="AB6" s="55">
        <v>0.5227</v>
      </c>
      <c r="AC6" s="55"/>
      <c r="AD6" s="55"/>
      <c r="AE6" s="55">
        <v>9.3</v>
      </c>
      <c r="AF6" s="55"/>
      <c r="AG6" s="55">
        <v>2.64</v>
      </c>
    </row>
    <row r="7" ht="19.9" customHeight="1" spans="1:33">
      <c r="A7" s="46"/>
      <c r="B7" s="46"/>
      <c r="C7" s="46"/>
      <c r="D7" s="44" t="s">
        <v>154</v>
      </c>
      <c r="E7" s="44" t="s">
        <v>155</v>
      </c>
      <c r="F7" s="55">
        <f t="shared" si="0"/>
        <v>24.4627</v>
      </c>
      <c r="G7" s="55">
        <v>2</v>
      </c>
      <c r="H7" s="55"/>
      <c r="I7" s="55"/>
      <c r="J7" s="55"/>
      <c r="K7" s="55"/>
      <c r="L7" s="55"/>
      <c r="M7" s="55"/>
      <c r="N7" s="55"/>
      <c r="O7" s="55"/>
      <c r="P7" s="55">
        <v>1</v>
      </c>
      <c r="Q7" s="55"/>
      <c r="R7" s="55">
        <v>2</v>
      </c>
      <c r="S7" s="55"/>
      <c r="T7" s="55"/>
      <c r="U7" s="55"/>
      <c r="V7" s="55"/>
      <c r="W7" s="55">
        <v>2</v>
      </c>
      <c r="X7" s="55"/>
      <c r="Y7" s="55"/>
      <c r="Z7" s="55">
        <v>3</v>
      </c>
      <c r="AA7" s="55">
        <v>2</v>
      </c>
      <c r="AB7" s="55">
        <v>0.5227</v>
      </c>
      <c r="AC7" s="55"/>
      <c r="AD7" s="55"/>
      <c r="AE7" s="55">
        <v>9.3</v>
      </c>
      <c r="AF7" s="55"/>
      <c r="AG7" s="55">
        <v>2.64</v>
      </c>
    </row>
    <row r="8" ht="19.9" customHeight="1" spans="1:33">
      <c r="A8" s="46"/>
      <c r="B8" s="46"/>
      <c r="C8" s="46"/>
      <c r="D8" s="52" t="s">
        <v>156</v>
      </c>
      <c r="E8" s="52" t="s">
        <v>157</v>
      </c>
      <c r="F8" s="55">
        <f t="shared" si="0"/>
        <v>24.4627</v>
      </c>
      <c r="G8" s="55">
        <v>2</v>
      </c>
      <c r="H8" s="55"/>
      <c r="I8" s="55"/>
      <c r="J8" s="55"/>
      <c r="K8" s="55"/>
      <c r="L8" s="55"/>
      <c r="M8" s="55"/>
      <c r="N8" s="55"/>
      <c r="O8" s="55"/>
      <c r="P8" s="55">
        <v>1</v>
      </c>
      <c r="Q8" s="55"/>
      <c r="R8" s="55">
        <v>2</v>
      </c>
      <c r="S8" s="55"/>
      <c r="T8" s="55"/>
      <c r="U8" s="55"/>
      <c r="V8" s="55"/>
      <c r="W8" s="55">
        <v>2</v>
      </c>
      <c r="X8" s="55"/>
      <c r="Y8" s="55"/>
      <c r="Z8" s="55">
        <v>3</v>
      </c>
      <c r="AA8" s="55">
        <v>2</v>
      </c>
      <c r="AB8" s="55">
        <v>0.5227</v>
      </c>
      <c r="AC8" s="55"/>
      <c r="AD8" s="55"/>
      <c r="AE8" s="55">
        <v>9.3</v>
      </c>
      <c r="AF8" s="55"/>
      <c r="AG8" s="55">
        <v>2.64</v>
      </c>
    </row>
    <row r="9" ht="19.9" customHeight="1" spans="1:33">
      <c r="A9" s="50" t="s">
        <v>194</v>
      </c>
      <c r="B9" s="50"/>
      <c r="C9" s="50"/>
      <c r="D9" s="44" t="s">
        <v>194</v>
      </c>
      <c r="E9" s="44" t="s">
        <v>195</v>
      </c>
      <c r="F9" s="55">
        <f t="shared" si="0"/>
        <v>24.4627</v>
      </c>
      <c r="G9" s="55">
        <v>2</v>
      </c>
      <c r="H9" s="55"/>
      <c r="I9" s="55"/>
      <c r="J9" s="55"/>
      <c r="K9" s="55"/>
      <c r="L9" s="55"/>
      <c r="M9" s="55"/>
      <c r="N9" s="55"/>
      <c r="O9" s="55"/>
      <c r="P9" s="55">
        <v>1</v>
      </c>
      <c r="Q9" s="55"/>
      <c r="R9" s="55">
        <v>2</v>
      </c>
      <c r="S9" s="55"/>
      <c r="T9" s="55"/>
      <c r="U9" s="55"/>
      <c r="V9" s="55"/>
      <c r="W9" s="55">
        <v>2</v>
      </c>
      <c r="X9" s="55"/>
      <c r="Y9" s="55"/>
      <c r="Z9" s="55">
        <v>3</v>
      </c>
      <c r="AA9" s="55">
        <v>2</v>
      </c>
      <c r="AB9" s="55">
        <v>0.5227</v>
      </c>
      <c r="AC9" s="55"/>
      <c r="AD9" s="55"/>
      <c r="AE9" s="55">
        <v>9.3</v>
      </c>
      <c r="AF9" s="55"/>
      <c r="AG9" s="55">
        <v>2.64</v>
      </c>
    </row>
    <row r="10" ht="19.9" customHeight="1" spans="1:33">
      <c r="A10" s="50" t="s">
        <v>194</v>
      </c>
      <c r="B10" s="50" t="s">
        <v>196</v>
      </c>
      <c r="C10" s="50"/>
      <c r="D10" s="44" t="s">
        <v>197</v>
      </c>
      <c r="E10" s="44" t="s">
        <v>198</v>
      </c>
      <c r="F10" s="55">
        <f t="shared" si="0"/>
        <v>24.4627</v>
      </c>
      <c r="G10" s="55">
        <v>2</v>
      </c>
      <c r="H10" s="55"/>
      <c r="I10" s="55"/>
      <c r="J10" s="55"/>
      <c r="K10" s="55"/>
      <c r="L10" s="55"/>
      <c r="M10" s="55"/>
      <c r="N10" s="55"/>
      <c r="O10" s="55"/>
      <c r="P10" s="55">
        <v>1</v>
      </c>
      <c r="Q10" s="55"/>
      <c r="R10" s="55">
        <v>2</v>
      </c>
      <c r="S10" s="55"/>
      <c r="T10" s="55"/>
      <c r="U10" s="55"/>
      <c r="V10" s="55"/>
      <c r="W10" s="55">
        <v>2</v>
      </c>
      <c r="X10" s="55"/>
      <c r="Y10" s="55"/>
      <c r="Z10" s="55">
        <v>3</v>
      </c>
      <c r="AA10" s="55">
        <v>2</v>
      </c>
      <c r="AB10" s="55">
        <v>0.5227</v>
      </c>
      <c r="AC10" s="55"/>
      <c r="AD10" s="55"/>
      <c r="AE10" s="55">
        <v>9.3</v>
      </c>
      <c r="AF10" s="55"/>
      <c r="AG10" s="55">
        <v>2.64</v>
      </c>
    </row>
    <row r="11" ht="19.9" customHeight="1" spans="1:33">
      <c r="A11" s="56" t="s">
        <v>194</v>
      </c>
      <c r="B11" s="56" t="s">
        <v>196</v>
      </c>
      <c r="C11" s="56" t="s">
        <v>196</v>
      </c>
      <c r="D11" s="51" t="s">
        <v>199</v>
      </c>
      <c r="E11" s="38" t="s">
        <v>200</v>
      </c>
      <c r="F11" s="53">
        <f t="shared" si="0"/>
        <v>24.4627</v>
      </c>
      <c r="G11" s="53">
        <v>2</v>
      </c>
      <c r="H11" s="53"/>
      <c r="I11" s="53"/>
      <c r="J11" s="53"/>
      <c r="K11" s="53"/>
      <c r="L11" s="53"/>
      <c r="M11" s="53"/>
      <c r="N11" s="53"/>
      <c r="O11" s="53"/>
      <c r="P11" s="53">
        <v>1</v>
      </c>
      <c r="Q11" s="53"/>
      <c r="R11" s="53">
        <v>2</v>
      </c>
      <c r="S11" s="53"/>
      <c r="T11" s="53"/>
      <c r="U11" s="53"/>
      <c r="V11" s="53"/>
      <c r="W11" s="53">
        <v>2</v>
      </c>
      <c r="X11" s="53"/>
      <c r="Y11" s="53"/>
      <c r="Z11" s="53">
        <v>3</v>
      </c>
      <c r="AA11" s="53">
        <v>2</v>
      </c>
      <c r="AB11" s="53">
        <v>0.5227</v>
      </c>
      <c r="AC11" s="53"/>
      <c r="AD11" s="53"/>
      <c r="AE11" s="53">
        <v>9.3</v>
      </c>
      <c r="AF11" s="53"/>
      <c r="AG11" s="53">
        <v>2.64</v>
      </c>
    </row>
    <row r="12" ht="14.3" customHeight="1" spans="1:5">
      <c r="A12" s="40" t="s">
        <v>375</v>
      </c>
      <c r="B12" s="40"/>
      <c r="C12" s="40"/>
      <c r="D12" s="40"/>
      <c r="E12" s="40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$A9:$XFD9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5"/>
      <c r="G1" s="48" t="s">
        <v>397</v>
      </c>
      <c r="H1" s="48"/>
    </row>
    <row r="2" ht="29.35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42" t="s">
        <v>32</v>
      </c>
    </row>
    <row r="4" ht="20.35" customHeight="1" spans="1:8">
      <c r="A4" s="37" t="s">
        <v>398</v>
      </c>
      <c r="B4" s="37" t="s">
        <v>399</v>
      </c>
      <c r="C4" s="37" t="s">
        <v>400</v>
      </c>
      <c r="D4" s="37" t="s">
        <v>401</v>
      </c>
      <c r="E4" s="37" t="s">
        <v>402</v>
      </c>
      <c r="F4" s="37"/>
      <c r="G4" s="37"/>
      <c r="H4" s="37" t="s">
        <v>403</v>
      </c>
    </row>
    <row r="5" ht="22.6" customHeight="1" spans="1:8">
      <c r="A5" s="37"/>
      <c r="B5" s="37"/>
      <c r="C5" s="37"/>
      <c r="D5" s="37"/>
      <c r="E5" s="37" t="s">
        <v>138</v>
      </c>
      <c r="F5" s="37" t="s">
        <v>404</v>
      </c>
      <c r="G5" s="37" t="s">
        <v>405</v>
      </c>
      <c r="H5" s="37"/>
    </row>
    <row r="6" ht="19.9" customHeight="1" spans="1:8">
      <c r="A6" s="46"/>
      <c r="B6" s="46" t="s">
        <v>136</v>
      </c>
      <c r="C6" s="45">
        <v>0</v>
      </c>
      <c r="D6" s="45"/>
      <c r="E6" s="45"/>
      <c r="F6" s="45"/>
      <c r="G6" s="45"/>
      <c r="H6" s="45"/>
    </row>
    <row r="7" ht="19.9" customHeight="1" spans="1:8">
      <c r="A7" s="44" t="s">
        <v>154</v>
      </c>
      <c r="B7" s="44" t="s">
        <v>155</v>
      </c>
      <c r="C7" s="45"/>
      <c r="D7" s="45"/>
      <c r="E7" s="45"/>
      <c r="F7" s="45"/>
      <c r="G7" s="45"/>
      <c r="H7" s="45"/>
    </row>
    <row r="8" ht="19.9" customHeight="1" spans="1:8">
      <c r="A8" s="51" t="s">
        <v>156</v>
      </c>
      <c r="B8" s="51" t="s">
        <v>157</v>
      </c>
      <c r="C8" s="53"/>
      <c r="D8" s="53"/>
      <c r="E8" s="39"/>
      <c r="F8" s="53"/>
      <c r="G8" s="53"/>
      <c r="H8" s="53"/>
    </row>
    <row r="9" ht="14.3" customHeight="1" spans="1:3">
      <c r="A9" s="40"/>
      <c r="B9" s="40"/>
      <c r="C9" s="4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5" sqref="D25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5"/>
      <c r="G1" s="48" t="s">
        <v>406</v>
      </c>
      <c r="H1" s="48"/>
    </row>
    <row r="2" ht="33.9" customHeight="1" spans="1:8">
      <c r="A2" s="49" t="s">
        <v>22</v>
      </c>
      <c r="B2" s="49"/>
      <c r="C2" s="49"/>
      <c r="D2" s="49"/>
      <c r="E2" s="49"/>
      <c r="F2" s="49"/>
      <c r="G2" s="49"/>
      <c r="H2" s="49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42" t="s">
        <v>32</v>
      </c>
    </row>
    <row r="4" ht="20.35" customHeight="1" spans="1:8">
      <c r="A4" s="37" t="s">
        <v>161</v>
      </c>
      <c r="B4" s="37" t="s">
        <v>162</v>
      </c>
      <c r="C4" s="37" t="s">
        <v>136</v>
      </c>
      <c r="D4" s="37" t="s">
        <v>407</v>
      </c>
      <c r="E4" s="37"/>
      <c r="F4" s="37"/>
      <c r="G4" s="37"/>
      <c r="H4" s="37" t="s">
        <v>164</v>
      </c>
    </row>
    <row r="5" ht="17.3" customHeight="1" spans="1:8">
      <c r="A5" s="37"/>
      <c r="B5" s="37"/>
      <c r="C5" s="37"/>
      <c r="D5" s="37" t="s">
        <v>138</v>
      </c>
      <c r="E5" s="37" t="s">
        <v>249</v>
      </c>
      <c r="F5" s="37"/>
      <c r="G5" s="37" t="s">
        <v>250</v>
      </c>
      <c r="H5" s="37"/>
    </row>
    <row r="6" ht="24.1" customHeight="1" spans="1:8">
      <c r="A6" s="37"/>
      <c r="B6" s="37"/>
      <c r="C6" s="37"/>
      <c r="D6" s="37"/>
      <c r="E6" s="37" t="s">
        <v>228</v>
      </c>
      <c r="F6" s="37" t="s">
        <v>220</v>
      </c>
      <c r="G6" s="37"/>
      <c r="H6" s="37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9"/>
      <c r="D12" s="39"/>
      <c r="E12" s="53"/>
      <c r="F12" s="53"/>
      <c r="G12" s="53"/>
      <c r="H12" s="53"/>
    </row>
    <row r="13" ht="14.3" customHeight="1" spans="1:3">
      <c r="A13" s="40" t="s">
        <v>375</v>
      </c>
      <c r="B13" s="40"/>
      <c r="C13" s="4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5"/>
      <c r="S1" s="48" t="s">
        <v>408</v>
      </c>
      <c r="T1" s="48"/>
    </row>
    <row r="2" ht="41.45" customHeight="1" spans="1:17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1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2" t="s">
        <v>32</v>
      </c>
      <c r="T3" s="42"/>
    </row>
    <row r="4" ht="24.1" customHeight="1" spans="1:20">
      <c r="A4" s="37" t="s">
        <v>160</v>
      </c>
      <c r="B4" s="37"/>
      <c r="C4" s="37"/>
      <c r="D4" s="37" t="s">
        <v>209</v>
      </c>
      <c r="E4" s="37" t="s">
        <v>210</v>
      </c>
      <c r="F4" s="37" t="s">
        <v>211</v>
      </c>
      <c r="G4" s="37" t="s">
        <v>212</v>
      </c>
      <c r="H4" s="37" t="s">
        <v>213</v>
      </c>
      <c r="I4" s="37" t="s">
        <v>214</v>
      </c>
      <c r="J4" s="37" t="s">
        <v>215</v>
      </c>
      <c r="K4" s="37" t="s">
        <v>216</v>
      </c>
      <c r="L4" s="37" t="s">
        <v>217</v>
      </c>
      <c r="M4" s="37" t="s">
        <v>218</v>
      </c>
      <c r="N4" s="37" t="s">
        <v>219</v>
      </c>
      <c r="O4" s="37" t="s">
        <v>220</v>
      </c>
      <c r="P4" s="37" t="s">
        <v>221</v>
      </c>
      <c r="Q4" s="37" t="s">
        <v>222</v>
      </c>
      <c r="R4" s="37" t="s">
        <v>223</v>
      </c>
      <c r="S4" s="37" t="s">
        <v>224</v>
      </c>
      <c r="T4" s="37" t="s">
        <v>225</v>
      </c>
    </row>
    <row r="5" ht="17.3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46"/>
      <c r="B9" s="46"/>
      <c r="C9" s="46"/>
      <c r="D9" s="46"/>
      <c r="E9" s="46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46"/>
      <c r="B10" s="46"/>
      <c r="C10" s="46"/>
      <c r="D10" s="46"/>
      <c r="E10" s="46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19.9" customHeight="1" spans="1:20">
      <c r="A11" s="56"/>
      <c r="B11" s="56"/>
      <c r="C11" s="56"/>
      <c r="D11" s="51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14.3" customHeight="1" spans="1:6">
      <c r="A12" s="40" t="s">
        <v>375</v>
      </c>
      <c r="B12" s="40"/>
      <c r="C12" s="40"/>
      <c r="D12" s="40"/>
      <c r="E12" s="40"/>
      <c r="F12" s="40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28.6" customHeight="1" spans="1:3">
      <c r="A1" s="15"/>
      <c r="B1" s="43" t="s">
        <v>5</v>
      </c>
      <c r="C1" s="43"/>
    </row>
    <row r="2" ht="21.85" customHeight="1" spans="2:3">
      <c r="B2" s="43"/>
      <c r="C2" s="43"/>
    </row>
    <row r="3" ht="27.1" customHeight="1" spans="2:3">
      <c r="B3" s="79" t="s">
        <v>6</v>
      </c>
      <c r="C3" s="79"/>
    </row>
    <row r="4" ht="28.45" customHeight="1" spans="2:3">
      <c r="B4" s="80">
        <v>1</v>
      </c>
      <c r="C4" s="81" t="s">
        <v>7</v>
      </c>
    </row>
    <row r="5" ht="28.45" customHeight="1" spans="2:3">
      <c r="B5" s="80">
        <v>2</v>
      </c>
      <c r="C5" s="82" t="s">
        <v>8</v>
      </c>
    </row>
    <row r="6" ht="28.45" customHeight="1" spans="2:3">
      <c r="B6" s="80">
        <v>3</v>
      </c>
      <c r="C6" s="81" t="s">
        <v>9</v>
      </c>
    </row>
    <row r="7" ht="28.45" customHeight="1" spans="2:3">
      <c r="B7" s="80">
        <v>4</v>
      </c>
      <c r="C7" s="81" t="s">
        <v>10</v>
      </c>
    </row>
    <row r="8" ht="28.45" customHeight="1" spans="2:3">
      <c r="B8" s="80">
        <v>5</v>
      </c>
      <c r="C8" s="81" t="s">
        <v>11</v>
      </c>
    </row>
    <row r="9" ht="28.45" customHeight="1" spans="2:3">
      <c r="B9" s="80">
        <v>6</v>
      </c>
      <c r="C9" s="81" t="s">
        <v>12</v>
      </c>
    </row>
    <row r="10" ht="28.45" customHeight="1" spans="2:3">
      <c r="B10" s="80">
        <v>7</v>
      </c>
      <c r="C10" s="81" t="s">
        <v>13</v>
      </c>
    </row>
    <row r="11" ht="28.45" customHeight="1" spans="2:3">
      <c r="B11" s="80">
        <v>8</v>
      </c>
      <c r="C11" s="81" t="s">
        <v>14</v>
      </c>
    </row>
    <row r="12" ht="28.45" customHeight="1" spans="2:6">
      <c r="B12" s="80">
        <v>9</v>
      </c>
      <c r="C12" s="81" t="s">
        <v>15</v>
      </c>
      <c r="F12" s="81"/>
    </row>
    <row r="13" ht="28.45" customHeight="1" spans="2:3">
      <c r="B13" s="80">
        <v>10</v>
      </c>
      <c r="C13" s="81" t="s">
        <v>16</v>
      </c>
    </row>
    <row r="14" ht="28.45" customHeight="1" spans="2:3">
      <c r="B14" s="80">
        <v>11</v>
      </c>
      <c r="C14" s="81" t="s">
        <v>17</v>
      </c>
    </row>
    <row r="15" ht="28.45" customHeight="1" spans="2:3">
      <c r="B15" s="80">
        <v>12</v>
      </c>
      <c r="C15" s="81" t="s">
        <v>18</v>
      </c>
    </row>
    <row r="16" ht="28.45" customHeight="1" spans="2:3">
      <c r="B16" s="80">
        <v>13</v>
      </c>
      <c r="C16" s="81" t="s">
        <v>19</v>
      </c>
    </row>
    <row r="17" ht="28.45" customHeight="1" spans="2:3">
      <c r="B17" s="80">
        <v>14</v>
      </c>
      <c r="C17" s="81" t="s">
        <v>20</v>
      </c>
    </row>
    <row r="18" ht="28.45" customHeight="1" spans="2:3">
      <c r="B18" s="80">
        <v>15</v>
      </c>
      <c r="C18" s="81" t="s">
        <v>21</v>
      </c>
    </row>
    <row r="19" ht="28.45" customHeight="1" spans="2:3">
      <c r="B19" s="80">
        <v>16</v>
      </c>
      <c r="C19" s="81" t="s">
        <v>22</v>
      </c>
    </row>
    <row r="20" ht="28.45" customHeight="1" spans="2:3">
      <c r="B20" s="80">
        <v>17</v>
      </c>
      <c r="C20" s="81" t="s">
        <v>23</v>
      </c>
    </row>
    <row r="21" ht="28.45" customHeight="1" spans="2:3">
      <c r="B21" s="80">
        <v>18</v>
      </c>
      <c r="C21" s="81" t="s">
        <v>24</v>
      </c>
    </row>
    <row r="22" ht="28.45" customHeight="1" spans="2:3">
      <c r="B22" s="80">
        <v>19</v>
      </c>
      <c r="C22" s="81" t="s">
        <v>25</v>
      </c>
    </row>
    <row r="23" ht="28.45" customHeight="1" spans="2:3">
      <c r="B23" s="80">
        <v>20</v>
      </c>
      <c r="C23" s="81" t="s">
        <v>26</v>
      </c>
    </row>
    <row r="24" ht="28.45" customHeight="1" spans="2:3">
      <c r="B24" s="80">
        <v>21</v>
      </c>
      <c r="C24" s="81" t="s">
        <v>27</v>
      </c>
    </row>
    <row r="25" ht="28.45" customHeight="1" spans="2:3">
      <c r="B25" s="80">
        <v>22</v>
      </c>
      <c r="C25" s="81" t="s">
        <v>28</v>
      </c>
    </row>
    <row r="26" ht="28.45" customHeight="1" spans="2:3">
      <c r="B26" s="80">
        <v>23</v>
      </c>
      <c r="C26" s="8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5"/>
      <c r="S1" s="48" t="s">
        <v>409</v>
      </c>
      <c r="T1" s="48"/>
    </row>
    <row r="2" ht="41.45" customHeight="1" spans="1:20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8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2" t="s">
        <v>32</v>
      </c>
      <c r="T3" s="42"/>
    </row>
    <row r="4" ht="25.6" customHeight="1" spans="1:20">
      <c r="A4" s="37" t="s">
        <v>160</v>
      </c>
      <c r="B4" s="37"/>
      <c r="C4" s="37"/>
      <c r="D4" s="37" t="s">
        <v>209</v>
      </c>
      <c r="E4" s="37" t="s">
        <v>210</v>
      </c>
      <c r="F4" s="37" t="s">
        <v>227</v>
      </c>
      <c r="G4" s="37" t="s">
        <v>163</v>
      </c>
      <c r="H4" s="37"/>
      <c r="I4" s="37"/>
      <c r="J4" s="37"/>
      <c r="K4" s="37" t="s">
        <v>164</v>
      </c>
      <c r="L4" s="37"/>
      <c r="M4" s="37"/>
      <c r="N4" s="37"/>
      <c r="O4" s="37"/>
      <c r="P4" s="37"/>
      <c r="Q4" s="37"/>
      <c r="R4" s="37"/>
      <c r="S4" s="37"/>
      <c r="T4" s="37"/>
    </row>
    <row r="5" ht="43.7" customHeight="1" spans="1:20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 t="s">
        <v>136</v>
      </c>
      <c r="H5" s="37" t="s">
        <v>228</v>
      </c>
      <c r="I5" s="37" t="s">
        <v>229</v>
      </c>
      <c r="J5" s="37" t="s">
        <v>220</v>
      </c>
      <c r="K5" s="37" t="s">
        <v>136</v>
      </c>
      <c r="L5" s="37" t="s">
        <v>231</v>
      </c>
      <c r="M5" s="37" t="s">
        <v>232</v>
      </c>
      <c r="N5" s="37" t="s">
        <v>222</v>
      </c>
      <c r="O5" s="37" t="s">
        <v>233</v>
      </c>
      <c r="P5" s="37" t="s">
        <v>234</v>
      </c>
      <c r="Q5" s="37" t="s">
        <v>235</v>
      </c>
      <c r="R5" s="37" t="s">
        <v>218</v>
      </c>
      <c r="S5" s="37" t="s">
        <v>221</v>
      </c>
      <c r="T5" s="37" t="s">
        <v>225</v>
      </c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50"/>
      <c r="B9" s="50"/>
      <c r="C9" s="50"/>
      <c r="D9" s="44"/>
      <c r="E9" s="4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50"/>
      <c r="B10" s="50"/>
      <c r="C10" s="50"/>
      <c r="D10" s="44"/>
      <c r="E10" s="4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19.9" customHeight="1" spans="1:20">
      <c r="A11" s="56"/>
      <c r="B11" s="56"/>
      <c r="C11" s="56"/>
      <c r="D11" s="51"/>
      <c r="E11" s="57"/>
      <c r="F11" s="53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14.3" customHeight="1" spans="1:7">
      <c r="A12" s="40" t="s">
        <v>375</v>
      </c>
      <c r="B12" s="40"/>
      <c r="C12" s="40"/>
      <c r="D12" s="40"/>
      <c r="E12" s="40"/>
      <c r="F12" s="40"/>
      <c r="G12" s="4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5"/>
      <c r="H1" s="48" t="s">
        <v>410</v>
      </c>
    </row>
    <row r="2" ht="33.9" customHeight="1" spans="1:8">
      <c r="A2" s="49" t="s">
        <v>411</v>
      </c>
      <c r="B2" s="49"/>
      <c r="C2" s="49"/>
      <c r="D2" s="49"/>
      <c r="E2" s="49"/>
      <c r="F2" s="49"/>
      <c r="G2" s="49"/>
      <c r="H2" s="49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42" t="s">
        <v>32</v>
      </c>
    </row>
    <row r="4" ht="17.3" customHeight="1" spans="1:8">
      <c r="A4" s="37" t="s">
        <v>161</v>
      </c>
      <c r="B4" s="37" t="s">
        <v>162</v>
      </c>
      <c r="C4" s="37" t="s">
        <v>136</v>
      </c>
      <c r="D4" s="37" t="s">
        <v>412</v>
      </c>
      <c r="E4" s="37"/>
      <c r="F4" s="37"/>
      <c r="G4" s="37"/>
      <c r="H4" s="37" t="s">
        <v>164</v>
      </c>
    </row>
    <row r="5" ht="20.35" customHeight="1" spans="1:8">
      <c r="A5" s="37"/>
      <c r="B5" s="37"/>
      <c r="C5" s="37"/>
      <c r="D5" s="37" t="s">
        <v>138</v>
      </c>
      <c r="E5" s="37" t="s">
        <v>249</v>
      </c>
      <c r="F5" s="37"/>
      <c r="G5" s="37" t="s">
        <v>250</v>
      </c>
      <c r="H5" s="37"/>
    </row>
    <row r="6" ht="20.35" customHeight="1" spans="1:8">
      <c r="A6" s="37"/>
      <c r="B6" s="37"/>
      <c r="C6" s="37"/>
      <c r="D6" s="37"/>
      <c r="E6" s="37" t="s">
        <v>228</v>
      </c>
      <c r="F6" s="37" t="s">
        <v>220</v>
      </c>
      <c r="G6" s="37"/>
      <c r="H6" s="37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9"/>
      <c r="D12" s="39"/>
      <c r="E12" s="53"/>
      <c r="F12" s="53"/>
      <c r="G12" s="53"/>
      <c r="H12" s="53"/>
    </row>
    <row r="13" ht="14.3" customHeight="1" spans="1:3">
      <c r="A13" s="40" t="s">
        <v>375</v>
      </c>
      <c r="B13" s="40"/>
      <c r="C13" s="4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5"/>
      <c r="H1" s="48" t="s">
        <v>413</v>
      </c>
    </row>
    <row r="2" ht="33.9" customHeight="1" spans="1:8">
      <c r="A2" s="49" t="s">
        <v>26</v>
      </c>
      <c r="B2" s="49"/>
      <c r="C2" s="49"/>
      <c r="D2" s="49"/>
      <c r="E2" s="49"/>
      <c r="F2" s="49"/>
      <c r="G2" s="49"/>
      <c r="H2" s="49"/>
    </row>
    <row r="3" ht="21.1" customHeight="1" spans="1:8">
      <c r="A3" s="20" t="s">
        <v>31</v>
      </c>
      <c r="B3" s="20"/>
      <c r="C3" s="20"/>
      <c r="D3" s="20"/>
      <c r="E3" s="20"/>
      <c r="F3" s="20"/>
      <c r="G3" s="20"/>
      <c r="H3" s="42" t="s">
        <v>32</v>
      </c>
    </row>
    <row r="4" ht="18.05" customHeight="1" spans="1:8">
      <c r="A4" s="37" t="s">
        <v>161</v>
      </c>
      <c r="B4" s="37" t="s">
        <v>162</v>
      </c>
      <c r="C4" s="37" t="s">
        <v>136</v>
      </c>
      <c r="D4" s="37" t="s">
        <v>414</v>
      </c>
      <c r="E4" s="37"/>
      <c r="F4" s="37"/>
      <c r="G4" s="37"/>
      <c r="H4" s="37" t="s">
        <v>164</v>
      </c>
    </row>
    <row r="5" ht="16.55" customHeight="1" spans="1:8">
      <c r="A5" s="37"/>
      <c r="B5" s="37"/>
      <c r="C5" s="37"/>
      <c r="D5" s="37" t="s">
        <v>138</v>
      </c>
      <c r="E5" s="37" t="s">
        <v>249</v>
      </c>
      <c r="F5" s="37"/>
      <c r="G5" s="37" t="s">
        <v>250</v>
      </c>
      <c r="H5" s="37"/>
    </row>
    <row r="6" ht="21.1" customHeight="1" spans="1:8">
      <c r="A6" s="37"/>
      <c r="B6" s="37"/>
      <c r="C6" s="37"/>
      <c r="D6" s="37"/>
      <c r="E6" s="37" t="s">
        <v>228</v>
      </c>
      <c r="F6" s="37" t="s">
        <v>220</v>
      </c>
      <c r="G6" s="37"/>
      <c r="H6" s="37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9"/>
      <c r="D12" s="39"/>
      <c r="E12" s="53"/>
      <c r="F12" s="53"/>
      <c r="G12" s="53"/>
      <c r="H12" s="53"/>
    </row>
    <row r="13" ht="14.3" customHeight="1" spans="1:4">
      <c r="A13" s="40" t="s">
        <v>375</v>
      </c>
      <c r="B13" s="40"/>
      <c r="C13" s="40"/>
      <c r="D13" s="4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5"/>
      <c r="M1" s="48" t="s">
        <v>415</v>
      </c>
      <c r="N1" s="48"/>
    </row>
    <row r="2" ht="39.9" customHeight="1" spans="1:14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8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2" t="s">
        <v>32</v>
      </c>
      <c r="N3" s="42"/>
    </row>
    <row r="4" ht="22.75" customHeight="1" spans="1:14">
      <c r="A4" s="37" t="s">
        <v>209</v>
      </c>
      <c r="B4" s="37" t="s">
        <v>416</v>
      </c>
      <c r="C4" s="37" t="s">
        <v>417</v>
      </c>
      <c r="D4" s="37"/>
      <c r="E4" s="37"/>
      <c r="F4" s="37"/>
      <c r="G4" s="37"/>
      <c r="H4" s="37"/>
      <c r="I4" s="37"/>
      <c r="J4" s="37"/>
      <c r="K4" s="37"/>
      <c r="L4" s="37"/>
      <c r="M4" s="37" t="s">
        <v>418</v>
      </c>
      <c r="N4" s="37"/>
    </row>
    <row r="5" ht="27.85" customHeight="1" spans="1:14">
      <c r="A5" s="37"/>
      <c r="B5" s="37"/>
      <c r="C5" s="37" t="s">
        <v>419</v>
      </c>
      <c r="D5" s="37" t="s">
        <v>139</v>
      </c>
      <c r="E5" s="37"/>
      <c r="F5" s="37"/>
      <c r="G5" s="37"/>
      <c r="H5" s="37"/>
      <c r="I5" s="37"/>
      <c r="J5" s="37" t="s">
        <v>420</v>
      </c>
      <c r="K5" s="37" t="s">
        <v>141</v>
      </c>
      <c r="L5" s="37" t="s">
        <v>142</v>
      </c>
      <c r="M5" s="37" t="s">
        <v>421</v>
      </c>
      <c r="N5" s="37" t="s">
        <v>422</v>
      </c>
    </row>
    <row r="6" ht="39.15" customHeight="1" spans="1:14">
      <c r="A6" s="37"/>
      <c r="B6" s="37"/>
      <c r="C6" s="37"/>
      <c r="D6" s="37" t="s">
        <v>423</v>
      </c>
      <c r="E6" s="37" t="s">
        <v>424</v>
      </c>
      <c r="F6" s="37" t="s">
        <v>425</v>
      </c>
      <c r="G6" s="37" t="s">
        <v>426</v>
      </c>
      <c r="H6" s="37" t="s">
        <v>427</v>
      </c>
      <c r="I6" s="37" t="s">
        <v>428</v>
      </c>
      <c r="J6" s="37"/>
      <c r="K6" s="37"/>
      <c r="L6" s="37"/>
      <c r="M6" s="37"/>
      <c r="N6" s="37"/>
    </row>
    <row r="7" ht="19.9" customHeight="1" spans="1:14">
      <c r="A7" s="46"/>
      <c r="B7" s="50" t="s">
        <v>136</v>
      </c>
      <c r="C7" s="45">
        <v>470</v>
      </c>
      <c r="D7" s="45">
        <v>470</v>
      </c>
      <c r="E7" s="45">
        <v>470</v>
      </c>
      <c r="F7" s="45"/>
      <c r="G7" s="45"/>
      <c r="H7" s="45"/>
      <c r="I7" s="45"/>
      <c r="J7" s="45"/>
      <c r="K7" s="45"/>
      <c r="L7" s="45"/>
      <c r="M7" s="45">
        <v>470</v>
      </c>
      <c r="N7" s="46"/>
    </row>
    <row r="8" ht="19.9" customHeight="1" spans="1:14">
      <c r="A8" s="44" t="s">
        <v>154</v>
      </c>
      <c r="B8" s="44" t="s">
        <v>155</v>
      </c>
      <c r="C8" s="45">
        <v>470</v>
      </c>
      <c r="D8" s="45">
        <v>470</v>
      </c>
      <c r="E8" s="45">
        <v>470</v>
      </c>
      <c r="F8" s="45"/>
      <c r="G8" s="45"/>
      <c r="H8" s="45"/>
      <c r="I8" s="45"/>
      <c r="J8" s="45"/>
      <c r="K8" s="45"/>
      <c r="L8" s="45"/>
      <c r="M8" s="45">
        <v>470</v>
      </c>
      <c r="N8" s="46"/>
    </row>
    <row r="9" ht="19.9" customHeight="1" spans="1:14">
      <c r="A9" s="51" t="s">
        <v>429</v>
      </c>
      <c r="B9" s="51" t="s">
        <v>430</v>
      </c>
      <c r="C9" s="39">
        <v>470</v>
      </c>
      <c r="D9" s="39">
        <v>470</v>
      </c>
      <c r="E9" s="39">
        <v>470</v>
      </c>
      <c r="F9" s="39"/>
      <c r="G9" s="39"/>
      <c r="H9" s="39"/>
      <c r="I9" s="39"/>
      <c r="J9" s="39"/>
      <c r="K9" s="39"/>
      <c r="L9" s="39"/>
      <c r="M9" s="39">
        <v>470</v>
      </c>
      <c r="N9" s="38"/>
    </row>
    <row r="10" ht="14.3" customHeight="1" spans="1:4">
      <c r="A10" s="40" t="s">
        <v>375</v>
      </c>
      <c r="B10" s="40"/>
      <c r="C10" s="40"/>
      <c r="D10" s="4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48" t="s">
        <v>431</v>
      </c>
    </row>
    <row r="2" ht="33.15" customHeight="1" spans="1:13">
      <c r="A2" s="15"/>
      <c r="B2" s="15"/>
      <c r="C2" s="43" t="s">
        <v>432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8.8" customHeight="1" spans="1:1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42" t="s">
        <v>32</v>
      </c>
      <c r="M3" s="42"/>
    </row>
    <row r="4" ht="29.35" customHeight="1" spans="1:13">
      <c r="A4" s="37" t="s">
        <v>209</v>
      </c>
      <c r="B4" s="37" t="s">
        <v>433</v>
      </c>
      <c r="C4" s="37" t="s">
        <v>434</v>
      </c>
      <c r="D4" s="37" t="s">
        <v>435</v>
      </c>
      <c r="E4" s="37" t="s">
        <v>436</v>
      </c>
      <c r="F4" s="37"/>
      <c r="G4" s="37"/>
      <c r="H4" s="37"/>
      <c r="I4" s="37"/>
      <c r="J4" s="37"/>
      <c r="K4" s="37"/>
      <c r="L4" s="37"/>
      <c r="M4" s="37"/>
    </row>
    <row r="5" ht="31.65" customHeight="1" spans="1:13">
      <c r="A5" s="37"/>
      <c r="B5" s="37"/>
      <c r="C5" s="37"/>
      <c r="D5" s="37"/>
      <c r="E5" s="37" t="s">
        <v>437</v>
      </c>
      <c r="F5" s="37" t="s">
        <v>438</v>
      </c>
      <c r="G5" s="37" t="s">
        <v>439</v>
      </c>
      <c r="H5" s="37" t="s">
        <v>440</v>
      </c>
      <c r="I5" s="37" t="s">
        <v>441</v>
      </c>
      <c r="J5" s="37" t="s">
        <v>442</v>
      </c>
      <c r="K5" s="37" t="s">
        <v>443</v>
      </c>
      <c r="L5" s="37" t="s">
        <v>444</v>
      </c>
      <c r="M5" s="37" t="s">
        <v>445</v>
      </c>
    </row>
    <row r="6" ht="16.55" customHeight="1" spans="1:13">
      <c r="A6" s="44" t="s">
        <v>2</v>
      </c>
      <c r="B6" s="44" t="s">
        <v>4</v>
      </c>
      <c r="C6" s="45">
        <v>470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ht="21.35" customHeight="1" spans="1:13">
      <c r="A7" s="38" t="s">
        <v>156</v>
      </c>
      <c r="B7" s="38" t="s">
        <v>446</v>
      </c>
      <c r="C7" s="39">
        <v>470</v>
      </c>
      <c r="D7" s="38" t="s">
        <v>447</v>
      </c>
      <c r="E7" s="47" t="s">
        <v>448</v>
      </c>
      <c r="F7" s="47" t="s">
        <v>449</v>
      </c>
      <c r="G7" s="38" t="s">
        <v>450</v>
      </c>
      <c r="H7" s="38" t="s">
        <v>451</v>
      </c>
      <c r="I7" s="38" t="s">
        <v>452</v>
      </c>
      <c r="J7" s="38" t="s">
        <v>453</v>
      </c>
      <c r="K7" s="38" t="s">
        <v>454</v>
      </c>
      <c r="L7" s="38" t="s">
        <v>455</v>
      </c>
      <c r="M7" s="38"/>
    </row>
    <row r="8" ht="21.35" customHeight="1" spans="1:13">
      <c r="A8" s="38"/>
      <c r="B8" s="38"/>
      <c r="C8" s="39"/>
      <c r="D8" s="38"/>
      <c r="E8" s="47"/>
      <c r="F8" s="47" t="s">
        <v>456</v>
      </c>
      <c r="G8" s="38"/>
      <c r="H8" s="38"/>
      <c r="I8" s="38"/>
      <c r="J8" s="38"/>
      <c r="K8" s="38"/>
      <c r="L8" s="38"/>
      <c r="M8" s="38"/>
    </row>
    <row r="9" ht="21.35" customHeight="1" spans="1:13">
      <c r="A9" s="38"/>
      <c r="B9" s="38"/>
      <c r="C9" s="39"/>
      <c r="D9" s="38"/>
      <c r="E9" s="47"/>
      <c r="F9" s="47" t="s">
        <v>457</v>
      </c>
      <c r="G9" s="38"/>
      <c r="H9" s="38"/>
      <c r="I9" s="38"/>
      <c r="J9" s="38"/>
      <c r="K9" s="38"/>
      <c r="L9" s="38"/>
      <c r="M9" s="38"/>
    </row>
    <row r="10" ht="21.35" customHeight="1" spans="1:13">
      <c r="A10" s="38"/>
      <c r="B10" s="38"/>
      <c r="C10" s="39"/>
      <c r="D10" s="38"/>
      <c r="E10" s="47" t="s">
        <v>458</v>
      </c>
      <c r="F10" s="47" t="s">
        <v>459</v>
      </c>
      <c r="G10" s="38" t="s">
        <v>460</v>
      </c>
      <c r="H10" s="38" t="s">
        <v>461</v>
      </c>
      <c r="I10" s="38" t="s">
        <v>460</v>
      </c>
      <c r="J10" s="38" t="s">
        <v>453</v>
      </c>
      <c r="K10" s="38" t="s">
        <v>462</v>
      </c>
      <c r="L10" s="38" t="s">
        <v>463</v>
      </c>
      <c r="M10" s="38"/>
    </row>
    <row r="11" ht="21.35" customHeight="1" spans="1:13">
      <c r="A11" s="38"/>
      <c r="B11" s="38"/>
      <c r="C11" s="39"/>
      <c r="D11" s="38"/>
      <c r="E11" s="47"/>
      <c r="F11" s="47" t="s">
        <v>464</v>
      </c>
      <c r="G11" s="38" t="s">
        <v>465</v>
      </c>
      <c r="H11" s="38" t="s">
        <v>465</v>
      </c>
      <c r="I11" s="38" t="s">
        <v>465</v>
      </c>
      <c r="J11" s="38" t="s">
        <v>453</v>
      </c>
      <c r="K11" s="38"/>
      <c r="L11" s="38" t="s">
        <v>466</v>
      </c>
      <c r="M11" s="38"/>
    </row>
    <row r="12" ht="21.35" customHeight="1" spans="1:13">
      <c r="A12" s="38"/>
      <c r="B12" s="38"/>
      <c r="C12" s="39"/>
      <c r="D12" s="38"/>
      <c r="E12" s="47"/>
      <c r="F12" s="47" t="s">
        <v>467</v>
      </c>
      <c r="G12" s="38" t="s">
        <v>468</v>
      </c>
      <c r="H12" s="38" t="s">
        <v>468</v>
      </c>
      <c r="I12" s="38" t="s">
        <v>468</v>
      </c>
      <c r="J12" s="38" t="s">
        <v>453</v>
      </c>
      <c r="K12" s="38"/>
      <c r="L12" s="38" t="s">
        <v>466</v>
      </c>
      <c r="M12" s="38"/>
    </row>
    <row r="13" ht="21.35" customHeight="1" spans="1:13">
      <c r="A13" s="38"/>
      <c r="B13" s="38"/>
      <c r="C13" s="39"/>
      <c r="D13" s="38"/>
      <c r="E13" s="47" t="s">
        <v>469</v>
      </c>
      <c r="F13" s="47" t="s">
        <v>470</v>
      </c>
      <c r="G13" s="38" t="s">
        <v>471</v>
      </c>
      <c r="H13" s="38" t="s">
        <v>471</v>
      </c>
      <c r="I13" s="38" t="s">
        <v>471</v>
      </c>
      <c r="J13" s="38" t="s">
        <v>453</v>
      </c>
      <c r="K13" s="38"/>
      <c r="L13" s="38" t="s">
        <v>466</v>
      </c>
      <c r="M13" s="38"/>
    </row>
    <row r="14" ht="21.35" customHeight="1" spans="1:13">
      <c r="A14" s="38"/>
      <c r="B14" s="38"/>
      <c r="C14" s="39"/>
      <c r="D14" s="38"/>
      <c r="E14" s="47"/>
      <c r="F14" s="47" t="s">
        <v>472</v>
      </c>
      <c r="G14" s="38" t="s">
        <v>473</v>
      </c>
      <c r="H14" s="38" t="s">
        <v>473</v>
      </c>
      <c r="I14" s="38" t="s">
        <v>473</v>
      </c>
      <c r="J14" s="38" t="s">
        <v>453</v>
      </c>
      <c r="K14" s="38"/>
      <c r="L14" s="38" t="s">
        <v>466</v>
      </c>
      <c r="M14" s="38"/>
    </row>
    <row r="15" ht="21.35" customHeight="1" spans="1:13">
      <c r="A15" s="38"/>
      <c r="B15" s="38"/>
      <c r="C15" s="39"/>
      <c r="D15" s="38"/>
      <c r="E15" s="47"/>
      <c r="F15" s="47" t="s">
        <v>474</v>
      </c>
      <c r="G15" s="38" t="s">
        <v>475</v>
      </c>
      <c r="H15" s="38" t="s">
        <v>476</v>
      </c>
      <c r="I15" s="38" t="s">
        <v>476</v>
      </c>
      <c r="J15" s="38" t="s">
        <v>453</v>
      </c>
      <c r="K15" s="38"/>
      <c r="L15" s="38" t="s">
        <v>466</v>
      </c>
      <c r="M15" s="38"/>
    </row>
    <row r="16" ht="21.35" customHeight="1" spans="1:13">
      <c r="A16" s="38"/>
      <c r="B16" s="38"/>
      <c r="C16" s="39"/>
      <c r="D16" s="38"/>
      <c r="E16" s="47"/>
      <c r="F16" s="47" t="s">
        <v>477</v>
      </c>
      <c r="G16" s="38" t="s">
        <v>478</v>
      </c>
      <c r="H16" s="38" t="s">
        <v>479</v>
      </c>
      <c r="I16" s="38" t="s">
        <v>479</v>
      </c>
      <c r="J16" s="38" t="s">
        <v>453</v>
      </c>
      <c r="K16" s="38"/>
      <c r="L16" s="38" t="s">
        <v>466</v>
      </c>
      <c r="M16" s="38"/>
    </row>
    <row r="17" ht="21.35" customHeight="1" spans="1:13">
      <c r="A17" s="38"/>
      <c r="B17" s="38"/>
      <c r="C17" s="39"/>
      <c r="D17" s="38"/>
      <c r="E17" s="47" t="s">
        <v>480</v>
      </c>
      <c r="F17" s="47" t="s">
        <v>481</v>
      </c>
      <c r="G17" s="38" t="s">
        <v>482</v>
      </c>
      <c r="H17" s="38" t="s">
        <v>483</v>
      </c>
      <c r="I17" s="38" t="s">
        <v>483</v>
      </c>
      <c r="J17" s="38" t="s">
        <v>453</v>
      </c>
      <c r="K17" s="38" t="s">
        <v>484</v>
      </c>
      <c r="L17" s="38" t="s">
        <v>485</v>
      </c>
      <c r="M17" s="38"/>
    </row>
    <row r="18" ht="14.3" customHeight="1" spans="1:4">
      <c r="A18" s="40" t="s">
        <v>375</v>
      </c>
      <c r="B18" s="40"/>
      <c r="C18" s="40"/>
      <c r="D18" s="40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45" zoomScaleNormal="145" workbookViewId="0">
      <pane ySplit="7" topLeftCell="A8" activePane="bottomLeft" state="frozen"/>
      <selection/>
      <selection pane="bottomLeft" activeCell="J8" sqref="J8:J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5"/>
      <c r="S1" s="15" t="s">
        <v>486</v>
      </c>
    </row>
    <row r="2" ht="36.9" customHeight="1" spans="1:19">
      <c r="A2" s="35" t="s">
        <v>487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20.35" customHeight="1" spans="1:19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ht="14.3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42" t="s">
        <v>32</v>
      </c>
      <c r="R4" s="42"/>
      <c r="S4" s="42"/>
    </row>
    <row r="5" ht="15.8" customHeight="1" spans="1:19">
      <c r="A5" s="37" t="s">
        <v>398</v>
      </c>
      <c r="B5" s="37" t="s">
        <v>399</v>
      </c>
      <c r="C5" s="37" t="s">
        <v>488</v>
      </c>
      <c r="D5" s="37"/>
      <c r="E5" s="37"/>
      <c r="F5" s="37"/>
      <c r="G5" s="37"/>
      <c r="H5" s="37"/>
      <c r="I5" s="37"/>
      <c r="J5" s="37" t="s">
        <v>489</v>
      </c>
      <c r="K5" s="37" t="s">
        <v>490</v>
      </c>
      <c r="L5" s="37"/>
      <c r="M5" s="37"/>
      <c r="N5" s="37"/>
      <c r="O5" s="37"/>
      <c r="P5" s="37"/>
      <c r="Q5" s="37"/>
      <c r="R5" s="37"/>
      <c r="S5" s="37"/>
    </row>
    <row r="6" ht="16.55" customHeight="1" spans="1:19">
      <c r="A6" s="37"/>
      <c r="B6" s="37"/>
      <c r="C6" s="37" t="s">
        <v>434</v>
      </c>
      <c r="D6" s="37" t="s">
        <v>491</v>
      </c>
      <c r="E6" s="37"/>
      <c r="F6" s="37"/>
      <c r="G6" s="37"/>
      <c r="H6" s="37" t="s">
        <v>492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ht="27.1" customHeight="1" spans="1:19">
      <c r="A7" s="37"/>
      <c r="B7" s="37"/>
      <c r="C7" s="37"/>
      <c r="D7" s="37" t="s">
        <v>139</v>
      </c>
      <c r="E7" s="37" t="s">
        <v>493</v>
      </c>
      <c r="F7" s="37" t="s">
        <v>143</v>
      </c>
      <c r="G7" s="37" t="s">
        <v>494</v>
      </c>
      <c r="H7" s="37" t="s">
        <v>163</v>
      </c>
      <c r="I7" s="37" t="s">
        <v>164</v>
      </c>
      <c r="J7" s="37"/>
      <c r="K7" s="37" t="s">
        <v>437</v>
      </c>
      <c r="L7" s="37" t="s">
        <v>438</v>
      </c>
      <c r="M7" s="37" t="s">
        <v>439</v>
      </c>
      <c r="N7" s="37" t="s">
        <v>444</v>
      </c>
      <c r="O7" s="37" t="s">
        <v>440</v>
      </c>
      <c r="P7" s="37" t="s">
        <v>495</v>
      </c>
      <c r="Q7" s="37" t="s">
        <v>496</v>
      </c>
      <c r="R7" s="37" t="s">
        <v>497</v>
      </c>
      <c r="S7" s="37" t="s">
        <v>445</v>
      </c>
    </row>
    <row r="8" ht="17.05" customHeight="1" spans="1:19">
      <c r="A8" s="38" t="s">
        <v>2</v>
      </c>
      <c r="B8" s="38" t="s">
        <v>4</v>
      </c>
      <c r="C8" s="39">
        <v>647.068522</v>
      </c>
      <c r="D8" s="39">
        <v>647.068522</v>
      </c>
      <c r="E8" s="39"/>
      <c r="F8" s="39"/>
      <c r="G8" s="39"/>
      <c r="H8" s="39">
        <v>177.068522</v>
      </c>
      <c r="I8" s="39">
        <v>470</v>
      </c>
      <c r="J8" s="38" t="s">
        <v>498</v>
      </c>
      <c r="K8" s="38" t="s">
        <v>448</v>
      </c>
      <c r="L8" s="38" t="s">
        <v>449</v>
      </c>
      <c r="M8" s="38" t="s">
        <v>455</v>
      </c>
      <c r="N8" s="38"/>
      <c r="O8" s="38">
        <v>647.07</v>
      </c>
      <c r="P8" s="38" t="s">
        <v>454</v>
      </c>
      <c r="Q8" s="38"/>
      <c r="R8" s="38" t="s">
        <v>453</v>
      </c>
      <c r="S8" s="38" t="s">
        <v>499</v>
      </c>
    </row>
    <row r="9" ht="17.05" customHeight="1" spans="1:19">
      <c r="A9" s="38"/>
      <c r="B9" s="38"/>
      <c r="C9" s="39"/>
      <c r="D9" s="39"/>
      <c r="E9" s="39"/>
      <c r="F9" s="39"/>
      <c r="G9" s="39"/>
      <c r="H9" s="39"/>
      <c r="I9" s="39"/>
      <c r="J9" s="38"/>
      <c r="K9" s="38"/>
      <c r="L9" s="38" t="s">
        <v>456</v>
      </c>
      <c r="M9" s="38"/>
      <c r="N9" s="38"/>
      <c r="O9" s="38"/>
      <c r="P9" s="38"/>
      <c r="Q9" s="38"/>
      <c r="R9" s="38"/>
      <c r="S9" s="38"/>
    </row>
    <row r="10" ht="17.05" customHeight="1" spans="1:19">
      <c r="A10" s="38"/>
      <c r="B10" s="38"/>
      <c r="C10" s="39"/>
      <c r="D10" s="39"/>
      <c r="E10" s="39"/>
      <c r="F10" s="39"/>
      <c r="G10" s="39"/>
      <c r="H10" s="39"/>
      <c r="I10" s="39"/>
      <c r="J10" s="38"/>
      <c r="K10" s="38"/>
      <c r="L10" s="38" t="s">
        <v>457</v>
      </c>
      <c r="M10" s="38"/>
      <c r="N10" s="38"/>
      <c r="O10" s="38"/>
      <c r="P10" s="38"/>
      <c r="Q10" s="38"/>
      <c r="R10" s="38"/>
      <c r="S10" s="38"/>
    </row>
    <row r="11" ht="106" customHeight="1" spans="1:19">
      <c r="A11" s="38"/>
      <c r="B11" s="38"/>
      <c r="C11" s="39"/>
      <c r="D11" s="39"/>
      <c r="E11" s="39"/>
      <c r="F11" s="39"/>
      <c r="G11" s="39"/>
      <c r="H11" s="39"/>
      <c r="I11" s="39"/>
      <c r="J11" s="38"/>
      <c r="K11" s="41" t="s">
        <v>458</v>
      </c>
      <c r="L11" s="41" t="s">
        <v>459</v>
      </c>
      <c r="M11" s="38" t="s">
        <v>500</v>
      </c>
      <c r="N11" s="38" t="s">
        <v>501</v>
      </c>
      <c r="O11" s="38" t="s">
        <v>502</v>
      </c>
      <c r="P11" s="38" t="s">
        <v>462</v>
      </c>
      <c r="Q11" s="38"/>
      <c r="R11" s="38" t="s">
        <v>453</v>
      </c>
      <c r="S11" s="38"/>
    </row>
    <row r="12" ht="17.05" customHeight="1" spans="1:19">
      <c r="A12" s="38"/>
      <c r="B12" s="38"/>
      <c r="C12" s="39"/>
      <c r="D12" s="39"/>
      <c r="E12" s="39"/>
      <c r="F12" s="39"/>
      <c r="G12" s="39"/>
      <c r="H12" s="39"/>
      <c r="I12" s="39"/>
      <c r="J12" s="38"/>
      <c r="K12" s="41"/>
      <c r="L12" s="41" t="s">
        <v>464</v>
      </c>
      <c r="M12" s="38" t="s">
        <v>503</v>
      </c>
      <c r="N12" s="38" t="s">
        <v>466</v>
      </c>
      <c r="O12" s="38" t="s">
        <v>504</v>
      </c>
      <c r="P12" s="38"/>
      <c r="Q12" s="38"/>
      <c r="R12" s="38"/>
      <c r="S12" s="38"/>
    </row>
    <row r="13" ht="17.05" customHeight="1" spans="1:19">
      <c r="A13" s="38"/>
      <c r="B13" s="38"/>
      <c r="C13" s="39"/>
      <c r="D13" s="39"/>
      <c r="E13" s="39"/>
      <c r="F13" s="39"/>
      <c r="G13" s="39"/>
      <c r="H13" s="39"/>
      <c r="I13" s="39"/>
      <c r="J13" s="38"/>
      <c r="K13" s="41"/>
      <c r="L13" s="41" t="s">
        <v>467</v>
      </c>
      <c r="M13" s="38" t="s">
        <v>505</v>
      </c>
      <c r="N13" s="38"/>
      <c r="O13" s="38"/>
      <c r="P13" s="38"/>
      <c r="Q13" s="38"/>
      <c r="R13" s="38"/>
      <c r="S13" s="38"/>
    </row>
    <row r="14" ht="17.05" customHeight="1" spans="1:19">
      <c r="A14" s="38"/>
      <c r="B14" s="38"/>
      <c r="C14" s="39"/>
      <c r="D14" s="39"/>
      <c r="E14" s="39"/>
      <c r="F14" s="39"/>
      <c r="G14" s="39"/>
      <c r="H14" s="39"/>
      <c r="I14" s="39"/>
      <c r="J14" s="38"/>
      <c r="K14" s="41" t="s">
        <v>469</v>
      </c>
      <c r="L14" s="41" t="s">
        <v>470</v>
      </c>
      <c r="M14" s="38" t="s">
        <v>506</v>
      </c>
      <c r="N14" s="38" t="s">
        <v>466</v>
      </c>
      <c r="O14" s="38" t="s">
        <v>507</v>
      </c>
      <c r="P14" s="38"/>
      <c r="Q14" s="38"/>
      <c r="R14" s="38"/>
      <c r="S14" s="38"/>
    </row>
    <row r="15" ht="17.05" customHeight="1" spans="1:19">
      <c r="A15" s="38"/>
      <c r="B15" s="38"/>
      <c r="C15" s="39"/>
      <c r="D15" s="39"/>
      <c r="E15" s="39"/>
      <c r="F15" s="39"/>
      <c r="G15" s="39"/>
      <c r="H15" s="39"/>
      <c r="I15" s="39"/>
      <c r="J15" s="38"/>
      <c r="K15" s="41"/>
      <c r="L15" s="41" t="s">
        <v>472</v>
      </c>
      <c r="M15" s="38" t="s">
        <v>508</v>
      </c>
      <c r="N15" s="38" t="s">
        <v>466</v>
      </c>
      <c r="O15" s="38" t="s">
        <v>509</v>
      </c>
      <c r="P15" s="38"/>
      <c r="Q15" s="38"/>
      <c r="R15" s="38"/>
      <c r="S15" s="38"/>
    </row>
    <row r="16" ht="17.05" customHeight="1" spans="1:19">
      <c r="A16" s="38"/>
      <c r="B16" s="38"/>
      <c r="C16" s="39"/>
      <c r="D16" s="39"/>
      <c r="E16" s="39"/>
      <c r="F16" s="39"/>
      <c r="G16" s="39"/>
      <c r="H16" s="39"/>
      <c r="I16" s="39"/>
      <c r="J16" s="38"/>
      <c r="K16" s="41"/>
      <c r="L16" s="41" t="s">
        <v>474</v>
      </c>
      <c r="M16" s="38"/>
      <c r="N16" s="38"/>
      <c r="O16" s="38"/>
      <c r="P16" s="38"/>
      <c r="Q16" s="38"/>
      <c r="R16" s="38"/>
      <c r="S16" s="38"/>
    </row>
    <row r="17" ht="33" customHeight="1" spans="1:19">
      <c r="A17" s="38"/>
      <c r="B17" s="38"/>
      <c r="C17" s="39"/>
      <c r="D17" s="39"/>
      <c r="E17" s="39"/>
      <c r="F17" s="39"/>
      <c r="G17" s="39"/>
      <c r="H17" s="39"/>
      <c r="I17" s="39"/>
      <c r="J17" s="38"/>
      <c r="K17" s="41"/>
      <c r="L17" s="41" t="s">
        <v>477</v>
      </c>
      <c r="M17" s="38" t="s">
        <v>510</v>
      </c>
      <c r="N17" s="38" t="s">
        <v>466</v>
      </c>
      <c r="O17" s="38" t="s">
        <v>504</v>
      </c>
      <c r="P17" s="38"/>
      <c r="Q17" s="38"/>
      <c r="R17" s="38"/>
      <c r="S17" s="38"/>
    </row>
    <row r="18" ht="17.05" customHeight="1" spans="1:19">
      <c r="A18" s="38"/>
      <c r="B18" s="38"/>
      <c r="C18" s="39"/>
      <c r="D18" s="39"/>
      <c r="E18" s="39"/>
      <c r="F18" s="39"/>
      <c r="G18" s="39"/>
      <c r="H18" s="39"/>
      <c r="I18" s="39"/>
      <c r="J18" s="38"/>
      <c r="K18" s="41" t="s">
        <v>480</v>
      </c>
      <c r="L18" s="41" t="s">
        <v>481</v>
      </c>
      <c r="M18" s="38" t="s">
        <v>511</v>
      </c>
      <c r="N18" s="38" t="s">
        <v>501</v>
      </c>
      <c r="O18" s="38" t="s">
        <v>512</v>
      </c>
      <c r="P18" s="38"/>
      <c r="Q18" s="38"/>
      <c r="R18" s="38" t="s">
        <v>453</v>
      </c>
      <c r="S18" s="38"/>
    </row>
    <row r="19" ht="14.3" customHeight="1" spans="1:8">
      <c r="A19" s="40" t="s">
        <v>375</v>
      </c>
      <c r="B19" s="40"/>
      <c r="C19" s="40"/>
      <c r="D19" s="40"/>
      <c r="E19" s="40"/>
      <c r="F19" s="40"/>
      <c r="G19" s="40"/>
      <c r="H19" s="40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zoomScale="145" zoomScaleNormal="145" workbookViewId="0">
      <selection activeCell="F18" sqref="F18"/>
    </sheetView>
  </sheetViews>
  <sheetFormatPr defaultColWidth="9" defaultRowHeight="13.5"/>
  <cols>
    <col min="1" max="2" width="9" style="2"/>
    <col min="3" max="3" width="25.375" style="2" customWidth="1"/>
    <col min="4" max="6" width="11.5416666666667" style="2" customWidth="1"/>
    <col min="7" max="8" width="9" style="2"/>
    <col min="9" max="9" width="11.5" style="2"/>
    <col min="10" max="10" width="12.075" style="2" customWidth="1"/>
    <col min="11" max="11" width="13.7916666666667" style="2" customWidth="1"/>
    <col min="12" max="12" width="10.9416666666667" style="2" customWidth="1"/>
    <col min="13" max="14" width="9" style="2"/>
    <col min="15" max="15" width="8.35833333333333" style="2" customWidth="1"/>
    <col min="16" max="18" width="9" style="2"/>
    <col min="19" max="19" width="7.83333333333333" style="2" customWidth="1"/>
    <col min="20" max="16384" width="9" style="2"/>
  </cols>
  <sheetData>
    <row r="1" ht="14.25" spans="1:23">
      <c r="A1" s="3"/>
      <c r="B1" s="4"/>
      <c r="C1" s="4"/>
      <c r="D1" s="5"/>
      <c r="E1" s="4"/>
      <c r="F1" s="4"/>
      <c r="G1" s="4"/>
      <c r="H1" s="4"/>
      <c r="I1" s="4"/>
      <c r="J1" s="4"/>
      <c r="K1" s="15" t="s">
        <v>513</v>
      </c>
      <c r="L1" s="16"/>
      <c r="M1" s="16"/>
      <c r="N1" s="17"/>
      <c r="O1" s="18"/>
      <c r="P1" s="18"/>
      <c r="Q1" s="16"/>
      <c r="R1" s="16"/>
      <c r="S1" s="30"/>
      <c r="T1" s="30"/>
      <c r="U1" s="18"/>
      <c r="V1" s="31" t="s">
        <v>513</v>
      </c>
      <c r="W1" s="31"/>
    </row>
    <row r="2" ht="20.25" spans="1:23">
      <c r="A2" s="6" t="s">
        <v>514</v>
      </c>
      <c r="B2" s="6"/>
      <c r="C2" s="7"/>
      <c r="D2" s="7"/>
      <c r="E2" s="7"/>
      <c r="F2" s="7"/>
      <c r="G2" s="7"/>
      <c r="H2" s="7"/>
      <c r="I2" s="7"/>
      <c r="J2" s="7"/>
      <c r="K2" s="7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</row>
    <row r="3" ht="20" customHeight="1" spans="1:23">
      <c r="A3" s="8" t="s">
        <v>31</v>
      </c>
      <c r="B3" s="8"/>
      <c r="C3" s="8"/>
      <c r="D3" s="9"/>
      <c r="E3" s="9"/>
      <c r="F3" s="9"/>
      <c r="G3" s="9"/>
      <c r="H3" s="9"/>
      <c r="I3" s="9"/>
      <c r="J3" s="9"/>
      <c r="K3" s="20" t="s">
        <v>32</v>
      </c>
      <c r="L3" s="21"/>
      <c r="M3" s="22"/>
      <c r="N3" s="23"/>
      <c r="O3" s="18"/>
      <c r="P3" s="18"/>
      <c r="Q3" s="32"/>
      <c r="R3" s="32"/>
      <c r="S3" s="33"/>
      <c r="T3" s="33"/>
      <c r="U3" s="18"/>
      <c r="V3" s="18"/>
      <c r="W3" s="18"/>
    </row>
    <row r="4" spans="1:23">
      <c r="A4" s="10"/>
      <c r="B4" s="11"/>
      <c r="C4" s="11"/>
      <c r="D4" s="11"/>
      <c r="E4" s="11"/>
      <c r="F4" s="11"/>
      <c r="G4" s="11"/>
      <c r="H4" s="11"/>
      <c r="I4" s="24"/>
      <c r="J4" s="24"/>
      <c r="K4" s="24"/>
      <c r="L4" s="11"/>
      <c r="M4" s="25"/>
      <c r="N4" s="11"/>
      <c r="O4" s="24"/>
      <c r="P4" s="24"/>
      <c r="Q4" s="24"/>
      <c r="R4" s="24"/>
      <c r="S4" s="25"/>
      <c r="T4" s="25"/>
      <c r="U4" s="10"/>
      <c r="V4" s="34" t="s">
        <v>32</v>
      </c>
      <c r="W4" s="34"/>
    </row>
    <row r="5" ht="24" spans="1:11">
      <c r="A5" s="12" t="s">
        <v>515</v>
      </c>
      <c r="B5" s="12" t="s">
        <v>209</v>
      </c>
      <c r="C5" s="12" t="s">
        <v>399</v>
      </c>
      <c r="D5" s="12" t="s">
        <v>516</v>
      </c>
      <c r="E5" s="12" t="s">
        <v>517</v>
      </c>
      <c r="F5" s="12" t="s">
        <v>518</v>
      </c>
      <c r="G5" s="12" t="s">
        <v>519</v>
      </c>
      <c r="H5" s="12" t="s">
        <v>520</v>
      </c>
      <c r="I5" s="12" t="s">
        <v>521</v>
      </c>
      <c r="J5" s="12" t="s">
        <v>522</v>
      </c>
      <c r="K5" s="12" t="s">
        <v>523</v>
      </c>
    </row>
    <row r="6" s="1" customFormat="1" ht="11.25" spans="1:11">
      <c r="A6" s="13">
        <v>1</v>
      </c>
      <c r="B6" s="13">
        <v>410006</v>
      </c>
      <c r="C6" s="14" t="s">
        <v>4</v>
      </c>
      <c r="D6" s="14" t="s">
        <v>524</v>
      </c>
      <c r="E6" s="13" t="s">
        <v>525</v>
      </c>
      <c r="F6" s="13" t="s">
        <v>195</v>
      </c>
      <c r="G6" s="13">
        <v>3</v>
      </c>
      <c r="H6" s="13" t="s">
        <v>526</v>
      </c>
      <c r="I6" s="26">
        <v>20000</v>
      </c>
      <c r="J6" s="26">
        <v>20000</v>
      </c>
      <c r="K6" s="13"/>
    </row>
    <row r="7" s="1" customFormat="1" ht="11.25" spans="1:11">
      <c r="A7" s="13">
        <v>3</v>
      </c>
      <c r="B7" s="13">
        <v>410006</v>
      </c>
      <c r="C7" s="14" t="s">
        <v>4</v>
      </c>
      <c r="D7" s="14" t="s">
        <v>527</v>
      </c>
      <c r="E7" s="13" t="s">
        <v>528</v>
      </c>
      <c r="F7" s="13" t="s">
        <v>195</v>
      </c>
      <c r="G7" s="13">
        <v>2</v>
      </c>
      <c r="H7" s="13" t="s">
        <v>526</v>
      </c>
      <c r="I7" s="26">
        <v>8000</v>
      </c>
      <c r="J7" s="26">
        <v>8000</v>
      </c>
      <c r="K7" s="13"/>
    </row>
    <row r="8" s="1" customFormat="1" ht="11.25" spans="1:11">
      <c r="A8" s="13">
        <v>4</v>
      </c>
      <c r="B8" s="13">
        <v>410006</v>
      </c>
      <c r="C8" s="14" t="s">
        <v>4</v>
      </c>
      <c r="D8" s="14" t="s">
        <v>529</v>
      </c>
      <c r="E8" s="13" t="s">
        <v>530</v>
      </c>
      <c r="F8" s="13" t="s">
        <v>195</v>
      </c>
      <c r="G8" s="13">
        <v>2</v>
      </c>
      <c r="H8" s="13" t="s">
        <v>526</v>
      </c>
      <c r="I8" s="26">
        <v>20000</v>
      </c>
      <c r="J8" s="26">
        <v>20000</v>
      </c>
      <c r="K8" s="13"/>
    </row>
    <row r="9" s="1" customFormat="1" ht="11.25" spans="1:11">
      <c r="A9" s="13">
        <v>5</v>
      </c>
      <c r="B9" s="13">
        <v>410006</v>
      </c>
      <c r="C9" s="14" t="s">
        <v>4</v>
      </c>
      <c r="D9" s="14" t="s">
        <v>531</v>
      </c>
      <c r="E9" s="13" t="s">
        <v>532</v>
      </c>
      <c r="F9" s="13" t="s">
        <v>195</v>
      </c>
      <c r="G9" s="13">
        <v>20</v>
      </c>
      <c r="H9" s="13" t="s">
        <v>526</v>
      </c>
      <c r="I9" s="26">
        <v>100000</v>
      </c>
      <c r="J9" s="26">
        <v>100000</v>
      </c>
      <c r="K9" s="13"/>
    </row>
    <row r="10" s="1" customFormat="1" ht="11.25" spans="1:11">
      <c r="A10" s="13">
        <v>8</v>
      </c>
      <c r="B10" s="13">
        <v>410006</v>
      </c>
      <c r="C10" s="14" t="s">
        <v>4</v>
      </c>
      <c r="D10" s="14" t="s">
        <v>533</v>
      </c>
      <c r="E10" s="13" t="s">
        <v>534</v>
      </c>
      <c r="F10" s="13" t="s">
        <v>195</v>
      </c>
      <c r="G10" s="13">
        <v>2</v>
      </c>
      <c r="H10" s="13" t="s">
        <v>526</v>
      </c>
      <c r="I10" s="26">
        <v>10000</v>
      </c>
      <c r="J10" s="26">
        <v>10000</v>
      </c>
      <c r="K10" s="13"/>
    </row>
    <row r="11" s="1" customFormat="1" ht="11.25" spans="1:11">
      <c r="A11" s="13">
        <v>9</v>
      </c>
      <c r="B11" s="13">
        <v>410006</v>
      </c>
      <c r="C11" s="14" t="s">
        <v>4</v>
      </c>
      <c r="D11" s="14" t="s">
        <v>535</v>
      </c>
      <c r="E11" s="13" t="s">
        <v>536</v>
      </c>
      <c r="F11" s="13" t="s">
        <v>195</v>
      </c>
      <c r="G11" s="13">
        <v>15</v>
      </c>
      <c r="H11" s="13" t="s">
        <v>526</v>
      </c>
      <c r="I11" s="26">
        <v>80000</v>
      </c>
      <c r="J11" s="26">
        <v>80000</v>
      </c>
      <c r="K11" s="13"/>
    </row>
    <row r="12" s="1" customFormat="1" ht="11.25" spans="1:11">
      <c r="A12" s="13">
        <v>7</v>
      </c>
      <c r="B12" s="13">
        <v>410006</v>
      </c>
      <c r="C12" s="14" t="s">
        <v>4</v>
      </c>
      <c r="D12" s="14" t="s">
        <v>537</v>
      </c>
      <c r="E12" s="13" t="s">
        <v>538</v>
      </c>
      <c r="F12" s="13" t="s">
        <v>195</v>
      </c>
      <c r="G12" s="13">
        <v>10</v>
      </c>
      <c r="H12" s="13" t="s">
        <v>539</v>
      </c>
      <c r="I12" s="26">
        <v>50000</v>
      </c>
      <c r="J12" s="26">
        <v>50000</v>
      </c>
      <c r="K12" s="27"/>
    </row>
    <row r="13" s="1" customFormat="1" ht="11.25" spans="1:11">
      <c r="A13" s="13">
        <v>8</v>
      </c>
      <c r="B13" s="13">
        <v>410006</v>
      </c>
      <c r="C13" s="14" t="s">
        <v>4</v>
      </c>
      <c r="D13" s="14" t="s">
        <v>540</v>
      </c>
      <c r="E13" s="13" t="s">
        <v>541</v>
      </c>
      <c r="F13" s="13" t="s">
        <v>195</v>
      </c>
      <c r="G13" s="13">
        <v>5</v>
      </c>
      <c r="H13" s="13" t="s">
        <v>539</v>
      </c>
      <c r="I13" s="26">
        <v>50000</v>
      </c>
      <c r="J13" s="26">
        <v>50000</v>
      </c>
      <c r="K13" s="27"/>
    </row>
    <row r="14" s="1" customFormat="1" ht="11.25" spans="1:11">
      <c r="A14" s="13">
        <v>9</v>
      </c>
      <c r="B14" s="13">
        <v>410006</v>
      </c>
      <c r="C14" s="14" t="s">
        <v>4</v>
      </c>
      <c r="D14" s="14" t="s">
        <v>542</v>
      </c>
      <c r="E14" s="13" t="s">
        <v>543</v>
      </c>
      <c r="F14" s="13" t="s">
        <v>195</v>
      </c>
      <c r="G14" s="13">
        <v>20</v>
      </c>
      <c r="H14" s="13" t="s">
        <v>539</v>
      </c>
      <c r="I14" s="26">
        <v>100000</v>
      </c>
      <c r="J14" s="26">
        <v>100000</v>
      </c>
      <c r="K14" s="28"/>
    </row>
    <row r="15" s="1" customFormat="1" ht="11.25" spans="1:11">
      <c r="A15" s="13">
        <v>10</v>
      </c>
      <c r="B15" s="13">
        <v>410006</v>
      </c>
      <c r="C15" s="14" t="s">
        <v>4</v>
      </c>
      <c r="D15" s="14" t="s">
        <v>544</v>
      </c>
      <c r="E15" s="13" t="s">
        <v>545</v>
      </c>
      <c r="F15" s="13" t="s">
        <v>195</v>
      </c>
      <c r="G15" s="13">
        <v>2</v>
      </c>
      <c r="H15" s="13" t="s">
        <v>539</v>
      </c>
      <c r="I15" s="26">
        <v>10000</v>
      </c>
      <c r="J15" s="26">
        <v>10000</v>
      </c>
      <c r="K15" s="29"/>
    </row>
    <row r="16" s="1" customFormat="1" ht="11.25" spans="1:11">
      <c r="A16" s="13">
        <v>11</v>
      </c>
      <c r="B16" s="13">
        <v>410006</v>
      </c>
      <c r="C16" s="14" t="s">
        <v>4</v>
      </c>
      <c r="D16" s="14" t="s">
        <v>546</v>
      </c>
      <c r="E16" s="13" t="s">
        <v>547</v>
      </c>
      <c r="F16" s="13" t="s">
        <v>195</v>
      </c>
      <c r="G16" s="13">
        <v>20</v>
      </c>
      <c r="H16" s="13" t="s">
        <v>462</v>
      </c>
      <c r="I16" s="26">
        <v>500000</v>
      </c>
      <c r="J16" s="26"/>
      <c r="K16" s="26">
        <v>500000</v>
      </c>
    </row>
  </sheetData>
  <mergeCells count="7">
    <mergeCell ref="S1:T1"/>
    <mergeCell ref="V1:W1"/>
    <mergeCell ref="A2:K2"/>
    <mergeCell ref="A3:C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15" zoomScaleNormal="115" workbookViewId="0">
      <selection activeCell="D10" sqref="D10:D34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11.5"/>
  </cols>
  <sheetData>
    <row r="1" ht="11.3" customHeight="1" spans="1:8">
      <c r="A1" s="15"/>
      <c r="H1" s="48" t="s">
        <v>30</v>
      </c>
    </row>
    <row r="2" ht="21.1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5.05" customHeight="1" spans="1:8">
      <c r="A3" s="20" t="s">
        <v>31</v>
      </c>
      <c r="B3" s="20"/>
      <c r="C3" s="20"/>
      <c r="D3" s="20"/>
      <c r="E3" s="20"/>
      <c r="F3" s="20"/>
      <c r="G3" s="42" t="s">
        <v>32</v>
      </c>
      <c r="H3" s="42"/>
    </row>
    <row r="4" ht="15.65" customHeight="1" spans="1:8">
      <c r="A4" s="37" t="s">
        <v>33</v>
      </c>
      <c r="B4" s="37"/>
      <c r="C4" s="37" t="s">
        <v>34</v>
      </c>
      <c r="D4" s="37"/>
      <c r="E4" s="37"/>
      <c r="F4" s="37"/>
      <c r="G4" s="37"/>
      <c r="H4" s="37"/>
    </row>
    <row r="5" ht="19.55" customHeight="1" spans="1:8">
      <c r="A5" s="37" t="s">
        <v>35</v>
      </c>
      <c r="B5" s="37" t="s">
        <v>36</v>
      </c>
      <c r="C5" s="37" t="s">
        <v>37</v>
      </c>
      <c r="D5" s="37" t="s">
        <v>36</v>
      </c>
      <c r="E5" s="37" t="s">
        <v>38</v>
      </c>
      <c r="F5" s="37" t="s">
        <v>36</v>
      </c>
      <c r="G5" s="37" t="s">
        <v>39</v>
      </c>
      <c r="H5" s="37" t="s">
        <v>36</v>
      </c>
    </row>
    <row r="6" ht="14.2" customHeight="1" spans="1:8">
      <c r="A6" s="46" t="s">
        <v>40</v>
      </c>
      <c r="B6" s="39">
        <v>647.068522</v>
      </c>
      <c r="C6" s="38" t="s">
        <v>41</v>
      </c>
      <c r="D6" s="53"/>
      <c r="E6" s="46" t="s">
        <v>42</v>
      </c>
      <c r="F6" s="45">
        <v>177.068522</v>
      </c>
      <c r="G6" s="38" t="s">
        <v>43</v>
      </c>
      <c r="H6" s="39"/>
    </row>
    <row r="7" ht="14.2" customHeight="1" spans="1:8">
      <c r="A7" s="38" t="s">
        <v>44</v>
      </c>
      <c r="B7" s="39">
        <v>647.068522</v>
      </c>
      <c r="C7" s="38" t="s">
        <v>45</v>
      </c>
      <c r="D7" s="53"/>
      <c r="E7" s="38" t="s">
        <v>46</v>
      </c>
      <c r="F7" s="39">
        <v>151.786522</v>
      </c>
      <c r="G7" s="38" t="s">
        <v>47</v>
      </c>
      <c r="H7" s="39"/>
    </row>
    <row r="8" ht="14.2" customHeight="1" spans="1:8">
      <c r="A8" s="46" t="s">
        <v>48</v>
      </c>
      <c r="B8" s="39"/>
      <c r="C8" s="38" t="s">
        <v>49</v>
      </c>
      <c r="D8" s="53"/>
      <c r="E8" s="38" t="s">
        <v>50</v>
      </c>
      <c r="F8" s="39">
        <v>24.454</v>
      </c>
      <c r="G8" s="38" t="s">
        <v>51</v>
      </c>
      <c r="H8" s="39"/>
    </row>
    <row r="9" ht="14.2" customHeight="1" spans="1:8">
      <c r="A9" s="38" t="s">
        <v>52</v>
      </c>
      <c r="B9" s="39"/>
      <c r="C9" s="38" t="s">
        <v>53</v>
      </c>
      <c r="D9" s="53"/>
      <c r="E9" s="38" t="s">
        <v>54</v>
      </c>
      <c r="F9" s="39">
        <v>0.828</v>
      </c>
      <c r="G9" s="38" t="s">
        <v>55</v>
      </c>
      <c r="H9" s="39"/>
    </row>
    <row r="10" ht="14.2" customHeight="1" spans="1:8">
      <c r="A10" s="38" t="s">
        <v>56</v>
      </c>
      <c r="B10" s="39"/>
      <c r="C10" s="38" t="s">
        <v>57</v>
      </c>
      <c r="D10" s="53"/>
      <c r="E10" s="46" t="s">
        <v>58</v>
      </c>
      <c r="F10" s="45">
        <v>470</v>
      </c>
      <c r="G10" s="38" t="s">
        <v>59</v>
      </c>
      <c r="H10" s="39">
        <v>646.24</v>
      </c>
    </row>
    <row r="11" ht="14.2" customHeight="1" spans="1:8">
      <c r="A11" s="38" t="s">
        <v>60</v>
      </c>
      <c r="B11" s="39"/>
      <c r="C11" s="38" t="s">
        <v>61</v>
      </c>
      <c r="D11" s="53"/>
      <c r="E11" s="38" t="s">
        <v>62</v>
      </c>
      <c r="F11" s="39"/>
      <c r="G11" s="38" t="s">
        <v>63</v>
      </c>
      <c r="H11" s="39"/>
    </row>
    <row r="12" ht="14.2" customHeight="1" spans="1:8">
      <c r="A12" s="38" t="s">
        <v>64</v>
      </c>
      <c r="B12" s="39"/>
      <c r="C12" s="38" t="s">
        <v>65</v>
      </c>
      <c r="D12" s="53"/>
      <c r="E12" s="38" t="s">
        <v>66</v>
      </c>
      <c r="F12" s="39">
        <v>470</v>
      </c>
      <c r="G12" s="38" t="s">
        <v>67</v>
      </c>
      <c r="H12" s="39"/>
    </row>
    <row r="13" ht="14.2" customHeight="1" spans="1:8">
      <c r="A13" s="38" t="s">
        <v>68</v>
      </c>
      <c r="B13" s="39"/>
      <c r="C13" s="38" t="s">
        <v>69</v>
      </c>
      <c r="D13" s="53">
        <v>22.91</v>
      </c>
      <c r="E13" s="38" t="s">
        <v>70</v>
      </c>
      <c r="F13" s="39"/>
      <c r="G13" s="38" t="s">
        <v>71</v>
      </c>
      <c r="H13" s="39"/>
    </row>
    <row r="14" ht="14.2" customHeight="1" spans="1:8">
      <c r="A14" s="38" t="s">
        <v>72</v>
      </c>
      <c r="B14" s="39"/>
      <c r="C14" s="38" t="s">
        <v>73</v>
      </c>
      <c r="D14" s="53"/>
      <c r="E14" s="38" t="s">
        <v>74</v>
      </c>
      <c r="F14" s="39"/>
      <c r="G14" s="38" t="s">
        <v>75</v>
      </c>
      <c r="H14" s="39">
        <v>0.828</v>
      </c>
    </row>
    <row r="15" ht="14.2" customHeight="1" spans="1:8">
      <c r="A15" s="38" t="s">
        <v>76</v>
      </c>
      <c r="B15" s="39"/>
      <c r="C15" s="38" t="s">
        <v>77</v>
      </c>
      <c r="D15" s="53">
        <v>7.578702</v>
      </c>
      <c r="E15" s="38" t="s">
        <v>78</v>
      </c>
      <c r="F15" s="39"/>
      <c r="G15" s="38" t="s">
        <v>79</v>
      </c>
      <c r="H15" s="39"/>
    </row>
    <row r="16" ht="14.2" customHeight="1" spans="1:8">
      <c r="A16" s="38" t="s">
        <v>80</v>
      </c>
      <c r="B16" s="39"/>
      <c r="C16" s="38" t="s">
        <v>81</v>
      </c>
      <c r="D16" s="53"/>
      <c r="E16" s="38" t="s">
        <v>82</v>
      </c>
      <c r="F16" s="39"/>
      <c r="G16" s="38" t="s">
        <v>83</v>
      </c>
      <c r="H16" s="39"/>
    </row>
    <row r="17" ht="14.2" customHeight="1" spans="1:8">
      <c r="A17" s="38" t="s">
        <v>84</v>
      </c>
      <c r="B17" s="39"/>
      <c r="C17" s="38" t="s">
        <v>85</v>
      </c>
      <c r="D17" s="53">
        <v>605.88</v>
      </c>
      <c r="E17" s="38" t="s">
        <v>86</v>
      </c>
      <c r="F17" s="39"/>
      <c r="G17" s="38" t="s">
        <v>87</v>
      </c>
      <c r="H17" s="39"/>
    </row>
    <row r="18" ht="14.2" customHeight="1" spans="1:8">
      <c r="A18" s="38" t="s">
        <v>88</v>
      </c>
      <c r="B18" s="39"/>
      <c r="C18" s="38" t="s">
        <v>89</v>
      </c>
      <c r="D18" s="53"/>
      <c r="E18" s="38" t="s">
        <v>90</v>
      </c>
      <c r="F18" s="39"/>
      <c r="G18" s="38" t="s">
        <v>91</v>
      </c>
      <c r="H18" s="39"/>
    </row>
    <row r="19" ht="14.2" customHeight="1" spans="1:8">
      <c r="A19" s="38" t="s">
        <v>92</v>
      </c>
      <c r="B19" s="39"/>
      <c r="C19" s="38" t="s">
        <v>93</v>
      </c>
      <c r="D19" s="53"/>
      <c r="E19" s="38" t="s">
        <v>94</v>
      </c>
      <c r="F19" s="39"/>
      <c r="G19" s="38" t="s">
        <v>95</v>
      </c>
      <c r="H19" s="39"/>
    </row>
    <row r="20" ht="14.2" customHeight="1" spans="1:8">
      <c r="A20" s="46" t="s">
        <v>96</v>
      </c>
      <c r="B20" s="45"/>
      <c r="C20" s="38" t="s">
        <v>97</v>
      </c>
      <c r="D20" s="53"/>
      <c r="E20" s="38" t="s">
        <v>98</v>
      </c>
      <c r="F20" s="39"/>
      <c r="G20" s="38"/>
      <c r="H20" s="39"/>
    </row>
    <row r="21" ht="14.2" customHeight="1" spans="1:8">
      <c r="A21" s="46" t="s">
        <v>99</v>
      </c>
      <c r="B21" s="45"/>
      <c r="C21" s="38" t="s">
        <v>100</v>
      </c>
      <c r="D21" s="53"/>
      <c r="E21" s="46" t="s">
        <v>101</v>
      </c>
      <c r="F21" s="45"/>
      <c r="G21" s="38"/>
      <c r="H21" s="39"/>
    </row>
    <row r="22" ht="14.2" customHeight="1" spans="1:8">
      <c r="A22" s="46" t="s">
        <v>102</v>
      </c>
      <c r="B22" s="45"/>
      <c r="C22" s="38" t="s">
        <v>103</v>
      </c>
      <c r="D22" s="53"/>
      <c r="E22" s="38"/>
      <c r="F22" s="38"/>
      <c r="G22" s="38"/>
      <c r="H22" s="39"/>
    </row>
    <row r="23" ht="14.2" customHeight="1" spans="1:8">
      <c r="A23" s="46" t="s">
        <v>104</v>
      </c>
      <c r="B23" s="45"/>
      <c r="C23" s="38" t="s">
        <v>105</v>
      </c>
      <c r="D23" s="53"/>
      <c r="E23" s="38"/>
      <c r="F23" s="38"/>
      <c r="G23" s="38"/>
      <c r="H23" s="39"/>
    </row>
    <row r="24" ht="14.2" customHeight="1" spans="1:8">
      <c r="A24" s="46" t="s">
        <v>106</v>
      </c>
      <c r="B24" s="45"/>
      <c r="C24" s="38" t="s">
        <v>107</v>
      </c>
      <c r="D24" s="53"/>
      <c r="E24" s="38"/>
      <c r="F24" s="38"/>
      <c r="G24" s="38"/>
      <c r="H24" s="39"/>
    </row>
    <row r="25" ht="14.2" customHeight="1" spans="1:8">
      <c r="A25" s="38" t="s">
        <v>108</v>
      </c>
      <c r="B25" s="39"/>
      <c r="C25" s="38" t="s">
        <v>109</v>
      </c>
      <c r="D25" s="53">
        <v>10.699344</v>
      </c>
      <c r="E25" s="38"/>
      <c r="F25" s="38"/>
      <c r="G25" s="38"/>
      <c r="H25" s="39"/>
    </row>
    <row r="26" ht="14.2" customHeight="1" spans="1:8">
      <c r="A26" s="38" t="s">
        <v>110</v>
      </c>
      <c r="B26" s="39"/>
      <c r="C26" s="38" t="s">
        <v>111</v>
      </c>
      <c r="D26" s="53"/>
      <c r="E26" s="38"/>
      <c r="F26" s="38"/>
      <c r="G26" s="38"/>
      <c r="H26" s="39"/>
    </row>
    <row r="27" ht="14.2" customHeight="1" spans="1:8">
      <c r="A27" s="38" t="s">
        <v>112</v>
      </c>
      <c r="B27" s="39"/>
      <c r="C27" s="38" t="s">
        <v>113</v>
      </c>
      <c r="D27" s="53"/>
      <c r="E27" s="38"/>
      <c r="F27" s="38"/>
      <c r="G27" s="38"/>
      <c r="H27" s="39"/>
    </row>
    <row r="28" ht="14.2" customHeight="1" spans="1:8">
      <c r="A28" s="46" t="s">
        <v>114</v>
      </c>
      <c r="B28" s="45"/>
      <c r="C28" s="38" t="s">
        <v>115</v>
      </c>
      <c r="D28" s="53"/>
      <c r="E28" s="38"/>
      <c r="F28" s="38"/>
      <c r="G28" s="38"/>
      <c r="H28" s="39"/>
    </row>
    <row r="29" ht="14.2" customHeight="1" spans="1:8">
      <c r="A29" s="46" t="s">
        <v>116</v>
      </c>
      <c r="B29" s="45"/>
      <c r="C29" s="38" t="s">
        <v>117</v>
      </c>
      <c r="D29" s="53"/>
      <c r="E29" s="38"/>
      <c r="F29" s="38"/>
      <c r="G29" s="38"/>
      <c r="H29" s="39"/>
    </row>
    <row r="30" ht="14.2" customHeight="1" spans="1:8">
      <c r="A30" s="46" t="s">
        <v>118</v>
      </c>
      <c r="B30" s="45"/>
      <c r="C30" s="38" t="s">
        <v>119</v>
      </c>
      <c r="D30" s="53"/>
      <c r="E30" s="38"/>
      <c r="F30" s="38"/>
      <c r="G30" s="38"/>
      <c r="H30" s="39"/>
    </row>
    <row r="31" ht="14.2" customHeight="1" spans="1:8">
      <c r="A31" s="46" t="s">
        <v>120</v>
      </c>
      <c r="B31" s="45"/>
      <c r="C31" s="38" t="s">
        <v>121</v>
      </c>
      <c r="D31" s="53"/>
      <c r="E31" s="38"/>
      <c r="F31" s="38"/>
      <c r="G31" s="38"/>
      <c r="H31" s="39"/>
    </row>
    <row r="32" ht="14.2" customHeight="1" spans="1:8">
      <c r="A32" s="46" t="s">
        <v>122</v>
      </c>
      <c r="B32" s="45"/>
      <c r="C32" s="38" t="s">
        <v>123</v>
      </c>
      <c r="D32" s="53"/>
      <c r="E32" s="38"/>
      <c r="F32" s="38"/>
      <c r="G32" s="38"/>
      <c r="H32" s="39"/>
    </row>
    <row r="33" ht="14.2" customHeight="1" spans="1:8">
      <c r="A33" s="38"/>
      <c r="B33" s="38"/>
      <c r="C33" s="38" t="s">
        <v>124</v>
      </c>
      <c r="D33" s="53"/>
      <c r="E33" s="38"/>
      <c r="F33" s="38"/>
      <c r="G33" s="38"/>
      <c r="H33" s="38"/>
    </row>
    <row r="34" ht="14.2" customHeight="1" spans="1:8">
      <c r="A34" s="38"/>
      <c r="B34" s="38"/>
      <c r="C34" s="38" t="s">
        <v>125</v>
      </c>
      <c r="D34" s="53"/>
      <c r="E34" s="38"/>
      <c r="F34" s="38"/>
      <c r="G34" s="38"/>
      <c r="H34" s="38"/>
    </row>
    <row r="35" ht="14.2" customHeight="1" spans="1:8">
      <c r="A35" s="38"/>
      <c r="B35" s="38"/>
      <c r="C35" s="38" t="s">
        <v>126</v>
      </c>
      <c r="D35" s="53"/>
      <c r="E35" s="38"/>
      <c r="F35" s="38"/>
      <c r="G35" s="38"/>
      <c r="H35" s="38"/>
    </row>
    <row r="36" ht="14.2" customHeight="1" spans="1:8">
      <c r="A36" s="38"/>
      <c r="B36" s="38"/>
      <c r="C36" s="38"/>
      <c r="D36" s="38"/>
      <c r="E36" s="38"/>
      <c r="F36" s="38"/>
      <c r="G36" s="38"/>
      <c r="H36" s="38"/>
    </row>
    <row r="37" ht="14.2" customHeight="1" spans="1:8">
      <c r="A37" s="46" t="s">
        <v>127</v>
      </c>
      <c r="B37" s="45">
        <v>647.068522</v>
      </c>
      <c r="C37" s="46" t="s">
        <v>128</v>
      </c>
      <c r="D37" s="45">
        <v>647.068522</v>
      </c>
      <c r="E37" s="46" t="s">
        <v>128</v>
      </c>
      <c r="F37" s="45">
        <v>647.068522</v>
      </c>
      <c r="G37" s="46" t="s">
        <v>128</v>
      </c>
      <c r="H37" s="45">
        <v>647.068522</v>
      </c>
    </row>
    <row r="38" ht="14.2" customHeight="1" spans="1:8">
      <c r="A38" s="46" t="s">
        <v>129</v>
      </c>
      <c r="B38" s="45"/>
      <c r="C38" s="46" t="s">
        <v>130</v>
      </c>
      <c r="D38" s="45"/>
      <c r="E38" s="46" t="s">
        <v>130</v>
      </c>
      <c r="F38" s="45"/>
      <c r="G38" s="46" t="s">
        <v>130</v>
      </c>
      <c r="H38" s="45"/>
    </row>
    <row r="39" ht="14.2" customHeight="1" spans="1:8">
      <c r="A39" s="38"/>
      <c r="B39" s="39"/>
      <c r="C39" s="38"/>
      <c r="D39" s="39"/>
      <c r="E39" s="46"/>
      <c r="F39" s="45"/>
      <c r="G39" s="46"/>
      <c r="H39" s="45"/>
    </row>
    <row r="40" ht="14.2" customHeight="1" spans="1:8">
      <c r="A40" s="46" t="s">
        <v>131</v>
      </c>
      <c r="B40" s="45">
        <v>647.068522</v>
      </c>
      <c r="C40" s="46" t="s">
        <v>132</v>
      </c>
      <c r="D40" s="45">
        <v>647.068522</v>
      </c>
      <c r="E40" s="46" t="s">
        <v>132</v>
      </c>
      <c r="F40" s="45">
        <v>647.068522</v>
      </c>
      <c r="G40" s="46" t="s">
        <v>132</v>
      </c>
      <c r="H40" s="45">
        <v>647.068522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5"/>
      <c r="X1" s="48" t="s">
        <v>133</v>
      </c>
      <c r="Y1" s="48"/>
    </row>
    <row r="2" ht="29.3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5" customHeight="1" spans="1: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42" t="s">
        <v>32</v>
      </c>
      <c r="Y3" s="42"/>
    </row>
    <row r="4" ht="19.55" customHeight="1" spans="1:25">
      <c r="A4" s="50" t="s">
        <v>134</v>
      </c>
      <c r="B4" s="50" t="s">
        <v>135</v>
      </c>
      <c r="C4" s="50" t="s">
        <v>136</v>
      </c>
      <c r="D4" s="50" t="s">
        <v>137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129</v>
      </c>
      <c r="T4" s="50"/>
      <c r="U4" s="50"/>
      <c r="V4" s="50"/>
      <c r="W4" s="50"/>
      <c r="X4" s="50"/>
      <c r="Y4" s="50"/>
    </row>
    <row r="5" ht="19.55" customHeight="1" spans="1:25">
      <c r="A5" s="50"/>
      <c r="B5" s="50"/>
      <c r="C5" s="50"/>
      <c r="D5" s="50" t="s">
        <v>138</v>
      </c>
      <c r="E5" s="50" t="s">
        <v>139</v>
      </c>
      <c r="F5" s="50" t="s">
        <v>140</v>
      </c>
      <c r="G5" s="50" t="s">
        <v>141</v>
      </c>
      <c r="H5" s="50" t="s">
        <v>142</v>
      </c>
      <c r="I5" s="50" t="s">
        <v>143</v>
      </c>
      <c r="J5" s="50" t="s">
        <v>144</v>
      </c>
      <c r="K5" s="50"/>
      <c r="L5" s="50"/>
      <c r="M5" s="50"/>
      <c r="N5" s="50" t="s">
        <v>145</v>
      </c>
      <c r="O5" s="50" t="s">
        <v>146</v>
      </c>
      <c r="P5" s="50" t="s">
        <v>147</v>
      </c>
      <c r="Q5" s="50" t="s">
        <v>148</v>
      </c>
      <c r="R5" s="50" t="s">
        <v>149</v>
      </c>
      <c r="S5" s="50" t="s">
        <v>138</v>
      </c>
      <c r="T5" s="50" t="s">
        <v>139</v>
      </c>
      <c r="U5" s="50" t="s">
        <v>140</v>
      </c>
      <c r="V5" s="50" t="s">
        <v>141</v>
      </c>
      <c r="W5" s="50" t="s">
        <v>142</v>
      </c>
      <c r="X5" s="50" t="s">
        <v>143</v>
      </c>
      <c r="Y5" s="50" t="s">
        <v>150</v>
      </c>
    </row>
    <row r="6" ht="19.55" customHeight="1" spans="1:25">
      <c r="A6" s="50"/>
      <c r="B6" s="50"/>
      <c r="C6" s="50"/>
      <c r="D6" s="50"/>
      <c r="E6" s="50"/>
      <c r="F6" s="50"/>
      <c r="G6" s="50"/>
      <c r="H6" s="50"/>
      <c r="I6" s="50"/>
      <c r="J6" s="50" t="s">
        <v>151</v>
      </c>
      <c r="K6" s="50" t="s">
        <v>152</v>
      </c>
      <c r="L6" s="50" t="s">
        <v>153</v>
      </c>
      <c r="M6" s="50" t="s">
        <v>142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ht="19.9" customHeight="1" spans="1:25">
      <c r="A7" s="46"/>
      <c r="B7" s="46" t="s">
        <v>136</v>
      </c>
      <c r="C7" s="55">
        <v>647.068522</v>
      </c>
      <c r="D7" s="55">
        <v>647.068522</v>
      </c>
      <c r="E7" s="55">
        <v>647.068522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9.9" customHeight="1" spans="1:25">
      <c r="A8" s="44" t="s">
        <v>154</v>
      </c>
      <c r="B8" s="44" t="s">
        <v>155</v>
      </c>
      <c r="C8" s="55">
        <v>647.068522</v>
      </c>
      <c r="D8" s="55">
        <v>647.068522</v>
      </c>
      <c r="E8" s="55">
        <v>647.068522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9.9" customHeight="1" spans="1:25">
      <c r="A9" s="60" t="s">
        <v>156</v>
      </c>
      <c r="B9" s="60" t="s">
        <v>157</v>
      </c>
      <c r="C9" s="53">
        <v>647.068522</v>
      </c>
      <c r="D9" s="53">
        <v>647.068522</v>
      </c>
      <c r="E9" s="39">
        <v>647.068522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14.3" customHeight="1"/>
    <row r="11" ht="14.3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5" zoomScaleNormal="115" workbookViewId="0">
      <selection activeCell="F21" sqref="F9 F15 F18 F2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5"/>
      <c r="D1" s="67"/>
      <c r="K1" s="48" t="s">
        <v>158</v>
      </c>
    </row>
    <row r="2" ht="27.85" customHeight="1" spans="1:11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85" customHeight="1" spans="1:1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42" t="s">
        <v>32</v>
      </c>
    </row>
    <row r="4" ht="24.1" customHeight="1" spans="1:11">
      <c r="A4" s="37" t="s">
        <v>160</v>
      </c>
      <c r="B4" s="37"/>
      <c r="C4" s="37"/>
      <c r="D4" s="37" t="s">
        <v>161</v>
      </c>
      <c r="E4" s="37" t="s">
        <v>162</v>
      </c>
      <c r="F4" s="37" t="s">
        <v>136</v>
      </c>
      <c r="G4" s="37" t="s">
        <v>163</v>
      </c>
      <c r="H4" s="37" t="s">
        <v>164</v>
      </c>
      <c r="I4" s="37" t="s">
        <v>165</v>
      </c>
      <c r="J4" s="37" t="s">
        <v>166</v>
      </c>
      <c r="K4" s="37" t="s">
        <v>167</v>
      </c>
    </row>
    <row r="5" ht="22.6" customHeight="1" spans="1:11">
      <c r="A5" s="37" t="s">
        <v>168</v>
      </c>
      <c r="B5" s="37" t="s">
        <v>169</v>
      </c>
      <c r="C5" s="37" t="s">
        <v>170</v>
      </c>
      <c r="D5" s="37"/>
      <c r="E5" s="37"/>
      <c r="F5" s="37"/>
      <c r="G5" s="37"/>
      <c r="H5" s="37"/>
      <c r="I5" s="37"/>
      <c r="J5" s="37"/>
      <c r="K5" s="37"/>
    </row>
    <row r="6" ht="19.9" customHeight="1" spans="1:11">
      <c r="A6" s="59"/>
      <c r="B6" s="59"/>
      <c r="C6" s="59"/>
      <c r="D6" s="69" t="s">
        <v>136</v>
      </c>
      <c r="E6" s="69"/>
      <c r="F6" s="70">
        <v>647.068522</v>
      </c>
      <c r="G6" s="70">
        <v>177.068522</v>
      </c>
      <c r="H6" s="70">
        <v>470</v>
      </c>
      <c r="I6" s="70">
        <v>0</v>
      </c>
      <c r="J6" s="69"/>
      <c r="K6" s="69"/>
    </row>
    <row r="7" ht="19.9" customHeight="1" spans="1:11">
      <c r="A7" s="71"/>
      <c r="B7" s="71"/>
      <c r="C7" s="71"/>
      <c r="D7" s="72" t="s">
        <v>154</v>
      </c>
      <c r="E7" s="72" t="s">
        <v>155</v>
      </c>
      <c r="F7" s="70">
        <v>647.068522</v>
      </c>
      <c r="G7" s="70">
        <v>177.068522</v>
      </c>
      <c r="H7" s="70">
        <v>470</v>
      </c>
      <c r="I7" s="70">
        <v>0</v>
      </c>
      <c r="J7" s="76"/>
      <c r="K7" s="76"/>
    </row>
    <row r="8" ht="19.9" customHeight="1" spans="1:11">
      <c r="A8" s="71"/>
      <c r="B8" s="71"/>
      <c r="C8" s="71"/>
      <c r="D8" s="72" t="s">
        <v>156</v>
      </c>
      <c r="E8" s="72" t="s">
        <v>157</v>
      </c>
      <c r="F8" s="70">
        <v>647.068522</v>
      </c>
      <c r="G8" s="70">
        <v>177.068522</v>
      </c>
      <c r="H8" s="70">
        <v>470</v>
      </c>
      <c r="I8" s="70">
        <v>0</v>
      </c>
      <c r="J8" s="76"/>
      <c r="K8" s="76"/>
    </row>
    <row r="9" ht="19.9" customHeight="1" spans="1:11">
      <c r="A9" s="50" t="s">
        <v>171</v>
      </c>
      <c r="B9" s="50"/>
      <c r="C9" s="50"/>
      <c r="D9" s="44" t="s">
        <v>171</v>
      </c>
      <c r="E9" s="44" t="s">
        <v>172</v>
      </c>
      <c r="F9" s="55">
        <f>F10+F13</f>
        <v>22.918688</v>
      </c>
      <c r="G9" s="55">
        <f>G10+G13</f>
        <v>22.918688</v>
      </c>
      <c r="H9" s="55">
        <v>0</v>
      </c>
      <c r="I9" s="55">
        <v>0</v>
      </c>
      <c r="J9" s="66"/>
      <c r="K9" s="66"/>
    </row>
    <row r="10" ht="19.9" customHeight="1" spans="1:11">
      <c r="A10" s="50" t="s">
        <v>171</v>
      </c>
      <c r="B10" s="50" t="s">
        <v>173</v>
      </c>
      <c r="C10" s="50"/>
      <c r="D10" s="44" t="s">
        <v>174</v>
      </c>
      <c r="E10" s="44" t="s">
        <v>175</v>
      </c>
      <c r="F10" s="55">
        <v>21.398688</v>
      </c>
      <c r="G10" s="55">
        <v>21.398688</v>
      </c>
      <c r="H10" s="55">
        <v>0</v>
      </c>
      <c r="I10" s="55">
        <v>0</v>
      </c>
      <c r="J10" s="66"/>
      <c r="K10" s="66"/>
    </row>
    <row r="11" ht="19.9" customHeight="1" spans="1:11">
      <c r="A11" s="73" t="s">
        <v>171</v>
      </c>
      <c r="B11" s="73" t="s">
        <v>173</v>
      </c>
      <c r="C11" s="73" t="s">
        <v>173</v>
      </c>
      <c r="D11" s="74" t="s">
        <v>176</v>
      </c>
      <c r="E11" s="74" t="s">
        <v>177</v>
      </c>
      <c r="F11" s="75">
        <v>14.265792</v>
      </c>
      <c r="G11" s="75">
        <v>14.265792</v>
      </c>
      <c r="H11" s="75"/>
      <c r="I11" s="75"/>
      <c r="J11" s="77"/>
      <c r="K11" s="77"/>
    </row>
    <row r="12" ht="19.9" customHeight="1" spans="1:11">
      <c r="A12" s="73" t="s">
        <v>171</v>
      </c>
      <c r="B12" s="73" t="s">
        <v>173</v>
      </c>
      <c r="C12" s="73" t="s">
        <v>178</v>
      </c>
      <c r="D12" s="74" t="s">
        <v>179</v>
      </c>
      <c r="E12" s="74" t="s">
        <v>180</v>
      </c>
      <c r="F12" s="75">
        <v>7.132896</v>
      </c>
      <c r="G12" s="75">
        <v>7.132896</v>
      </c>
      <c r="H12" s="75"/>
      <c r="I12" s="75"/>
      <c r="J12" s="77"/>
      <c r="K12" s="77"/>
    </row>
    <row r="13" ht="19.9" customHeight="1" spans="1:11">
      <c r="A13" s="50" t="s">
        <v>171</v>
      </c>
      <c r="B13" s="50" t="s">
        <v>181</v>
      </c>
      <c r="C13" s="50"/>
      <c r="D13" s="44" t="s">
        <v>182</v>
      </c>
      <c r="E13" s="44" t="s">
        <v>183</v>
      </c>
      <c r="F13" s="55">
        <f>F14</f>
        <v>1.52</v>
      </c>
      <c r="G13" s="55">
        <f>G14</f>
        <v>1.52</v>
      </c>
      <c r="H13" s="55">
        <v>0</v>
      </c>
      <c r="I13" s="55">
        <v>0</v>
      </c>
      <c r="J13" s="66"/>
      <c r="K13" s="66"/>
    </row>
    <row r="14" ht="19.9" customHeight="1" spans="1:11">
      <c r="A14" s="73" t="s">
        <v>171</v>
      </c>
      <c r="B14" s="73" t="s">
        <v>181</v>
      </c>
      <c r="C14" s="73" t="s">
        <v>181</v>
      </c>
      <c r="D14" s="74" t="s">
        <v>184</v>
      </c>
      <c r="E14" s="74" t="s">
        <v>185</v>
      </c>
      <c r="F14" s="75">
        <v>1.52</v>
      </c>
      <c r="G14" s="75">
        <v>1.52</v>
      </c>
      <c r="H14" s="75"/>
      <c r="I14" s="75"/>
      <c r="J14" s="77"/>
      <c r="K14" s="77"/>
    </row>
    <row r="15" ht="19.9" customHeight="1" spans="1:11">
      <c r="A15" s="50" t="s">
        <v>186</v>
      </c>
      <c r="B15" s="50"/>
      <c r="C15" s="50"/>
      <c r="D15" s="44" t="s">
        <v>186</v>
      </c>
      <c r="E15" s="44" t="s">
        <v>187</v>
      </c>
      <c r="F15" s="55">
        <v>7.578702</v>
      </c>
      <c r="G15" s="55">
        <v>7.578702</v>
      </c>
      <c r="H15" s="55">
        <v>0</v>
      </c>
      <c r="I15" s="55">
        <v>0</v>
      </c>
      <c r="J15" s="66"/>
      <c r="K15" s="66"/>
    </row>
    <row r="16" ht="19.9" customHeight="1" spans="1:11">
      <c r="A16" s="50" t="s">
        <v>186</v>
      </c>
      <c r="B16" s="50" t="s">
        <v>188</v>
      </c>
      <c r="C16" s="50"/>
      <c r="D16" s="44" t="s">
        <v>189</v>
      </c>
      <c r="E16" s="44" t="s">
        <v>190</v>
      </c>
      <c r="F16" s="55">
        <v>7.578702</v>
      </c>
      <c r="G16" s="55">
        <v>7.578702</v>
      </c>
      <c r="H16" s="55">
        <v>0</v>
      </c>
      <c r="I16" s="55">
        <v>0</v>
      </c>
      <c r="J16" s="66"/>
      <c r="K16" s="66"/>
    </row>
    <row r="17" ht="19.9" customHeight="1" spans="1:11">
      <c r="A17" s="73" t="s">
        <v>186</v>
      </c>
      <c r="B17" s="73" t="s">
        <v>188</v>
      </c>
      <c r="C17" s="73" t="s">
        <v>191</v>
      </c>
      <c r="D17" s="74" t="s">
        <v>192</v>
      </c>
      <c r="E17" s="74" t="s">
        <v>193</v>
      </c>
      <c r="F17" s="75">
        <v>7.578702</v>
      </c>
      <c r="G17" s="75">
        <v>7.578702</v>
      </c>
      <c r="H17" s="75"/>
      <c r="I17" s="75"/>
      <c r="J17" s="77"/>
      <c r="K17" s="77"/>
    </row>
    <row r="18" ht="19.9" customHeight="1" spans="1:11">
      <c r="A18" s="50" t="s">
        <v>194</v>
      </c>
      <c r="B18" s="50"/>
      <c r="C18" s="50"/>
      <c r="D18" s="44" t="s">
        <v>194</v>
      </c>
      <c r="E18" s="44" t="s">
        <v>195</v>
      </c>
      <c r="F18" s="55">
        <f>F19</f>
        <v>605.88</v>
      </c>
      <c r="G18" s="55">
        <f>G19</f>
        <v>135.87</v>
      </c>
      <c r="H18" s="55">
        <v>470</v>
      </c>
      <c r="I18" s="55">
        <v>0</v>
      </c>
      <c r="J18" s="66"/>
      <c r="K18" s="66"/>
    </row>
    <row r="19" ht="19.9" customHeight="1" spans="1:11">
      <c r="A19" s="50" t="s">
        <v>194</v>
      </c>
      <c r="B19" s="50" t="s">
        <v>196</v>
      </c>
      <c r="C19" s="50"/>
      <c r="D19" s="44" t="s">
        <v>197</v>
      </c>
      <c r="E19" s="44" t="s">
        <v>198</v>
      </c>
      <c r="F19" s="55">
        <f>F20</f>
        <v>605.88</v>
      </c>
      <c r="G19" s="55">
        <f>G20</f>
        <v>135.87</v>
      </c>
      <c r="H19" s="55">
        <v>470</v>
      </c>
      <c r="I19" s="55">
        <v>0</v>
      </c>
      <c r="J19" s="66"/>
      <c r="K19" s="66"/>
    </row>
    <row r="20" ht="19.9" customHeight="1" spans="1:11">
      <c r="A20" s="73" t="s">
        <v>194</v>
      </c>
      <c r="B20" s="73" t="s">
        <v>196</v>
      </c>
      <c r="C20" s="73" t="s">
        <v>196</v>
      </c>
      <c r="D20" s="74" t="s">
        <v>199</v>
      </c>
      <c r="E20" s="74" t="s">
        <v>200</v>
      </c>
      <c r="F20" s="75">
        <v>605.88</v>
      </c>
      <c r="G20" s="75">
        <v>135.87</v>
      </c>
      <c r="H20" s="75">
        <v>470</v>
      </c>
      <c r="I20" s="75"/>
      <c r="J20" s="77"/>
      <c r="K20" s="77"/>
    </row>
    <row r="21" ht="19.9" customHeight="1" spans="1:11">
      <c r="A21" s="50" t="s">
        <v>201</v>
      </c>
      <c r="B21" s="50"/>
      <c r="C21" s="50"/>
      <c r="D21" s="44" t="s">
        <v>201</v>
      </c>
      <c r="E21" s="44" t="s">
        <v>202</v>
      </c>
      <c r="F21" s="55">
        <v>10.699344</v>
      </c>
      <c r="G21" s="55">
        <v>10.699344</v>
      </c>
      <c r="H21" s="55">
        <v>0</v>
      </c>
      <c r="I21" s="55">
        <v>0</v>
      </c>
      <c r="J21" s="66"/>
      <c r="K21" s="66"/>
    </row>
    <row r="22" ht="19.9" customHeight="1" spans="1:11">
      <c r="A22" s="50" t="s">
        <v>201</v>
      </c>
      <c r="B22" s="50" t="s">
        <v>191</v>
      </c>
      <c r="C22" s="50"/>
      <c r="D22" s="44" t="s">
        <v>203</v>
      </c>
      <c r="E22" s="44" t="s">
        <v>204</v>
      </c>
      <c r="F22" s="55">
        <v>10.699344</v>
      </c>
      <c r="G22" s="55">
        <v>10.699344</v>
      </c>
      <c r="H22" s="55">
        <v>0</v>
      </c>
      <c r="I22" s="55">
        <v>0</v>
      </c>
      <c r="J22" s="66"/>
      <c r="K22" s="66"/>
    </row>
    <row r="23" ht="19.9" customHeight="1" spans="1:11">
      <c r="A23" s="73" t="s">
        <v>201</v>
      </c>
      <c r="B23" s="73" t="s">
        <v>191</v>
      </c>
      <c r="C23" s="73" t="s">
        <v>205</v>
      </c>
      <c r="D23" s="74" t="s">
        <v>206</v>
      </c>
      <c r="E23" s="74" t="s">
        <v>207</v>
      </c>
      <c r="F23" s="75">
        <v>10.699344</v>
      </c>
      <c r="G23" s="75">
        <v>10.699344</v>
      </c>
      <c r="H23" s="75"/>
      <c r="I23" s="75"/>
      <c r="J23" s="77"/>
      <c r="K23" s="77"/>
    </row>
    <row r="2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5" zoomScaleNormal="115" workbookViewId="0">
      <selection activeCell="H16" sqref="H16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5"/>
      <c r="S1" s="48" t="s">
        <v>208</v>
      </c>
      <c r="T1" s="48"/>
    </row>
    <row r="2" ht="36.9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3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42" t="s">
        <v>32</v>
      </c>
      <c r="T3" s="42"/>
    </row>
    <row r="4" ht="17.3" customHeight="1" spans="1:20">
      <c r="A4" s="50" t="s">
        <v>160</v>
      </c>
      <c r="B4" s="50"/>
      <c r="C4" s="50"/>
      <c r="D4" s="50" t="s">
        <v>209</v>
      </c>
      <c r="E4" s="50" t="s">
        <v>210</v>
      </c>
      <c r="F4" s="50" t="s">
        <v>211</v>
      </c>
      <c r="G4" s="50" t="s">
        <v>212</v>
      </c>
      <c r="H4" s="50" t="s">
        <v>213</v>
      </c>
      <c r="I4" s="50" t="s">
        <v>214</v>
      </c>
      <c r="J4" s="50" t="s">
        <v>215</v>
      </c>
      <c r="K4" s="50" t="s">
        <v>216</v>
      </c>
      <c r="L4" s="50" t="s">
        <v>217</v>
      </c>
      <c r="M4" s="50" t="s">
        <v>218</v>
      </c>
      <c r="N4" s="50" t="s">
        <v>219</v>
      </c>
      <c r="O4" s="50" t="s">
        <v>220</v>
      </c>
      <c r="P4" s="50" t="s">
        <v>221</v>
      </c>
      <c r="Q4" s="50" t="s">
        <v>222</v>
      </c>
      <c r="R4" s="50" t="s">
        <v>223</v>
      </c>
      <c r="S4" s="50" t="s">
        <v>224</v>
      </c>
      <c r="T4" s="50" t="s">
        <v>225</v>
      </c>
    </row>
    <row r="5" ht="18.05" customHeight="1" spans="1:20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46"/>
      <c r="B6" s="46"/>
      <c r="C6" s="46"/>
      <c r="D6" s="46"/>
      <c r="E6" s="46" t="s">
        <v>136</v>
      </c>
      <c r="F6" s="45">
        <v>647.068522</v>
      </c>
      <c r="G6" s="45"/>
      <c r="H6" s="45"/>
      <c r="I6" s="45"/>
      <c r="J6" s="45"/>
      <c r="K6" s="45">
        <f>K7</f>
        <v>646.242446</v>
      </c>
      <c r="L6" s="45"/>
      <c r="M6" s="45"/>
      <c r="N6" s="45"/>
      <c r="O6" s="45">
        <v>0.828</v>
      </c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 t="s">
        <v>154</v>
      </c>
      <c r="E7" s="44" t="s">
        <v>155</v>
      </c>
      <c r="F7" s="45">
        <v>647.068522</v>
      </c>
      <c r="G7" s="45"/>
      <c r="H7" s="45"/>
      <c r="I7" s="45"/>
      <c r="J7" s="45"/>
      <c r="K7" s="45">
        <f>K8</f>
        <v>646.242446</v>
      </c>
      <c r="L7" s="45"/>
      <c r="M7" s="45"/>
      <c r="N7" s="45"/>
      <c r="O7" s="45">
        <v>0.828</v>
      </c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 t="s">
        <v>156</v>
      </c>
      <c r="E8" s="52" t="s">
        <v>157</v>
      </c>
      <c r="F8" s="66">
        <f>K8+O8</f>
        <v>647.070446</v>
      </c>
      <c r="G8" s="66"/>
      <c r="H8" s="66"/>
      <c r="I8" s="66"/>
      <c r="J8" s="66"/>
      <c r="K8" s="66">
        <f>K9+K15+K18+K21</f>
        <v>646.242446</v>
      </c>
      <c r="L8" s="66"/>
      <c r="M8" s="66"/>
      <c r="N8" s="66"/>
      <c r="O8" s="66">
        <v>0.828</v>
      </c>
      <c r="P8" s="66"/>
      <c r="Q8" s="66"/>
      <c r="R8" s="66"/>
      <c r="S8" s="66"/>
      <c r="T8" s="66"/>
    </row>
    <row r="9" ht="19.9" customHeight="1" spans="1:20">
      <c r="A9" s="50" t="s">
        <v>171</v>
      </c>
      <c r="B9" s="50"/>
      <c r="C9" s="50"/>
      <c r="D9" s="44" t="s">
        <v>171</v>
      </c>
      <c r="E9" s="44" t="s">
        <v>172</v>
      </c>
      <c r="F9" s="55">
        <f>K9</f>
        <v>22.9144</v>
      </c>
      <c r="G9" s="55"/>
      <c r="H9" s="55"/>
      <c r="I9" s="55"/>
      <c r="J9" s="55"/>
      <c r="K9" s="55">
        <v>22.9144</v>
      </c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50" t="s">
        <v>171</v>
      </c>
      <c r="B10" s="50" t="s">
        <v>173</v>
      </c>
      <c r="C10" s="50"/>
      <c r="D10" s="44" t="s">
        <v>174</v>
      </c>
      <c r="E10" s="44" t="s">
        <v>175</v>
      </c>
      <c r="F10" s="55">
        <v>21.398688</v>
      </c>
      <c r="G10" s="55"/>
      <c r="H10" s="55"/>
      <c r="I10" s="55"/>
      <c r="J10" s="55"/>
      <c r="K10" s="55">
        <v>21.398688</v>
      </c>
      <c r="L10" s="55"/>
      <c r="M10" s="55"/>
      <c r="N10" s="55"/>
      <c r="O10" s="55"/>
      <c r="P10" s="55"/>
      <c r="Q10" s="55"/>
      <c r="R10" s="55"/>
      <c r="S10" s="55"/>
      <c r="T10" s="55"/>
    </row>
    <row r="11" ht="19.9" customHeight="1" spans="1:20">
      <c r="A11" s="56" t="s">
        <v>171</v>
      </c>
      <c r="B11" s="56" t="s">
        <v>173</v>
      </c>
      <c r="C11" s="56" t="s">
        <v>173</v>
      </c>
      <c r="D11" s="51" t="s">
        <v>176</v>
      </c>
      <c r="E11" s="51" t="s">
        <v>177</v>
      </c>
      <c r="F11" s="58">
        <v>14.265792</v>
      </c>
      <c r="G11" s="58"/>
      <c r="H11" s="58"/>
      <c r="I11" s="58"/>
      <c r="J11" s="58"/>
      <c r="K11" s="58">
        <v>14.265792</v>
      </c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56" t="s">
        <v>171</v>
      </c>
      <c r="B12" s="56" t="s">
        <v>173</v>
      </c>
      <c r="C12" s="56" t="s">
        <v>178</v>
      </c>
      <c r="D12" s="51" t="s">
        <v>179</v>
      </c>
      <c r="E12" s="51" t="s">
        <v>180</v>
      </c>
      <c r="F12" s="58">
        <v>7.132896</v>
      </c>
      <c r="G12" s="58"/>
      <c r="H12" s="58"/>
      <c r="I12" s="58"/>
      <c r="J12" s="58"/>
      <c r="K12" s="58">
        <v>7.132896</v>
      </c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50" t="s">
        <v>171</v>
      </c>
      <c r="B13" s="50" t="s">
        <v>181</v>
      </c>
      <c r="C13" s="50"/>
      <c r="D13" s="44" t="s">
        <v>182</v>
      </c>
      <c r="E13" s="44" t="s">
        <v>183</v>
      </c>
      <c r="F13" s="55">
        <f>F14</f>
        <v>1.515712</v>
      </c>
      <c r="G13" s="55"/>
      <c r="H13" s="55"/>
      <c r="I13" s="55"/>
      <c r="J13" s="55"/>
      <c r="K13" s="55">
        <v>1.515712</v>
      </c>
      <c r="L13" s="55"/>
      <c r="M13" s="55"/>
      <c r="N13" s="55"/>
      <c r="O13" s="55"/>
      <c r="P13" s="55"/>
      <c r="Q13" s="55"/>
      <c r="R13" s="55"/>
      <c r="S13" s="55"/>
      <c r="T13" s="55"/>
    </row>
    <row r="14" ht="19.9" customHeight="1" spans="1:20">
      <c r="A14" s="56" t="s">
        <v>171</v>
      </c>
      <c r="B14" s="56" t="s">
        <v>181</v>
      </c>
      <c r="C14" s="56" t="s">
        <v>181</v>
      </c>
      <c r="D14" s="51" t="s">
        <v>184</v>
      </c>
      <c r="E14" s="51" t="s">
        <v>185</v>
      </c>
      <c r="F14" s="58">
        <f>K14</f>
        <v>1.515712</v>
      </c>
      <c r="G14" s="58"/>
      <c r="H14" s="58"/>
      <c r="I14" s="58"/>
      <c r="J14" s="58"/>
      <c r="K14" s="58">
        <v>1.515712</v>
      </c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50" t="s">
        <v>186</v>
      </c>
      <c r="B15" s="50"/>
      <c r="C15" s="50"/>
      <c r="D15" s="44" t="s">
        <v>186</v>
      </c>
      <c r="E15" s="44" t="s">
        <v>187</v>
      </c>
      <c r="F15" s="55">
        <v>7.578702</v>
      </c>
      <c r="G15" s="55"/>
      <c r="H15" s="55"/>
      <c r="I15" s="55"/>
      <c r="J15" s="55"/>
      <c r="K15" s="55">
        <v>7.578702</v>
      </c>
      <c r="L15" s="55"/>
      <c r="M15" s="55"/>
      <c r="N15" s="55"/>
      <c r="O15" s="55"/>
      <c r="P15" s="55"/>
      <c r="Q15" s="55"/>
      <c r="R15" s="55"/>
      <c r="S15" s="55"/>
      <c r="T15" s="55"/>
    </row>
    <row r="16" ht="19.9" customHeight="1" spans="1:20">
      <c r="A16" s="50" t="s">
        <v>186</v>
      </c>
      <c r="B16" s="50" t="s">
        <v>188</v>
      </c>
      <c r="C16" s="50"/>
      <c r="D16" s="44" t="s">
        <v>189</v>
      </c>
      <c r="E16" s="44" t="s">
        <v>190</v>
      </c>
      <c r="F16" s="55">
        <v>7.578702</v>
      </c>
      <c r="G16" s="55"/>
      <c r="H16" s="55"/>
      <c r="I16" s="55"/>
      <c r="J16" s="55"/>
      <c r="K16" s="55">
        <v>7.578702</v>
      </c>
      <c r="L16" s="55"/>
      <c r="M16" s="55"/>
      <c r="N16" s="55"/>
      <c r="O16" s="55"/>
      <c r="P16" s="55"/>
      <c r="Q16" s="55"/>
      <c r="R16" s="55"/>
      <c r="S16" s="55"/>
      <c r="T16" s="55"/>
    </row>
    <row r="17" ht="19.9" customHeight="1" spans="1:20">
      <c r="A17" s="56" t="s">
        <v>186</v>
      </c>
      <c r="B17" s="56" t="s">
        <v>188</v>
      </c>
      <c r="C17" s="56" t="s">
        <v>191</v>
      </c>
      <c r="D17" s="51" t="s">
        <v>192</v>
      </c>
      <c r="E17" s="51" t="s">
        <v>193</v>
      </c>
      <c r="F17" s="58">
        <v>7.578702</v>
      </c>
      <c r="G17" s="58"/>
      <c r="H17" s="58"/>
      <c r="I17" s="58"/>
      <c r="J17" s="58"/>
      <c r="K17" s="58">
        <v>7.578702</v>
      </c>
      <c r="L17" s="58"/>
      <c r="M17" s="58"/>
      <c r="N17" s="58"/>
      <c r="O17" s="58"/>
      <c r="P17" s="58"/>
      <c r="Q17" s="58"/>
      <c r="R17" s="58"/>
      <c r="S17" s="58"/>
      <c r="T17" s="58"/>
    </row>
    <row r="18" ht="19.9" customHeight="1" spans="1:20">
      <c r="A18" s="50" t="s">
        <v>194</v>
      </c>
      <c r="B18" s="50"/>
      <c r="C18" s="50"/>
      <c r="D18" s="44" t="s">
        <v>194</v>
      </c>
      <c r="E18" s="44" t="s">
        <v>195</v>
      </c>
      <c r="F18" s="55">
        <f>F19</f>
        <v>605.878</v>
      </c>
      <c r="G18" s="55"/>
      <c r="H18" s="55"/>
      <c r="I18" s="55"/>
      <c r="J18" s="55"/>
      <c r="K18" s="55">
        <f>K19</f>
        <v>605.05</v>
      </c>
      <c r="L18" s="55"/>
      <c r="M18" s="55"/>
      <c r="N18" s="55"/>
      <c r="O18" s="55">
        <v>0.828</v>
      </c>
      <c r="P18" s="55"/>
      <c r="Q18" s="55"/>
      <c r="R18" s="55"/>
      <c r="S18" s="55"/>
      <c r="T18" s="55"/>
    </row>
    <row r="19" ht="19.9" customHeight="1" spans="1:20">
      <c r="A19" s="50" t="s">
        <v>194</v>
      </c>
      <c r="B19" s="50" t="s">
        <v>196</v>
      </c>
      <c r="C19" s="50"/>
      <c r="D19" s="44" t="s">
        <v>197</v>
      </c>
      <c r="E19" s="44" t="s">
        <v>198</v>
      </c>
      <c r="F19" s="55">
        <f>F20</f>
        <v>605.878</v>
      </c>
      <c r="G19" s="55"/>
      <c r="H19" s="55"/>
      <c r="I19" s="55"/>
      <c r="J19" s="55"/>
      <c r="K19" s="55">
        <f>K20</f>
        <v>605.05</v>
      </c>
      <c r="L19" s="55"/>
      <c r="M19" s="55"/>
      <c r="N19" s="55"/>
      <c r="O19" s="55">
        <v>0.828</v>
      </c>
      <c r="P19" s="55"/>
      <c r="Q19" s="55"/>
      <c r="R19" s="55"/>
      <c r="S19" s="55"/>
      <c r="T19" s="55"/>
    </row>
    <row r="20" ht="19.9" customHeight="1" spans="1:20">
      <c r="A20" s="56" t="s">
        <v>194</v>
      </c>
      <c r="B20" s="56" t="s">
        <v>196</v>
      </c>
      <c r="C20" s="56" t="s">
        <v>196</v>
      </c>
      <c r="D20" s="51" t="s">
        <v>199</v>
      </c>
      <c r="E20" s="51" t="s">
        <v>200</v>
      </c>
      <c r="F20" s="58">
        <f>K20+O20</f>
        <v>605.878</v>
      </c>
      <c r="G20" s="58"/>
      <c r="H20" s="58"/>
      <c r="I20" s="58"/>
      <c r="J20" s="58"/>
      <c r="K20" s="58">
        <v>605.05</v>
      </c>
      <c r="L20" s="58"/>
      <c r="M20" s="58"/>
      <c r="N20" s="58"/>
      <c r="O20" s="58">
        <v>0.828</v>
      </c>
      <c r="P20" s="58"/>
      <c r="Q20" s="58"/>
      <c r="R20" s="58"/>
      <c r="S20" s="58"/>
      <c r="T20" s="58"/>
    </row>
    <row r="21" ht="19.9" customHeight="1" spans="1:20">
      <c r="A21" s="50" t="s">
        <v>201</v>
      </c>
      <c r="B21" s="50"/>
      <c r="C21" s="50"/>
      <c r="D21" s="44" t="s">
        <v>201</v>
      </c>
      <c r="E21" s="44" t="s">
        <v>202</v>
      </c>
      <c r="F21" s="55">
        <v>10.699344</v>
      </c>
      <c r="G21" s="55"/>
      <c r="H21" s="55"/>
      <c r="I21" s="55"/>
      <c r="J21" s="55"/>
      <c r="K21" s="55">
        <v>10.699344</v>
      </c>
      <c r="L21" s="55"/>
      <c r="M21" s="55"/>
      <c r="N21" s="55"/>
      <c r="O21" s="55"/>
      <c r="P21" s="55"/>
      <c r="Q21" s="55"/>
      <c r="R21" s="55"/>
      <c r="S21" s="55"/>
      <c r="T21" s="55"/>
    </row>
    <row r="22" ht="19.9" customHeight="1" spans="1:20">
      <c r="A22" s="50" t="s">
        <v>201</v>
      </c>
      <c r="B22" s="50" t="s">
        <v>191</v>
      </c>
      <c r="C22" s="50"/>
      <c r="D22" s="44" t="s">
        <v>203</v>
      </c>
      <c r="E22" s="44" t="s">
        <v>204</v>
      </c>
      <c r="F22" s="55">
        <v>10.699344</v>
      </c>
      <c r="G22" s="55"/>
      <c r="H22" s="55"/>
      <c r="I22" s="55"/>
      <c r="J22" s="55"/>
      <c r="K22" s="55">
        <v>10.699344</v>
      </c>
      <c r="L22" s="55"/>
      <c r="M22" s="55"/>
      <c r="N22" s="55"/>
      <c r="O22" s="55"/>
      <c r="P22" s="55"/>
      <c r="Q22" s="55"/>
      <c r="R22" s="55"/>
      <c r="S22" s="55"/>
      <c r="T22" s="55"/>
    </row>
    <row r="23" ht="19.9" customHeight="1" spans="1:20">
      <c r="A23" s="56" t="s">
        <v>201</v>
      </c>
      <c r="B23" s="56" t="s">
        <v>191</v>
      </c>
      <c r="C23" s="56" t="s">
        <v>205</v>
      </c>
      <c r="D23" s="51" t="s">
        <v>206</v>
      </c>
      <c r="E23" s="51" t="s">
        <v>207</v>
      </c>
      <c r="F23" s="58">
        <v>10.699344</v>
      </c>
      <c r="G23" s="58"/>
      <c r="H23" s="58"/>
      <c r="I23" s="58"/>
      <c r="J23" s="58"/>
      <c r="K23" s="58">
        <v>10.699344</v>
      </c>
      <c r="L23" s="58"/>
      <c r="M23" s="58"/>
      <c r="N23" s="58"/>
      <c r="O23" s="58"/>
      <c r="P23" s="58"/>
      <c r="Q23" s="58"/>
      <c r="R23" s="58"/>
      <c r="S23" s="58"/>
      <c r="T23" s="5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15" zoomScaleNormal="115" workbookViewId="0">
      <selection activeCell="K13" sqref="K13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5"/>
      <c r="T1" s="48" t="s">
        <v>226</v>
      </c>
      <c r="U1" s="48"/>
    </row>
    <row r="2" ht="32.4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1" customHeight="1" spans="1:2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42" t="s">
        <v>32</v>
      </c>
      <c r="U3" s="42"/>
    </row>
    <row r="4" ht="19.55" customHeight="1" spans="1:21">
      <c r="A4" s="50" t="s">
        <v>160</v>
      </c>
      <c r="B4" s="50"/>
      <c r="C4" s="50"/>
      <c r="D4" s="50" t="s">
        <v>209</v>
      </c>
      <c r="E4" s="50" t="s">
        <v>210</v>
      </c>
      <c r="F4" s="50" t="s">
        <v>227</v>
      </c>
      <c r="G4" s="50" t="s">
        <v>163</v>
      </c>
      <c r="H4" s="50"/>
      <c r="I4" s="50"/>
      <c r="J4" s="50"/>
      <c r="K4" s="50" t="s">
        <v>164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ht="33.15" customHeight="1" spans="1:21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 t="s">
        <v>136</v>
      </c>
      <c r="H5" s="50" t="s">
        <v>228</v>
      </c>
      <c r="I5" s="50" t="s">
        <v>229</v>
      </c>
      <c r="J5" s="50" t="s">
        <v>220</v>
      </c>
      <c r="K5" s="50" t="s">
        <v>136</v>
      </c>
      <c r="L5" s="50" t="s">
        <v>230</v>
      </c>
      <c r="M5" s="50" t="s">
        <v>231</v>
      </c>
      <c r="N5" s="50" t="s">
        <v>232</v>
      </c>
      <c r="O5" s="50" t="s">
        <v>222</v>
      </c>
      <c r="P5" s="50" t="s">
        <v>233</v>
      </c>
      <c r="Q5" s="50" t="s">
        <v>234</v>
      </c>
      <c r="R5" s="50" t="s">
        <v>235</v>
      </c>
      <c r="S5" s="50" t="s">
        <v>218</v>
      </c>
      <c r="T5" s="50" t="s">
        <v>221</v>
      </c>
      <c r="U5" s="50" t="s">
        <v>225</v>
      </c>
    </row>
    <row r="6" ht="19.9" customHeight="1" spans="1:21">
      <c r="A6" s="46"/>
      <c r="B6" s="46"/>
      <c r="C6" s="46"/>
      <c r="D6" s="46"/>
      <c r="E6" s="46" t="s">
        <v>136</v>
      </c>
      <c r="F6" s="45">
        <v>647.068522</v>
      </c>
      <c r="G6" s="45">
        <v>177.068522</v>
      </c>
      <c r="H6" s="45">
        <v>151.786522</v>
      </c>
      <c r="I6" s="45">
        <v>24.454</v>
      </c>
      <c r="J6" s="45">
        <v>0.828</v>
      </c>
      <c r="K6" s="45">
        <v>470</v>
      </c>
      <c r="L6" s="45"/>
      <c r="M6" s="45">
        <v>470</v>
      </c>
      <c r="N6" s="45"/>
      <c r="O6" s="45"/>
      <c r="P6" s="45"/>
      <c r="Q6" s="45"/>
      <c r="R6" s="45"/>
      <c r="S6" s="45"/>
      <c r="T6" s="45"/>
      <c r="U6" s="45"/>
    </row>
    <row r="7" ht="19.9" customHeight="1" spans="1:21">
      <c r="A7" s="46"/>
      <c r="B7" s="46"/>
      <c r="C7" s="46"/>
      <c r="D7" s="44" t="s">
        <v>154</v>
      </c>
      <c r="E7" s="44" t="s">
        <v>155</v>
      </c>
      <c r="F7" s="55">
        <v>647.068522</v>
      </c>
      <c r="G7" s="45">
        <v>177.068522</v>
      </c>
      <c r="H7" s="45">
        <v>151.786522</v>
      </c>
      <c r="I7" s="45">
        <v>24.454</v>
      </c>
      <c r="J7" s="45">
        <v>0.828</v>
      </c>
      <c r="K7" s="45">
        <v>470</v>
      </c>
      <c r="L7" s="45">
        <v>0</v>
      </c>
      <c r="M7" s="45">
        <v>470</v>
      </c>
      <c r="N7" s="45"/>
      <c r="O7" s="45"/>
      <c r="P7" s="45"/>
      <c r="Q7" s="45"/>
      <c r="R7" s="45"/>
      <c r="S7" s="45"/>
      <c r="T7" s="45"/>
      <c r="U7" s="45"/>
    </row>
    <row r="8" ht="19.9" customHeight="1" spans="1:21">
      <c r="A8" s="54"/>
      <c r="B8" s="54"/>
      <c r="C8" s="54"/>
      <c r="D8" s="52" t="s">
        <v>156</v>
      </c>
      <c r="E8" s="52" t="s">
        <v>157</v>
      </c>
      <c r="F8" s="55">
        <v>647.068522</v>
      </c>
      <c r="G8" s="55">
        <v>177.068522</v>
      </c>
      <c r="H8" s="55">
        <v>151.786522</v>
      </c>
      <c r="I8" s="55">
        <v>24.454</v>
      </c>
      <c r="J8" s="55">
        <v>0.828</v>
      </c>
      <c r="K8" s="55">
        <v>470</v>
      </c>
      <c r="L8" s="55"/>
      <c r="M8" s="55">
        <v>470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50" t="s">
        <v>171</v>
      </c>
      <c r="B9" s="50"/>
      <c r="C9" s="50"/>
      <c r="D9" s="44" t="s">
        <v>171</v>
      </c>
      <c r="E9" s="44" t="s">
        <v>172</v>
      </c>
      <c r="F9" s="55">
        <f>F10+F13</f>
        <v>22.9144</v>
      </c>
      <c r="G9" s="55">
        <f>G10+G13</f>
        <v>22.9144</v>
      </c>
      <c r="H9" s="55">
        <v>22.9144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ht="19.9" customHeight="1" spans="1:21">
      <c r="A10" s="50" t="s">
        <v>171</v>
      </c>
      <c r="B10" s="50" t="s">
        <v>173</v>
      </c>
      <c r="C10" s="50"/>
      <c r="D10" s="44" t="s">
        <v>174</v>
      </c>
      <c r="E10" s="44" t="s">
        <v>175</v>
      </c>
      <c r="F10" s="55">
        <v>21.398688</v>
      </c>
      <c r="G10" s="55">
        <v>21.398688</v>
      </c>
      <c r="H10" s="55">
        <v>21.398688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ht="19.9" customHeight="1" spans="1:21">
      <c r="A11" s="56" t="s">
        <v>171</v>
      </c>
      <c r="B11" s="56" t="s">
        <v>173</v>
      </c>
      <c r="C11" s="56" t="s">
        <v>173</v>
      </c>
      <c r="D11" s="51" t="s">
        <v>176</v>
      </c>
      <c r="E11" s="51" t="s">
        <v>177</v>
      </c>
      <c r="F11" s="53">
        <v>14.265792</v>
      </c>
      <c r="G11" s="39">
        <v>14.265792</v>
      </c>
      <c r="H11" s="39">
        <v>14.265792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ht="19.9" customHeight="1" spans="1:21">
      <c r="A12" s="56" t="s">
        <v>171</v>
      </c>
      <c r="B12" s="56" t="s">
        <v>173</v>
      </c>
      <c r="C12" s="56" t="s">
        <v>178</v>
      </c>
      <c r="D12" s="51" t="s">
        <v>179</v>
      </c>
      <c r="E12" s="51" t="s">
        <v>180</v>
      </c>
      <c r="F12" s="53">
        <v>7.132896</v>
      </c>
      <c r="G12" s="39">
        <v>7.132896</v>
      </c>
      <c r="H12" s="39">
        <v>7.132896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ht="19.9" customHeight="1" spans="1:21">
      <c r="A13" s="50" t="s">
        <v>171</v>
      </c>
      <c r="B13" s="50" t="s">
        <v>181</v>
      </c>
      <c r="C13" s="50"/>
      <c r="D13" s="44" t="s">
        <v>182</v>
      </c>
      <c r="E13" s="44" t="s">
        <v>183</v>
      </c>
      <c r="F13" s="55">
        <f>F14</f>
        <v>1.515712</v>
      </c>
      <c r="G13" s="55">
        <f>G14</f>
        <v>1.515712</v>
      </c>
      <c r="H13" s="55">
        <v>1.515712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ht="19.9" customHeight="1" spans="1:21">
      <c r="A14" s="56" t="s">
        <v>171</v>
      </c>
      <c r="B14" s="56" t="s">
        <v>181</v>
      </c>
      <c r="C14" s="56" t="s">
        <v>181</v>
      </c>
      <c r="D14" s="51" t="s">
        <v>184</v>
      </c>
      <c r="E14" s="51" t="s">
        <v>185</v>
      </c>
      <c r="F14" s="39">
        <v>1.515712</v>
      </c>
      <c r="G14" s="39">
        <v>1.515712</v>
      </c>
      <c r="H14" s="39">
        <v>1.515712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ht="19.9" customHeight="1" spans="1:21">
      <c r="A15" s="50" t="s">
        <v>186</v>
      </c>
      <c r="B15" s="50"/>
      <c r="C15" s="50"/>
      <c r="D15" s="44" t="s">
        <v>186</v>
      </c>
      <c r="E15" s="44" t="s">
        <v>187</v>
      </c>
      <c r="F15" s="55">
        <v>7.578702</v>
      </c>
      <c r="G15" s="55">
        <v>7.578702</v>
      </c>
      <c r="H15" s="55">
        <v>7.578702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 ht="19.9" customHeight="1" spans="1:21">
      <c r="A16" s="50" t="s">
        <v>186</v>
      </c>
      <c r="B16" s="50" t="s">
        <v>188</v>
      </c>
      <c r="C16" s="50"/>
      <c r="D16" s="44" t="s">
        <v>189</v>
      </c>
      <c r="E16" s="44" t="s">
        <v>190</v>
      </c>
      <c r="F16" s="55">
        <v>7.578702</v>
      </c>
      <c r="G16" s="55">
        <v>7.578702</v>
      </c>
      <c r="H16" s="55">
        <v>7.578702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ht="19.9" customHeight="1" spans="1:21">
      <c r="A17" s="56" t="s">
        <v>186</v>
      </c>
      <c r="B17" s="56" t="s">
        <v>188</v>
      </c>
      <c r="C17" s="56" t="s">
        <v>191</v>
      </c>
      <c r="D17" s="51" t="s">
        <v>192</v>
      </c>
      <c r="E17" s="51" t="s">
        <v>193</v>
      </c>
      <c r="F17" s="53">
        <v>7.578702</v>
      </c>
      <c r="G17" s="39">
        <v>7.578702</v>
      </c>
      <c r="H17" s="39">
        <v>7.578702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ht="19.9" customHeight="1" spans="1:21">
      <c r="A18" s="50" t="s">
        <v>194</v>
      </c>
      <c r="B18" s="50"/>
      <c r="C18" s="50"/>
      <c r="D18" s="44" t="s">
        <v>194</v>
      </c>
      <c r="E18" s="44" t="s">
        <v>195</v>
      </c>
      <c r="F18" s="55">
        <f>F19</f>
        <v>605.88</v>
      </c>
      <c r="G18" s="55">
        <f>G19</f>
        <v>135.872076</v>
      </c>
      <c r="H18" s="55">
        <v>110.594076</v>
      </c>
      <c r="I18" s="55">
        <f>I19</f>
        <v>24.45</v>
      </c>
      <c r="J18" s="55">
        <v>0.828</v>
      </c>
      <c r="K18" s="55">
        <v>470</v>
      </c>
      <c r="L18" s="55"/>
      <c r="M18" s="55">
        <v>470</v>
      </c>
      <c r="N18" s="55"/>
      <c r="O18" s="55"/>
      <c r="P18" s="55"/>
      <c r="Q18" s="55"/>
      <c r="R18" s="55"/>
      <c r="S18" s="55"/>
      <c r="T18" s="55"/>
      <c r="U18" s="55"/>
    </row>
    <row r="19" ht="19.9" customHeight="1" spans="1:21">
      <c r="A19" s="50" t="s">
        <v>194</v>
      </c>
      <c r="B19" s="50" t="s">
        <v>196</v>
      </c>
      <c r="C19" s="50"/>
      <c r="D19" s="44" t="s">
        <v>197</v>
      </c>
      <c r="E19" s="44" t="s">
        <v>198</v>
      </c>
      <c r="F19" s="55">
        <f>F20</f>
        <v>605.88</v>
      </c>
      <c r="G19" s="55">
        <f>G20</f>
        <v>135.872076</v>
      </c>
      <c r="H19" s="55">
        <v>110.594076</v>
      </c>
      <c r="I19" s="55">
        <f>I20</f>
        <v>24.45</v>
      </c>
      <c r="J19" s="55">
        <v>0.828</v>
      </c>
      <c r="K19" s="55">
        <v>470</v>
      </c>
      <c r="L19" s="55"/>
      <c r="M19" s="55">
        <v>470</v>
      </c>
      <c r="N19" s="55"/>
      <c r="O19" s="55"/>
      <c r="P19" s="55"/>
      <c r="Q19" s="55"/>
      <c r="R19" s="55"/>
      <c r="S19" s="55"/>
      <c r="T19" s="55"/>
      <c r="U19" s="55"/>
    </row>
    <row r="20" ht="19.9" customHeight="1" spans="1:21">
      <c r="A20" s="56" t="s">
        <v>194</v>
      </c>
      <c r="B20" s="56" t="s">
        <v>196</v>
      </c>
      <c r="C20" s="56" t="s">
        <v>196</v>
      </c>
      <c r="D20" s="51" t="s">
        <v>199</v>
      </c>
      <c r="E20" s="51" t="s">
        <v>200</v>
      </c>
      <c r="F20" s="53">
        <v>605.88</v>
      </c>
      <c r="G20" s="39">
        <f>H20+I20+J20</f>
        <v>135.872076</v>
      </c>
      <c r="H20" s="39">
        <v>110.594076</v>
      </c>
      <c r="I20" s="39">
        <v>24.45</v>
      </c>
      <c r="J20" s="39">
        <v>0.828</v>
      </c>
      <c r="K20" s="39">
        <v>470</v>
      </c>
      <c r="L20" s="39"/>
      <c r="M20" s="39">
        <v>470</v>
      </c>
      <c r="N20" s="39"/>
      <c r="O20" s="39"/>
      <c r="P20" s="39"/>
      <c r="Q20" s="39"/>
      <c r="R20" s="39"/>
      <c r="S20" s="39"/>
      <c r="T20" s="39"/>
      <c r="U20" s="39"/>
    </row>
    <row r="21" ht="19.9" customHeight="1" spans="1:21">
      <c r="A21" s="50" t="s">
        <v>201</v>
      </c>
      <c r="B21" s="50"/>
      <c r="C21" s="50"/>
      <c r="D21" s="44" t="s">
        <v>201</v>
      </c>
      <c r="E21" s="44" t="s">
        <v>202</v>
      </c>
      <c r="F21" s="55">
        <v>10.699344</v>
      </c>
      <c r="G21" s="55">
        <v>10.699344</v>
      </c>
      <c r="H21" s="55">
        <v>10.699344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ht="19.9" customHeight="1" spans="1:21">
      <c r="A22" s="50" t="s">
        <v>201</v>
      </c>
      <c r="B22" s="50" t="s">
        <v>191</v>
      </c>
      <c r="C22" s="50"/>
      <c r="D22" s="44" t="s">
        <v>203</v>
      </c>
      <c r="E22" s="44" t="s">
        <v>204</v>
      </c>
      <c r="F22" s="55">
        <v>10.699344</v>
      </c>
      <c r="G22" s="55">
        <v>10.699344</v>
      </c>
      <c r="H22" s="55">
        <v>10.699344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ht="19.9" customHeight="1" spans="1:21">
      <c r="A23" s="56" t="s">
        <v>201</v>
      </c>
      <c r="B23" s="56" t="s">
        <v>191</v>
      </c>
      <c r="C23" s="56" t="s">
        <v>205</v>
      </c>
      <c r="D23" s="51" t="s">
        <v>206</v>
      </c>
      <c r="E23" s="51" t="s">
        <v>207</v>
      </c>
      <c r="F23" s="53">
        <v>10.699344</v>
      </c>
      <c r="G23" s="39">
        <v>10.699344</v>
      </c>
      <c r="H23" s="39">
        <v>10.699344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15" zoomScaleNormal="115" workbookViewId="0">
      <selection activeCell="F23" sqref="F2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5"/>
      <c r="D1" s="48" t="s">
        <v>236</v>
      </c>
    </row>
    <row r="2" ht="27.85" customHeight="1" spans="1:4">
      <c r="A2" s="49" t="s">
        <v>12</v>
      </c>
      <c r="B2" s="49"/>
      <c r="C2" s="49"/>
      <c r="D2" s="49"/>
    </row>
    <row r="3" ht="16.55" customHeight="1" spans="1:4">
      <c r="A3" s="20" t="s">
        <v>31</v>
      </c>
      <c r="B3" s="20"/>
      <c r="C3" s="20"/>
      <c r="D3" s="42" t="s">
        <v>32</v>
      </c>
    </row>
    <row r="4" ht="17.65" customHeight="1" spans="1:4">
      <c r="A4" s="37" t="s">
        <v>33</v>
      </c>
      <c r="B4" s="37"/>
      <c r="C4" s="37" t="s">
        <v>34</v>
      </c>
      <c r="D4" s="37"/>
    </row>
    <row r="5" ht="17.65" customHeight="1" spans="1:4">
      <c r="A5" s="37" t="s">
        <v>35</v>
      </c>
      <c r="B5" s="37" t="s">
        <v>36</v>
      </c>
      <c r="C5" s="37" t="s">
        <v>35</v>
      </c>
      <c r="D5" s="37" t="s">
        <v>36</v>
      </c>
    </row>
    <row r="6" ht="17.65" customHeight="1" spans="1:4">
      <c r="A6" s="46" t="s">
        <v>237</v>
      </c>
      <c r="B6" s="45">
        <v>647.068522</v>
      </c>
      <c r="C6" s="46" t="s">
        <v>238</v>
      </c>
      <c r="D6" s="55">
        <v>647.068522</v>
      </c>
    </row>
    <row r="7" ht="17.65" customHeight="1" spans="1:4">
      <c r="A7" s="38" t="s">
        <v>239</v>
      </c>
      <c r="B7" s="39">
        <v>647.068522</v>
      </c>
      <c r="C7" s="38" t="s">
        <v>41</v>
      </c>
      <c r="D7" s="53"/>
    </row>
    <row r="8" ht="17.65" customHeight="1" spans="1:4">
      <c r="A8" s="38" t="s">
        <v>240</v>
      </c>
      <c r="B8" s="39">
        <v>647.068522</v>
      </c>
      <c r="C8" s="38" t="s">
        <v>45</v>
      </c>
      <c r="D8" s="53"/>
    </row>
    <row r="9" ht="27.1" customHeight="1" spans="1:4">
      <c r="A9" s="38" t="s">
        <v>48</v>
      </c>
      <c r="B9" s="39"/>
      <c r="C9" s="38" t="s">
        <v>49</v>
      </c>
      <c r="D9" s="53"/>
    </row>
    <row r="10" ht="17.65" customHeight="1" spans="1:4">
      <c r="A10" s="38" t="s">
        <v>241</v>
      </c>
      <c r="B10" s="39"/>
      <c r="C10" s="38" t="s">
        <v>53</v>
      </c>
      <c r="D10" s="53"/>
    </row>
    <row r="11" ht="17.65" customHeight="1" spans="1:4">
      <c r="A11" s="38" t="s">
        <v>242</v>
      </c>
      <c r="B11" s="39"/>
      <c r="C11" s="38" t="s">
        <v>57</v>
      </c>
      <c r="D11" s="53"/>
    </row>
    <row r="12" ht="17.65" customHeight="1" spans="1:4">
      <c r="A12" s="38" t="s">
        <v>243</v>
      </c>
      <c r="B12" s="39"/>
      <c r="C12" s="38" t="s">
        <v>61</v>
      </c>
      <c r="D12" s="53"/>
    </row>
    <row r="13" ht="17.65" customHeight="1" spans="1:4">
      <c r="A13" s="46" t="s">
        <v>244</v>
      </c>
      <c r="B13" s="45"/>
      <c r="C13" s="38" t="s">
        <v>65</v>
      </c>
      <c r="D13" s="53"/>
    </row>
    <row r="14" ht="17.65" customHeight="1" spans="1:4">
      <c r="A14" s="38" t="s">
        <v>239</v>
      </c>
      <c r="B14" s="39"/>
      <c r="C14" s="38" t="s">
        <v>69</v>
      </c>
      <c r="D14" s="53">
        <v>22.91</v>
      </c>
    </row>
    <row r="15" ht="17.65" customHeight="1" spans="1:4">
      <c r="A15" s="38" t="s">
        <v>241</v>
      </c>
      <c r="B15" s="39"/>
      <c r="C15" s="38" t="s">
        <v>73</v>
      </c>
      <c r="D15" s="53"/>
    </row>
    <row r="16" ht="17.65" customHeight="1" spans="1:4">
      <c r="A16" s="38" t="s">
        <v>242</v>
      </c>
      <c r="B16" s="39"/>
      <c r="C16" s="38" t="s">
        <v>77</v>
      </c>
      <c r="D16" s="53">
        <v>7.578702</v>
      </c>
    </row>
    <row r="17" ht="17.65" customHeight="1" spans="1:4">
      <c r="A17" s="38" t="s">
        <v>243</v>
      </c>
      <c r="B17" s="39"/>
      <c r="C17" s="38" t="s">
        <v>81</v>
      </c>
      <c r="D17" s="53"/>
    </row>
    <row r="18" ht="17.65" customHeight="1" spans="1:4">
      <c r="A18" s="38"/>
      <c r="B18" s="39"/>
      <c r="C18" s="38" t="s">
        <v>85</v>
      </c>
      <c r="D18" s="53">
        <v>605.88</v>
      </c>
    </row>
    <row r="19" ht="17.65" customHeight="1" spans="1:4">
      <c r="A19" s="38"/>
      <c r="B19" s="38"/>
      <c r="C19" s="38" t="s">
        <v>89</v>
      </c>
      <c r="D19" s="53"/>
    </row>
    <row r="20" ht="17.65" customHeight="1" spans="1:4">
      <c r="A20" s="38"/>
      <c r="B20" s="38"/>
      <c r="C20" s="38" t="s">
        <v>93</v>
      </c>
      <c r="D20" s="53"/>
    </row>
    <row r="21" ht="17.65" customHeight="1" spans="1:4">
      <c r="A21" s="38"/>
      <c r="B21" s="38"/>
      <c r="C21" s="38" t="s">
        <v>97</v>
      </c>
      <c r="D21" s="53"/>
    </row>
    <row r="22" ht="17.65" customHeight="1" spans="1:4">
      <c r="A22" s="38"/>
      <c r="B22" s="38"/>
      <c r="C22" s="38" t="s">
        <v>100</v>
      </c>
      <c r="D22" s="53"/>
    </row>
    <row r="23" ht="17.65" customHeight="1" spans="1:4">
      <c r="A23" s="38"/>
      <c r="B23" s="38"/>
      <c r="C23" s="38" t="s">
        <v>103</v>
      </c>
      <c r="D23" s="53"/>
    </row>
    <row r="24" ht="17.65" customHeight="1" spans="1:4">
      <c r="A24" s="38"/>
      <c r="B24" s="38"/>
      <c r="C24" s="38" t="s">
        <v>105</v>
      </c>
      <c r="D24" s="53"/>
    </row>
    <row r="25" ht="17.65" customHeight="1" spans="1:4">
      <c r="A25" s="38"/>
      <c r="B25" s="38"/>
      <c r="C25" s="38" t="s">
        <v>107</v>
      </c>
      <c r="D25" s="53"/>
    </row>
    <row r="26" ht="17.65" customHeight="1" spans="1:4">
      <c r="A26" s="38"/>
      <c r="B26" s="38"/>
      <c r="C26" s="38" t="s">
        <v>109</v>
      </c>
      <c r="D26" s="53">
        <v>10.699344</v>
      </c>
    </row>
    <row r="27" ht="17.65" customHeight="1" spans="1:4">
      <c r="A27" s="38"/>
      <c r="B27" s="38"/>
      <c r="C27" s="38" t="s">
        <v>111</v>
      </c>
      <c r="D27" s="53"/>
    </row>
    <row r="28" ht="17.65" customHeight="1" spans="1:4">
      <c r="A28" s="38"/>
      <c r="B28" s="38"/>
      <c r="C28" s="38" t="s">
        <v>113</v>
      </c>
      <c r="D28" s="53"/>
    </row>
    <row r="29" ht="17.65" customHeight="1" spans="1:4">
      <c r="A29" s="38"/>
      <c r="B29" s="38"/>
      <c r="C29" s="38" t="s">
        <v>115</v>
      </c>
      <c r="D29" s="53"/>
    </row>
    <row r="30" ht="17.65" customHeight="1" spans="1:4">
      <c r="A30" s="38"/>
      <c r="B30" s="38"/>
      <c r="C30" s="38" t="s">
        <v>117</v>
      </c>
      <c r="D30" s="53"/>
    </row>
    <row r="31" ht="17.65" customHeight="1" spans="1:4">
      <c r="A31" s="38"/>
      <c r="B31" s="38"/>
      <c r="C31" s="38" t="s">
        <v>119</v>
      </c>
      <c r="D31" s="53"/>
    </row>
    <row r="32" ht="17.65" customHeight="1" spans="1:4">
      <c r="A32" s="38"/>
      <c r="B32" s="38"/>
      <c r="C32" s="38" t="s">
        <v>121</v>
      </c>
      <c r="D32" s="53"/>
    </row>
    <row r="33" ht="17.65" customHeight="1" spans="1:4">
      <c r="A33" s="38"/>
      <c r="B33" s="38"/>
      <c r="C33" s="38" t="s">
        <v>123</v>
      </c>
      <c r="D33" s="53"/>
    </row>
    <row r="34" ht="17.65" customHeight="1" spans="1:4">
      <c r="A34" s="38"/>
      <c r="B34" s="38"/>
      <c r="C34" s="38" t="s">
        <v>124</v>
      </c>
      <c r="D34" s="53"/>
    </row>
    <row r="35" ht="17.65" customHeight="1" spans="1:4">
      <c r="A35" s="38"/>
      <c r="B35" s="38"/>
      <c r="C35" s="38" t="s">
        <v>125</v>
      </c>
      <c r="D35" s="53"/>
    </row>
    <row r="36" ht="17.65" customHeight="1" spans="1:4">
      <c r="A36" s="38"/>
      <c r="B36" s="38"/>
      <c r="C36" s="38" t="s">
        <v>126</v>
      </c>
      <c r="D36" s="53"/>
    </row>
    <row r="37" ht="17.65" customHeight="1" spans="1:4">
      <c r="A37" s="38"/>
      <c r="B37" s="38"/>
      <c r="C37" s="38"/>
      <c r="D37" s="38"/>
    </row>
    <row r="38" ht="17.65" customHeight="1" spans="1:4">
      <c r="A38" s="46"/>
      <c r="B38" s="46"/>
      <c r="C38" s="46" t="s">
        <v>245</v>
      </c>
      <c r="D38" s="45"/>
    </row>
    <row r="39" ht="17.65" customHeight="1" spans="1:4">
      <c r="A39" s="46"/>
      <c r="B39" s="46"/>
      <c r="C39" s="46"/>
      <c r="D39" s="46"/>
    </row>
    <row r="40" ht="17.65" customHeight="1" spans="1:4">
      <c r="A40" s="50" t="s">
        <v>246</v>
      </c>
      <c r="B40" s="45">
        <v>647.068522</v>
      </c>
      <c r="C40" s="50" t="s">
        <v>247</v>
      </c>
      <c r="D40" s="55">
        <v>647.068522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5" zoomScaleNormal="115"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5"/>
      <c r="D1" s="15"/>
      <c r="K1" s="48" t="s">
        <v>248</v>
      </c>
    </row>
    <row r="2" ht="37.65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1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42" t="s">
        <v>32</v>
      </c>
      <c r="K3" s="42"/>
    </row>
    <row r="4" ht="17.3" customHeight="1" spans="1:11">
      <c r="A4" s="37" t="s">
        <v>160</v>
      </c>
      <c r="B4" s="37"/>
      <c r="C4" s="37"/>
      <c r="D4" s="37" t="s">
        <v>161</v>
      </c>
      <c r="E4" s="37" t="s">
        <v>162</v>
      </c>
      <c r="F4" s="37" t="s">
        <v>136</v>
      </c>
      <c r="G4" s="37" t="s">
        <v>163</v>
      </c>
      <c r="H4" s="37"/>
      <c r="I4" s="37"/>
      <c r="J4" s="37"/>
      <c r="K4" s="37" t="s">
        <v>164</v>
      </c>
    </row>
    <row r="5" ht="15.05" customHeight="1" spans="1:11">
      <c r="A5" s="37"/>
      <c r="B5" s="37"/>
      <c r="C5" s="37"/>
      <c r="D5" s="37"/>
      <c r="E5" s="37"/>
      <c r="F5" s="37"/>
      <c r="G5" s="37" t="s">
        <v>138</v>
      </c>
      <c r="H5" s="37" t="s">
        <v>249</v>
      </c>
      <c r="I5" s="37"/>
      <c r="J5" s="37" t="s">
        <v>250</v>
      </c>
      <c r="K5" s="37"/>
    </row>
    <row r="6" ht="21.1" customHeight="1" spans="1:11">
      <c r="A6" s="37" t="s">
        <v>168</v>
      </c>
      <c r="B6" s="37" t="s">
        <v>169</v>
      </c>
      <c r="C6" s="37" t="s">
        <v>170</v>
      </c>
      <c r="D6" s="37"/>
      <c r="E6" s="37"/>
      <c r="F6" s="37"/>
      <c r="G6" s="37"/>
      <c r="H6" s="37" t="s">
        <v>228</v>
      </c>
      <c r="I6" s="37" t="s">
        <v>220</v>
      </c>
      <c r="J6" s="37"/>
      <c r="K6" s="37"/>
    </row>
    <row r="7" ht="19.9" customHeight="1" spans="1:11">
      <c r="A7" s="38"/>
      <c r="B7" s="38"/>
      <c r="C7" s="38"/>
      <c r="D7" s="46"/>
      <c r="E7" s="46" t="s">
        <v>136</v>
      </c>
      <c r="F7" s="45">
        <f t="shared" ref="F7:K7" si="0">F8</f>
        <v>647.074522</v>
      </c>
      <c r="G7" s="45">
        <f t="shared" si="0"/>
        <v>175.877222</v>
      </c>
      <c r="H7" s="45">
        <f t="shared" si="0"/>
        <v>151.786522</v>
      </c>
      <c r="I7" s="45">
        <f t="shared" si="0"/>
        <v>0.828</v>
      </c>
      <c r="J7" s="45">
        <f t="shared" si="0"/>
        <v>24.46</v>
      </c>
      <c r="K7" s="45">
        <f t="shared" si="0"/>
        <v>470</v>
      </c>
    </row>
    <row r="8" ht="19.9" customHeight="1" spans="1:11">
      <c r="A8" s="38"/>
      <c r="B8" s="38"/>
      <c r="C8" s="38"/>
      <c r="D8" s="44" t="s">
        <v>154</v>
      </c>
      <c r="E8" s="44" t="s">
        <v>155</v>
      </c>
      <c r="F8" s="45">
        <f t="shared" ref="F8:K8" si="1">F9</f>
        <v>647.074522</v>
      </c>
      <c r="G8" s="45">
        <f t="shared" si="1"/>
        <v>175.877222</v>
      </c>
      <c r="H8" s="45">
        <f t="shared" si="1"/>
        <v>151.786522</v>
      </c>
      <c r="I8" s="45">
        <f t="shared" si="1"/>
        <v>0.828</v>
      </c>
      <c r="J8" s="45">
        <f t="shared" si="1"/>
        <v>24.46</v>
      </c>
      <c r="K8" s="45">
        <f t="shared" si="1"/>
        <v>470</v>
      </c>
    </row>
    <row r="9" ht="19.9" customHeight="1" spans="1:11">
      <c r="A9" s="38"/>
      <c r="B9" s="38"/>
      <c r="C9" s="38"/>
      <c r="D9" s="52" t="s">
        <v>156</v>
      </c>
      <c r="E9" s="52" t="s">
        <v>157</v>
      </c>
      <c r="F9" s="45">
        <f t="shared" ref="F9:K9" si="2">F10+F16+F19+F22</f>
        <v>647.074522</v>
      </c>
      <c r="G9" s="45">
        <f t="shared" si="2"/>
        <v>175.877222</v>
      </c>
      <c r="H9" s="45">
        <f t="shared" si="2"/>
        <v>151.786522</v>
      </c>
      <c r="I9" s="45">
        <f t="shared" si="2"/>
        <v>0.828</v>
      </c>
      <c r="J9" s="45">
        <f t="shared" si="2"/>
        <v>24.46</v>
      </c>
      <c r="K9" s="45">
        <f t="shared" si="2"/>
        <v>470</v>
      </c>
    </row>
    <row r="10" ht="19.9" customHeight="1" spans="1:11">
      <c r="A10" s="50" t="s">
        <v>171</v>
      </c>
      <c r="B10" s="50"/>
      <c r="C10" s="50"/>
      <c r="D10" s="46" t="s">
        <v>251</v>
      </c>
      <c r="E10" s="46" t="s">
        <v>252</v>
      </c>
      <c r="F10" s="45">
        <v>22.9144</v>
      </c>
      <c r="G10" s="45">
        <v>22.9144</v>
      </c>
      <c r="H10" s="45">
        <v>22.9144</v>
      </c>
      <c r="I10" s="45">
        <v>0</v>
      </c>
      <c r="J10" s="45">
        <v>0</v>
      </c>
      <c r="K10" s="45">
        <v>0</v>
      </c>
    </row>
    <row r="11" ht="19.9" customHeight="1" spans="1:11">
      <c r="A11" s="50" t="s">
        <v>171</v>
      </c>
      <c r="B11" s="65" t="s">
        <v>173</v>
      </c>
      <c r="C11" s="50"/>
      <c r="D11" s="46" t="s">
        <v>253</v>
      </c>
      <c r="E11" s="46" t="s">
        <v>254</v>
      </c>
      <c r="F11" s="45">
        <v>21.398688</v>
      </c>
      <c r="G11" s="45">
        <v>21.398688</v>
      </c>
      <c r="H11" s="45">
        <v>21.398688</v>
      </c>
      <c r="I11" s="45">
        <v>0</v>
      </c>
      <c r="J11" s="45">
        <v>0</v>
      </c>
      <c r="K11" s="45">
        <v>0</v>
      </c>
    </row>
    <row r="12" ht="19.9" customHeight="1" spans="1:11">
      <c r="A12" s="56" t="s">
        <v>171</v>
      </c>
      <c r="B12" s="56" t="s">
        <v>173</v>
      </c>
      <c r="C12" s="56" t="s">
        <v>173</v>
      </c>
      <c r="D12" s="51" t="s">
        <v>255</v>
      </c>
      <c r="E12" s="38" t="s">
        <v>256</v>
      </c>
      <c r="F12" s="39">
        <v>14.265792</v>
      </c>
      <c r="G12" s="39">
        <v>14.265792</v>
      </c>
      <c r="H12" s="53">
        <v>14.265792</v>
      </c>
      <c r="I12" s="53"/>
      <c r="J12" s="53"/>
      <c r="K12" s="53"/>
    </row>
    <row r="13" ht="19.9" customHeight="1" spans="1:11">
      <c r="A13" s="56" t="s">
        <v>171</v>
      </c>
      <c r="B13" s="56" t="s">
        <v>173</v>
      </c>
      <c r="C13" s="56" t="s">
        <v>178</v>
      </c>
      <c r="D13" s="51" t="s">
        <v>257</v>
      </c>
      <c r="E13" s="38" t="s">
        <v>258</v>
      </c>
      <c r="F13" s="39">
        <v>7.132896</v>
      </c>
      <c r="G13" s="39">
        <v>7.132896</v>
      </c>
      <c r="H13" s="53">
        <v>7.132896</v>
      </c>
      <c r="I13" s="53"/>
      <c r="J13" s="53"/>
      <c r="K13" s="53"/>
    </row>
    <row r="14" ht="19.9" customHeight="1" spans="1:11">
      <c r="A14" s="50" t="s">
        <v>171</v>
      </c>
      <c r="B14" s="65" t="s">
        <v>181</v>
      </c>
      <c r="C14" s="50"/>
      <c r="D14" s="46" t="s">
        <v>259</v>
      </c>
      <c r="E14" s="46" t="s">
        <v>185</v>
      </c>
      <c r="F14" s="45">
        <v>1.515712</v>
      </c>
      <c r="G14" s="45">
        <v>1.515712</v>
      </c>
      <c r="H14" s="45">
        <v>1.515712</v>
      </c>
      <c r="I14" s="45">
        <v>0</v>
      </c>
      <c r="J14" s="45">
        <v>0</v>
      </c>
      <c r="K14" s="45">
        <v>0</v>
      </c>
    </row>
    <row r="15" ht="19.9" customHeight="1" spans="1:11">
      <c r="A15" s="56" t="s">
        <v>171</v>
      </c>
      <c r="B15" s="56" t="s">
        <v>181</v>
      </c>
      <c r="C15" s="56" t="s">
        <v>181</v>
      </c>
      <c r="D15" s="51" t="s">
        <v>260</v>
      </c>
      <c r="E15" s="38" t="s">
        <v>261</v>
      </c>
      <c r="F15" s="39">
        <v>1.515712</v>
      </c>
      <c r="G15" s="39">
        <v>1.515712</v>
      </c>
      <c r="H15" s="53">
        <v>1.515712</v>
      </c>
      <c r="I15" s="53"/>
      <c r="J15" s="53"/>
      <c r="K15" s="53"/>
    </row>
    <row r="16" ht="19.9" customHeight="1" spans="1:11">
      <c r="A16" s="50" t="s">
        <v>186</v>
      </c>
      <c r="B16" s="50"/>
      <c r="C16" s="50"/>
      <c r="D16" s="46" t="s">
        <v>262</v>
      </c>
      <c r="E16" s="46" t="s">
        <v>263</v>
      </c>
      <c r="F16" s="45">
        <v>7.578702</v>
      </c>
      <c r="G16" s="45">
        <v>7.578702</v>
      </c>
      <c r="H16" s="45">
        <v>7.578702</v>
      </c>
      <c r="I16" s="45">
        <v>0</v>
      </c>
      <c r="J16" s="45">
        <v>0</v>
      </c>
      <c r="K16" s="45">
        <v>0</v>
      </c>
    </row>
    <row r="17" ht="19.9" customHeight="1" spans="1:11">
      <c r="A17" s="50" t="s">
        <v>186</v>
      </c>
      <c r="B17" s="65" t="s">
        <v>188</v>
      </c>
      <c r="C17" s="50"/>
      <c r="D17" s="46" t="s">
        <v>264</v>
      </c>
      <c r="E17" s="46" t="s">
        <v>265</v>
      </c>
      <c r="F17" s="45">
        <v>7.578702</v>
      </c>
      <c r="G17" s="45">
        <v>7.578702</v>
      </c>
      <c r="H17" s="45">
        <v>7.578702</v>
      </c>
      <c r="I17" s="45">
        <v>0</v>
      </c>
      <c r="J17" s="45">
        <v>0</v>
      </c>
      <c r="K17" s="45">
        <v>0</v>
      </c>
    </row>
    <row r="18" ht="19.9" customHeight="1" spans="1:11">
      <c r="A18" s="56" t="s">
        <v>186</v>
      </c>
      <c r="B18" s="56" t="s">
        <v>188</v>
      </c>
      <c r="C18" s="56" t="s">
        <v>191</v>
      </c>
      <c r="D18" s="51" t="s">
        <v>266</v>
      </c>
      <c r="E18" s="38" t="s">
        <v>267</v>
      </c>
      <c r="F18" s="39">
        <v>7.578702</v>
      </c>
      <c r="G18" s="39">
        <v>7.578702</v>
      </c>
      <c r="H18" s="53">
        <v>7.578702</v>
      </c>
      <c r="I18" s="53"/>
      <c r="J18" s="53"/>
      <c r="K18" s="53"/>
    </row>
    <row r="19" ht="19.9" customHeight="1" spans="1:11">
      <c r="A19" s="50" t="s">
        <v>194</v>
      </c>
      <c r="B19" s="50"/>
      <c r="C19" s="50"/>
      <c r="D19" s="46" t="s">
        <v>268</v>
      </c>
      <c r="E19" s="46" t="s">
        <v>269</v>
      </c>
      <c r="F19" s="45">
        <f>F20</f>
        <v>605.882076</v>
      </c>
      <c r="G19" s="45">
        <v>134.684776</v>
      </c>
      <c r="H19" s="45">
        <v>110.594076</v>
      </c>
      <c r="I19" s="45">
        <v>0.828</v>
      </c>
      <c r="J19" s="45">
        <v>24.46</v>
      </c>
      <c r="K19" s="45">
        <v>470</v>
      </c>
    </row>
    <row r="20" ht="19.9" customHeight="1" spans="1:11">
      <c r="A20" s="50" t="s">
        <v>194</v>
      </c>
      <c r="B20" s="65" t="s">
        <v>196</v>
      </c>
      <c r="C20" s="50"/>
      <c r="D20" s="46" t="s">
        <v>270</v>
      </c>
      <c r="E20" s="46" t="s">
        <v>271</v>
      </c>
      <c r="F20" s="45">
        <f>F21</f>
        <v>605.882076</v>
      </c>
      <c r="G20" s="45">
        <v>134.684776</v>
      </c>
      <c r="H20" s="45">
        <v>110.594076</v>
      </c>
      <c r="I20" s="45">
        <v>0.828</v>
      </c>
      <c r="J20" s="45">
        <v>24.46</v>
      </c>
      <c r="K20" s="45">
        <v>470</v>
      </c>
    </row>
    <row r="21" ht="19.9" customHeight="1" spans="1:11">
      <c r="A21" s="56" t="s">
        <v>194</v>
      </c>
      <c r="B21" s="56" t="s">
        <v>196</v>
      </c>
      <c r="C21" s="56" t="s">
        <v>196</v>
      </c>
      <c r="D21" s="51" t="s">
        <v>272</v>
      </c>
      <c r="E21" s="38" t="s">
        <v>273</v>
      </c>
      <c r="F21" s="39">
        <f>G21+K21</f>
        <v>605.882076</v>
      </c>
      <c r="G21" s="39">
        <f>H21+I21+J21</f>
        <v>135.882076</v>
      </c>
      <c r="H21" s="53">
        <v>110.594076</v>
      </c>
      <c r="I21" s="53">
        <v>0.828</v>
      </c>
      <c r="J21" s="53">
        <v>24.46</v>
      </c>
      <c r="K21" s="53">
        <v>470</v>
      </c>
    </row>
    <row r="22" ht="19.9" customHeight="1" spans="1:11">
      <c r="A22" s="50" t="s">
        <v>201</v>
      </c>
      <c r="B22" s="50"/>
      <c r="C22" s="50"/>
      <c r="D22" s="46" t="s">
        <v>274</v>
      </c>
      <c r="E22" s="46" t="s">
        <v>275</v>
      </c>
      <c r="F22" s="45">
        <v>10.699344</v>
      </c>
      <c r="G22" s="45">
        <v>10.699344</v>
      </c>
      <c r="H22" s="45">
        <v>10.699344</v>
      </c>
      <c r="I22" s="45">
        <v>0</v>
      </c>
      <c r="J22" s="45">
        <v>0</v>
      </c>
      <c r="K22" s="45">
        <v>0</v>
      </c>
    </row>
    <row r="23" ht="19.9" customHeight="1" spans="1:11">
      <c r="A23" s="50" t="s">
        <v>201</v>
      </c>
      <c r="B23" s="65" t="s">
        <v>191</v>
      </c>
      <c r="C23" s="50"/>
      <c r="D23" s="46" t="s">
        <v>276</v>
      </c>
      <c r="E23" s="46" t="s">
        <v>277</v>
      </c>
      <c r="F23" s="45">
        <v>10.699344</v>
      </c>
      <c r="G23" s="45">
        <v>10.699344</v>
      </c>
      <c r="H23" s="45">
        <v>10.699344</v>
      </c>
      <c r="I23" s="45">
        <v>0</v>
      </c>
      <c r="J23" s="45">
        <v>0</v>
      </c>
      <c r="K23" s="45">
        <v>0</v>
      </c>
    </row>
    <row r="24" ht="19.9" customHeight="1" spans="1:11">
      <c r="A24" s="56" t="s">
        <v>201</v>
      </c>
      <c r="B24" s="56" t="s">
        <v>191</v>
      </c>
      <c r="C24" s="56" t="s">
        <v>205</v>
      </c>
      <c r="D24" s="51" t="s">
        <v>278</v>
      </c>
      <c r="E24" s="38" t="s">
        <v>279</v>
      </c>
      <c r="F24" s="39">
        <v>10.699344</v>
      </c>
      <c r="G24" s="39">
        <v>10.699344</v>
      </c>
      <c r="H24" s="53">
        <v>10.699344</v>
      </c>
      <c r="I24" s="53"/>
      <c r="J24" s="53"/>
      <c r="K24" s="53"/>
    </row>
    <row r="25" ht="14.3" customHeight="1" spans="1:5">
      <c r="A25" s="40"/>
      <c r="B25" s="40"/>
      <c r="C25" s="40"/>
      <c r="D25" s="40"/>
      <c r="E25" s="40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子宸的wps</cp:lastModifiedBy>
  <dcterms:created xsi:type="dcterms:W3CDTF">2025-03-03T19:12:00Z</dcterms:created>
  <dcterms:modified xsi:type="dcterms:W3CDTF">2025-03-10T11:32:45Z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5130D835962B4177B9FD1F1FBC8BCC1F_13</vt:lpwstr>
  </property>
</Properties>
</file>