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3"/>
  </bookViews>
  <sheets>
    <sheet name="目录" sheetId="108" r:id="rId1"/>
    <sheet name="1.一般公共预算收支总表" sheetId="104" r:id="rId2"/>
    <sheet name="2.一般公共预算收入预算表" sheetId="2" r:id="rId3"/>
    <sheet name="3.一般公共预算支出预算表" sheetId="103" r:id="rId4"/>
    <sheet name="4.一般公共预算本级支出预算表" sheetId="107" r:id="rId5"/>
    <sheet name="5.一般公共预算本级基本支出预算表" sheetId="89" r:id="rId6"/>
    <sheet name="6.一般公共预算税收返还和转移支付预算表" sheetId="114" r:id="rId7"/>
    <sheet name="7.一般公共预算专项转移支付分地区分项目预算表" sheetId="115" r:id="rId8"/>
    <sheet name="8.政府性基金收入预算表" sheetId="110" r:id="rId9"/>
    <sheet name="9.政府性基金支出预算表" sheetId="98" r:id="rId10"/>
    <sheet name="10.本级政府性基金支出预算表" sheetId="117" r:id="rId11"/>
    <sheet name="11.政府性基金转移支付表" sheetId="99" r:id="rId12"/>
    <sheet name="12.政府性基金转移支付分项目和地区表" sheetId="118" r:id="rId13"/>
    <sheet name="13.国有资本经营收入预算表" sheetId="97" r:id="rId14"/>
    <sheet name="14.国有资本经营支出预算表" sheetId="91" r:id="rId15"/>
    <sheet name="15.本级国有资本经营支出预算表" sheetId="121" r:id="rId16"/>
    <sheet name="16.国有资本经营预算转移支付表" sheetId="126" r:id="rId17"/>
    <sheet name="17.社会保险基金收支预算表 " sheetId="111" r:id="rId18"/>
    <sheet name="18.社会保险基金收入预算表" sheetId="119" r:id="rId19"/>
    <sheet name="19.社会保险基金支出预算表 " sheetId="120" r:id="rId20"/>
    <sheet name="20.地方政府一般债务限额和余额情况表" sheetId="122" r:id="rId21"/>
    <sheet name="21.地方政府专项债务限额和余额情况表" sheetId="123" r:id="rId22"/>
    <sheet name="22.2024年度地方政府债务限额和余额情况表（一般和专项债）" sheetId="127" r:id="rId23"/>
    <sheet name="23.2024年度新增政府债券资金安排情况表" sheetId="124" r:id="rId24"/>
    <sheet name="24.地方政府债券发行及还本付息表" sheetId="125" r:id="rId25"/>
    <sheet name="25.2024年地方政府债券还本付息预算表" sheetId="129" r:id="rId26"/>
    <sheet name="26.“三公”经费预算汇总表" sheetId="94" r:id="rId27"/>
  </sheets>
  <definedNames>
    <definedName name="_xlnm._FilterDatabase" localSheetId="3" hidden="1">'3.一般公共预算支出预算表'!$A$6:$C$1327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>#REF!</definedName>
    <definedName name="_a999991">#REF!</definedName>
    <definedName name="_a999991145">#REF!</definedName>
    <definedName name="_a99999222">#REF!</definedName>
    <definedName name="_a99999234234">#REF!</definedName>
    <definedName name="_a999995">#REF!</definedName>
    <definedName name="_a999996">#REF!</definedName>
    <definedName name="_a999999999">#REF!</definedName>
    <definedName name="_Order1" hidden="1">255</definedName>
    <definedName name="_Order2" hidden="1">255</definedName>
    <definedName name="Database" hidden="1">#REF!</definedName>
    <definedName name="g">#N/A</definedName>
    <definedName name="_xlnm.Print_Area" localSheetId="2">'2.一般公共预算收入预算表'!$A$2:$A$38</definedName>
    <definedName name="_xlnm.Print_Titles" localSheetId="2">'2.一般公共预算收入预算表'!$2:$2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>#REF!</definedName>
    <definedName name="地区名称1">#REF!</definedName>
    <definedName name="地区名称10">#REF!</definedName>
    <definedName name="地区名称2">#REF!</definedName>
    <definedName name="地区名称3">#REF!</definedName>
    <definedName name="地区名称32">#REF!</definedName>
    <definedName name="地区名称432">#REF!</definedName>
    <definedName name="地区名称444">#REF!</definedName>
    <definedName name="地区名称45234">#REF!</definedName>
    <definedName name="地区名称5">#REF!</definedName>
    <definedName name="地区名称55">#REF!</definedName>
    <definedName name="地区名称6">#REF!</definedName>
    <definedName name="地区名称7">#REF!</definedName>
    <definedName name="地区名称874">#REF!</definedName>
    <definedName name="地区名称9">#REF!</definedName>
    <definedName name="地区明确222">#REF!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  <definedName name="_xlnm._FilterDatabase" localSheetId="2" hidden="1">'2.一般公共预算收入预算表'!$A$2:$A$38</definedName>
    <definedName name="_xlnm.Print_Area" localSheetId="6">'6.一般公共预算税收返还和转移支付预算表'!$A$38:$B$59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<sst xmlns="http://schemas.openxmlformats.org/spreadsheetml/2006/main" count="3294" uniqueCount="1489">
  <si>
    <t>目录</t>
  </si>
  <si>
    <t>序号</t>
  </si>
  <si>
    <t>内容</t>
  </si>
  <si>
    <t>一般公共预算收支总表</t>
  </si>
  <si>
    <t>一般公共预算收入预算表</t>
  </si>
  <si>
    <t>一般公共预算支出预算表</t>
  </si>
  <si>
    <t>一般公共预算本级支出预算表</t>
  </si>
  <si>
    <t>一般公共预算本级基本支出预算表</t>
  </si>
  <si>
    <t>一般公共预算税收返还和转移支付预算表</t>
  </si>
  <si>
    <t>一般公共预算专项转移支付分地区分项目预算表</t>
  </si>
  <si>
    <t>政府性基金收入预算表</t>
  </si>
  <si>
    <t>政府性基金支出预算表</t>
  </si>
  <si>
    <t>本级政府性基金支出预算表</t>
  </si>
  <si>
    <t>政府性基金转移支付表</t>
  </si>
  <si>
    <t>政府性基金转移支付分项目和地区表</t>
  </si>
  <si>
    <t>国有资本经营收入预算表</t>
  </si>
  <si>
    <t>国有资本经营支出预算表</t>
  </si>
  <si>
    <t>本级国有资本经营支出预算表</t>
  </si>
  <si>
    <t>国有资本经营预算转移支付表</t>
  </si>
  <si>
    <t>社会保险基金收支预算表</t>
  </si>
  <si>
    <t>社会保险基金收入预算表</t>
  </si>
  <si>
    <t>社会保险基金支出预算表</t>
  </si>
  <si>
    <t>地方政府一般债务限额和余额情况表</t>
  </si>
  <si>
    <t>地方政府专项债务限额和余额情况表</t>
  </si>
  <si>
    <t>2024年度地方政府债务限额和余额情况表（含一般和专项债务）</t>
  </si>
  <si>
    <t>政府债券资金安排情况表</t>
  </si>
  <si>
    <t>地方债务情况表-发行及还本付息预算表</t>
  </si>
  <si>
    <t>2024年地方政府债券还本付息预算表</t>
  </si>
  <si>
    <t>汨罗市2024年“三公”经费预算汇总表</t>
  </si>
  <si>
    <t>表1</t>
  </si>
  <si>
    <t>汨罗市2024年一般公共预算收支预算总表</t>
  </si>
  <si>
    <t>收入</t>
  </si>
  <si>
    <t>支出</t>
  </si>
  <si>
    <t>项目</t>
  </si>
  <si>
    <t>预算数</t>
  </si>
  <si>
    <t>一、  一般公共预算地方收入</t>
  </si>
  <si>
    <t>一、一般公共预算支出</t>
  </si>
  <si>
    <t>二、  上级补助收入</t>
  </si>
  <si>
    <t>二、上解支出</t>
  </si>
  <si>
    <t xml:space="preserve">    （一）返还性收入</t>
  </si>
  <si>
    <t>三、一般债务还本支出</t>
  </si>
  <si>
    <t xml:space="preserve">    （二）一般性转移支付收入</t>
  </si>
  <si>
    <t>四、年终结余</t>
  </si>
  <si>
    <t xml:space="preserve">    （三） 专项转移支付收入</t>
  </si>
  <si>
    <t>三、  一般债务转贷收入</t>
  </si>
  <si>
    <t xml:space="preserve">    1、新增一般债券收入</t>
  </si>
  <si>
    <t xml:space="preserve">    2、再融资一般债券收入</t>
  </si>
  <si>
    <t>四、  调入资金</t>
  </si>
  <si>
    <t xml:space="preserve">    1、政府性基金预算</t>
  </si>
  <si>
    <t xml:space="preserve">    2、国有资本经营预算</t>
  </si>
  <si>
    <t>五、  上年结余</t>
  </si>
  <si>
    <t>收入合计</t>
  </si>
  <si>
    <t>支出合计</t>
  </si>
  <si>
    <t>表2</t>
  </si>
  <si>
    <t>汨罗市2024年一般公共预算收入预算表</t>
  </si>
  <si>
    <t>单位：万元</t>
  </si>
  <si>
    <t xml:space="preserve">  一般公共预算收入合计</t>
  </si>
  <si>
    <t xml:space="preserve">       一、税收收入</t>
  </si>
  <si>
    <t xml:space="preserve">        增值税</t>
  </si>
  <si>
    <t xml:space="preserve">        企业所得税</t>
  </si>
  <si>
    <t xml:space="preserve">        企业所得税退税</t>
  </si>
  <si>
    <t xml:space="preserve">        个人所得税</t>
  </si>
  <si>
    <t xml:space="preserve">        资源税</t>
  </si>
  <si>
    <t xml:space="preserve">        城市维护建设税</t>
  </si>
  <si>
    <t xml:space="preserve">        房产税</t>
  </si>
  <si>
    <t xml:space="preserve">        印花税</t>
  </si>
  <si>
    <t xml:space="preserve">        城镇土地使用税</t>
  </si>
  <si>
    <t xml:space="preserve">        土地增值税</t>
  </si>
  <si>
    <t xml:space="preserve">        车船税</t>
  </si>
  <si>
    <t xml:space="preserve">        耕地占用税</t>
  </si>
  <si>
    <t xml:space="preserve">        契税</t>
  </si>
  <si>
    <t xml:space="preserve">        环境保护税</t>
  </si>
  <si>
    <t xml:space="preserve">        其他税收收入</t>
  </si>
  <si>
    <t xml:space="preserve">      二、非税收入</t>
  </si>
  <si>
    <t xml:space="preserve">       专项收入</t>
  </si>
  <si>
    <t xml:space="preserve">       其中：教育费附加收入</t>
  </si>
  <si>
    <t xml:space="preserve">            其它专项收入</t>
  </si>
  <si>
    <t xml:space="preserve">       行政事业性收费收入</t>
  </si>
  <si>
    <t xml:space="preserve">       罚没收入</t>
  </si>
  <si>
    <t xml:space="preserve">       国有资本经营收入</t>
  </si>
  <si>
    <t xml:space="preserve">       国有资源（资产）有偿使用收入</t>
  </si>
  <si>
    <t xml:space="preserve">       捐赠收入</t>
  </si>
  <si>
    <t xml:space="preserve">       政府住房基金收入</t>
  </si>
  <si>
    <t xml:space="preserve">       其他收入</t>
  </si>
  <si>
    <t xml:space="preserve">      三、转移性收入</t>
  </si>
  <si>
    <t xml:space="preserve">       返还性收入</t>
  </si>
  <si>
    <t xml:space="preserve">       一般性转移支付收入</t>
  </si>
  <si>
    <t xml:space="preserve">       专项转移支付收入</t>
  </si>
  <si>
    <t xml:space="preserve">       上年结余收入</t>
  </si>
  <si>
    <t xml:space="preserve">       调入资金</t>
  </si>
  <si>
    <t>表3</t>
  </si>
  <si>
    <t>汨罗市2024年一般公共预算支出预算表</t>
  </si>
  <si>
    <t>单位:万元</t>
  </si>
  <si>
    <t>科目编码</t>
  </si>
  <si>
    <t>科目名称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</si>
  <si>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</si>
  <si>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</si>
  <si>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</si>
  <si>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</si>
  <si>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</si>
  <si>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</si>
  <si>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</si>
  <si>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</si>
  <si>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</si>
  <si>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</si>
  <si>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</si>
  <si>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</si>
  <si>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</si>
  <si>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</si>
  <si>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</si>
  <si>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</si>
  <si>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</si>
  <si>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</si>
  <si>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</si>
  <si>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</si>
  <si>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</si>
  <si>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</si>
  <si>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</si>
  <si>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</si>
  <si>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</si>
  <si>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</si>
  <si>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</si>
  <si>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</si>
  <si>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</si>
  <si>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</si>
  <si>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</si>
  <si>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</si>
  <si>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</si>
  <si>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</si>
  <si>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</si>
  <si>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</si>
  <si>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</si>
  <si>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</si>
  <si>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</si>
  <si>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</si>
  <si>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</si>
  <si>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</si>
  <si>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</si>
  <si>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</si>
  <si>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</si>
  <si>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</si>
  <si>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　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</si>
  <si>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</si>
  <si>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</si>
  <si>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</si>
  <si>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</si>
  <si>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</si>
  <si>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</si>
  <si>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</si>
  <si>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</si>
  <si>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</si>
  <si>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</si>
  <si>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</si>
  <si>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</si>
  <si>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</si>
  <si>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</si>
  <si>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</si>
  <si>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</si>
  <si>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</si>
  <si>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</si>
  <si>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</si>
  <si>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</si>
  <si>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</si>
  <si>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</si>
  <si>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</si>
  <si>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</si>
  <si>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</si>
  <si>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</si>
  <si>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</si>
  <si>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</si>
  <si>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</si>
  <si>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</si>
  <si>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</si>
  <si>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</si>
  <si>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</si>
  <si>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</si>
  <si>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</si>
  <si>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</si>
  <si>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</si>
  <si>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</si>
  <si>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</si>
  <si>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</si>
  <si>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</si>
  <si>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</si>
  <si>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</si>
  <si>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</si>
  <si>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</si>
  <si>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</si>
  <si>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</si>
  <si>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</si>
  <si>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</si>
  <si>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</si>
  <si>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</si>
  <si>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</si>
  <si>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</si>
  <si>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</si>
  <si>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</si>
  <si>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</si>
  <si>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</si>
  <si>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</si>
  <si>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</si>
  <si>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</si>
  <si>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</si>
  <si>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</si>
  <si>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</si>
  <si>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</si>
  <si>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</si>
  <si>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</si>
  <si>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</si>
  <si>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</si>
  <si>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</si>
  <si>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</si>
  <si>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</si>
  <si>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</si>
  <si>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</si>
  <si>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</si>
  <si>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</si>
  <si>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</si>
  <si>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</si>
  <si>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</si>
  <si>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信访事务</t>
  </si>
  <si>
    <t xml:space="preserve">      信访业务</t>
  </si>
  <si>
    <t xml:space="preserve">      其他信访事务支出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</si>
  <si>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</si>
  <si>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</si>
  <si>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</si>
  <si>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</si>
  <si>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</si>
  <si>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</si>
  <si>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</si>
  <si>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</si>
  <si>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</si>
  <si>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</si>
  <si>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</si>
  <si>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</si>
  <si>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</si>
  <si>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</si>
  <si>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</si>
  <si>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</si>
  <si>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</si>
  <si>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</si>
  <si>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</si>
  <si>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</si>
  <si>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</si>
  <si>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</si>
  <si>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</si>
  <si>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</si>
  <si>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</si>
  <si>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</si>
  <si>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</si>
  <si>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</si>
  <si>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</si>
  <si>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</si>
  <si>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</si>
  <si>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</si>
  <si>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</si>
  <si>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</si>
  <si>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</si>
  <si>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现役部队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</si>
  <si>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</si>
  <si>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</si>
  <si>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</si>
  <si>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</si>
  <si>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</si>
  <si>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</si>
  <si>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</si>
  <si>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</si>
  <si>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</si>
  <si>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</si>
  <si>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</si>
  <si>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</si>
  <si>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</si>
  <si>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</si>
  <si>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</si>
  <si>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</si>
  <si>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</si>
  <si>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</si>
  <si>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</si>
  <si>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</si>
  <si>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</si>
  <si>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</si>
  <si>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</si>
  <si>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</si>
  <si>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</si>
  <si>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</si>
  <si>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</si>
  <si>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</si>
  <si>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</si>
  <si>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</si>
  <si>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</si>
  <si>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</si>
  <si>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</si>
  <si>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</si>
  <si>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</si>
  <si>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</si>
  <si>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</si>
  <si>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</si>
  <si>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</si>
  <si>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</si>
  <si>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</si>
  <si>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</si>
  <si>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</si>
  <si>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</si>
  <si>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</si>
  <si>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</si>
  <si>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</si>
  <si>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</si>
  <si>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</si>
  <si>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</si>
  <si>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</si>
  <si>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</si>
  <si>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</si>
  <si>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</si>
  <si>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</si>
  <si>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</si>
  <si>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</si>
  <si>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</si>
  <si>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</si>
  <si>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</si>
  <si>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</si>
  <si>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</si>
  <si>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</si>
  <si>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</si>
  <si>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</si>
  <si>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</si>
  <si>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</si>
  <si>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</si>
  <si>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</si>
  <si>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</si>
  <si>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</si>
  <si>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</si>
  <si>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</si>
  <si>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</si>
  <si>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</si>
  <si>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</si>
  <si>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</si>
  <si>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</si>
  <si>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</si>
  <si>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</si>
  <si>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</si>
  <si>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</si>
  <si>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</si>
  <si>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</si>
  <si>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</si>
  <si>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</si>
  <si>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</si>
  <si>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</si>
  <si>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</si>
  <si>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</si>
  <si>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</si>
  <si>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</si>
  <si>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</si>
  <si>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</si>
  <si>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</si>
  <si>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</si>
  <si>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</si>
  <si>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</si>
  <si>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</si>
  <si>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</si>
  <si>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</si>
  <si>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</si>
  <si>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</si>
  <si>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</si>
  <si>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</si>
  <si>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</si>
  <si>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</si>
  <si>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</si>
  <si>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</si>
  <si>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</si>
  <si>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</si>
  <si>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</si>
  <si>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</si>
  <si>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</si>
  <si>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</si>
  <si>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</si>
  <si>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</si>
  <si>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</si>
  <si>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</si>
  <si>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</si>
  <si>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</si>
  <si>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</si>
  <si>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</si>
  <si>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</si>
  <si>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</si>
  <si>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</si>
  <si>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</si>
  <si>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</si>
  <si>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</si>
  <si>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</si>
  <si>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</si>
  <si>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</si>
  <si>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</si>
  <si>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</si>
  <si>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</si>
  <si>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</si>
  <si>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</si>
  <si>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</si>
  <si>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</si>
  <si>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</si>
  <si>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</si>
  <si>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</si>
  <si>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</si>
  <si>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</si>
  <si>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</si>
  <si>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</si>
  <si>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</si>
  <si>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</si>
  <si>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</si>
  <si>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</si>
  <si>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</si>
  <si>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</si>
  <si>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</si>
  <si>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</si>
  <si>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</si>
  <si>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</si>
  <si>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</si>
  <si>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</si>
  <si>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</si>
  <si>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</si>
  <si>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</si>
  <si>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</si>
  <si>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</si>
  <si>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</si>
  <si>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</si>
  <si>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</si>
  <si>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</si>
  <si>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</si>
  <si>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</si>
  <si>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</si>
  <si>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</si>
  <si>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</si>
  <si>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</si>
  <si>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</si>
  <si>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</si>
  <si>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</si>
  <si>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</si>
  <si>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</si>
  <si>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</si>
  <si>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</si>
  <si>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</si>
  <si>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</si>
  <si>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</si>
  <si>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</si>
  <si>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</si>
  <si>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</si>
  <si>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</si>
  <si>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</si>
  <si>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</si>
  <si>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</si>
  <si>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</si>
  <si>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</si>
  <si>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</si>
  <si>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</si>
  <si>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</si>
  <si>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</si>
  <si>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</si>
  <si>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</si>
  <si>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</si>
  <si>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</si>
  <si>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</si>
  <si>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</si>
  <si>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</si>
  <si>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</si>
  <si>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</si>
  <si>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</si>
  <si>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</si>
  <si>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</si>
  <si>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</si>
  <si>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</si>
  <si>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</si>
  <si>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</si>
  <si>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</si>
  <si>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</si>
  <si>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</si>
  <si>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</si>
  <si>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</si>
  <si>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</si>
  <si>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</si>
  <si>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</si>
  <si>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</si>
  <si>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</si>
  <si>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</si>
  <si>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</si>
  <si>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</si>
  <si>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</si>
  <si>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</si>
  <si>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</si>
  <si>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</si>
  <si>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</si>
  <si>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</si>
  <si>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</si>
  <si>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</si>
  <si>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</si>
  <si>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</si>
  <si>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</si>
  <si>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</si>
  <si>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</si>
  <si>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</si>
  <si>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</si>
  <si>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</si>
  <si>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</si>
  <si>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</si>
  <si>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</si>
  <si>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</si>
  <si>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</si>
  <si>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</si>
  <si>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</si>
  <si>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</si>
  <si>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</si>
  <si>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</si>
  <si>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</si>
  <si>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</si>
  <si>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</si>
  <si>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</si>
  <si>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</si>
  <si>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</si>
  <si>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</si>
  <si>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</si>
  <si>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</si>
  <si>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</si>
  <si>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</si>
  <si>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</si>
  <si>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</si>
  <si>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</si>
  <si>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</si>
  <si>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</si>
  <si>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</si>
  <si>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</si>
  <si>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</si>
  <si>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</si>
  <si>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</si>
  <si>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</si>
  <si>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</si>
  <si>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</si>
  <si>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</si>
  <si>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</si>
  <si>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</si>
  <si>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</si>
  <si>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</si>
  <si>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</si>
  <si>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</si>
  <si>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</si>
  <si>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</si>
  <si>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</si>
  <si>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</si>
  <si>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</si>
  <si>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</si>
  <si>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</si>
  <si>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</si>
  <si>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</si>
  <si>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</si>
  <si>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</si>
  <si>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大中型水库移民后期扶持基金支出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</si>
  <si>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</si>
  <si>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</si>
  <si>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</si>
  <si>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</si>
  <si>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</si>
  <si>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</si>
  <si>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</si>
  <si>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</si>
  <si>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</si>
  <si>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</si>
  <si>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</si>
  <si>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</si>
  <si>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</si>
  <si>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</si>
  <si>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</si>
  <si>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</si>
  <si>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</si>
  <si>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</si>
  <si>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</si>
  <si>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</si>
  <si>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</si>
  <si>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</si>
  <si>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</si>
  <si>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</si>
  <si>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</si>
  <si>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</si>
  <si>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</si>
  <si>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</si>
  <si>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</si>
  <si>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</si>
  <si>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</si>
  <si>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</si>
  <si>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</si>
  <si>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</si>
  <si>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</si>
  <si>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</si>
  <si>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</si>
  <si>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</si>
  <si>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</si>
  <si>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</si>
  <si>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</si>
  <si>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</si>
  <si>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</si>
  <si>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</si>
  <si>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</si>
  <si>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</si>
  <si>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</si>
  <si>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</si>
  <si>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</si>
  <si>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</si>
  <si>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</si>
  <si>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</si>
  <si>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</si>
  <si>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</si>
  <si>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</si>
  <si>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</si>
  <si>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</si>
  <si>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</si>
  <si>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</si>
  <si>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</si>
  <si>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</si>
  <si>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</si>
  <si>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</si>
  <si>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</si>
  <si>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</si>
  <si>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</si>
  <si>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</si>
  <si>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</si>
  <si>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</si>
  <si>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</si>
  <si>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</si>
  <si>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</si>
  <si>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</si>
  <si>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</si>
  <si>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</si>
  <si>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</si>
  <si>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</si>
  <si>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</si>
  <si>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</si>
  <si>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</si>
  <si>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</si>
  <si>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</si>
  <si>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</si>
  <si>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</si>
  <si>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</si>
  <si>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</si>
  <si>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</si>
  <si>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</si>
  <si>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</si>
  <si>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</si>
  <si>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</si>
  <si>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</si>
  <si>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</si>
  <si>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</si>
  <si>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</si>
  <si>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</si>
  <si>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</si>
  <si>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</si>
  <si>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</si>
  <si>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</si>
  <si>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</si>
  <si>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</si>
  <si>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</si>
  <si>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</si>
  <si>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</si>
  <si>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</si>
  <si>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</si>
  <si>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</si>
  <si>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</si>
  <si>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</si>
  <si>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</si>
  <si>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</si>
  <si>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</si>
  <si>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森林保护修复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</si>
  <si>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</si>
  <si>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</si>
  <si>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</si>
  <si>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</si>
  <si>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</si>
  <si>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</si>
  <si>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</si>
  <si>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</si>
  <si>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</si>
  <si>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</si>
  <si>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</si>
  <si>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</si>
  <si>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</si>
  <si>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</si>
  <si>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</si>
  <si>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</si>
  <si>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</si>
  <si>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</si>
  <si>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</si>
  <si>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</si>
  <si>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</si>
  <si>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</si>
  <si>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</si>
  <si>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</si>
  <si>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</si>
  <si>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</si>
  <si>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</si>
  <si>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</si>
  <si>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</si>
  <si>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</si>
  <si>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</si>
  <si>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</si>
  <si>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</si>
  <si>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</si>
  <si>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</si>
  <si>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</si>
  <si>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</si>
  <si>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</si>
  <si>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</si>
  <si>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</si>
  <si>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</si>
  <si>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</si>
  <si>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</si>
  <si>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</si>
  <si>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</si>
  <si>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</si>
  <si>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</si>
  <si>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</si>
  <si>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</si>
  <si>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</si>
  <si>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</si>
  <si>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</si>
  <si>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</si>
  <si>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  农业生产发展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</si>
  <si>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</si>
  <si>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</si>
  <si>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</si>
  <si>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</si>
  <si>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</si>
  <si>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</si>
  <si>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</si>
  <si>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</si>
  <si>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</si>
  <si>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</si>
  <si>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</si>
  <si>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</si>
  <si>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</si>
  <si>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</si>
  <si>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</si>
  <si>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</si>
  <si>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</si>
  <si>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</si>
  <si>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</si>
  <si>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</si>
  <si>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</si>
  <si>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</si>
  <si>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</si>
  <si>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</si>
  <si>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</si>
  <si>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</si>
  <si>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</si>
  <si>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农业生态资源保护</t>
  </si>
  <si>
    <t xml:space="preserve">      乡村道路建设</t>
  </si>
  <si>
    <t xml:space="preserve">      渔业发展</t>
  </si>
  <si>
    <t xml:space="preserve">      对高校毕业生到基层任职补助</t>
  </si>
  <si>
    <t xml:space="preserve">      耕地建设与利用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</si>
  <si>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</si>
  <si>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</si>
  <si>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</si>
  <si>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</si>
  <si>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</si>
  <si>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</si>
  <si>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</si>
  <si>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</si>
  <si>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</si>
  <si>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</si>
  <si>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</si>
  <si>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</si>
  <si>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</si>
  <si>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</si>
  <si>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</si>
  <si>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</si>
  <si>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</si>
  <si>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</si>
  <si>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</si>
  <si>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</si>
  <si>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</si>
  <si>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</si>
  <si>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</si>
  <si>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</si>
  <si>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</si>
  <si>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</si>
  <si>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</si>
  <si>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</si>
  <si>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</si>
  <si>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</si>
  <si>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</si>
  <si>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</si>
  <si>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</si>
  <si>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</si>
  <si>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</si>
  <si>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</si>
  <si>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</si>
  <si>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</si>
  <si>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</si>
  <si>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</si>
  <si>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</si>
  <si>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</si>
  <si>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</si>
  <si>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</si>
  <si>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</si>
  <si>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</si>
  <si>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</si>
  <si>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</si>
  <si>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</si>
  <si>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</si>
  <si>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贷款奖补和贴息</t>
  </si>
  <si>
    <t xml:space="preserve">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</si>
  <si>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</si>
  <si>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</si>
  <si>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</si>
  <si>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</si>
  <si>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</si>
  <si>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</si>
  <si>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</si>
  <si>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</si>
  <si>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</si>
  <si>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</si>
  <si>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</si>
  <si>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</si>
  <si>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</si>
  <si>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</si>
  <si>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</si>
  <si>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</si>
  <si>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</si>
  <si>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</si>
  <si>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</si>
  <si>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</si>
  <si>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</si>
  <si>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</si>
  <si>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</si>
  <si>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</si>
  <si>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</si>
  <si>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</si>
  <si>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</si>
  <si>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</si>
  <si>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</si>
  <si>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</si>
  <si>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</si>
  <si>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</si>
  <si>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</si>
  <si>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</si>
  <si>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</si>
  <si>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</si>
  <si>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</si>
  <si>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</si>
  <si>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</si>
  <si>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</si>
  <si>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</si>
  <si>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</si>
  <si>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</si>
  <si>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</si>
  <si>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</si>
  <si>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</si>
  <si>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</si>
  <si>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</si>
  <si>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</si>
  <si>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</si>
  <si>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</si>
  <si>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</si>
  <si>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</si>
  <si>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</si>
  <si>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</si>
  <si>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</si>
  <si>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</si>
  <si>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</si>
  <si>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</si>
  <si>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</si>
  <si>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</si>
  <si>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</si>
  <si>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</si>
  <si>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</si>
  <si>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</si>
  <si>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</si>
  <si>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</si>
  <si>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</si>
  <si>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</si>
  <si>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</si>
  <si>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</si>
  <si>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</si>
  <si>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</si>
  <si>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</si>
  <si>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</si>
  <si>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</si>
  <si>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</si>
  <si>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</si>
  <si>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</si>
  <si>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</si>
  <si>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</si>
  <si>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</si>
  <si>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</si>
  <si>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</si>
  <si>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</si>
  <si>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</si>
  <si>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</si>
  <si>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</si>
  <si>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</si>
  <si>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</si>
  <si>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</si>
  <si>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</si>
  <si>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</si>
  <si>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</si>
  <si>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</si>
  <si>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</si>
  <si>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</si>
  <si>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</si>
  <si>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</si>
  <si>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</si>
  <si>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</si>
  <si>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</si>
  <si>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</si>
  <si>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</si>
  <si>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</si>
  <si>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</si>
  <si>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</si>
  <si>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</si>
  <si>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</si>
  <si>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</si>
  <si>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</si>
  <si>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</si>
  <si>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</si>
  <si>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</si>
  <si>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</si>
  <si>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</si>
  <si>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</si>
  <si>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</si>
  <si>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</si>
  <si>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</si>
  <si>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</si>
  <si>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</si>
  <si>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</si>
  <si>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</si>
  <si>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</si>
  <si>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</si>
  <si>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</si>
  <si>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</si>
  <si>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</si>
  <si>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</si>
  <si>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</si>
  <si>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</si>
  <si>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</si>
  <si>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</si>
  <si>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</si>
  <si>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</si>
  <si>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</si>
  <si>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</si>
  <si>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</si>
  <si>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</si>
  <si>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</si>
  <si>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</si>
  <si>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</si>
  <si>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</si>
  <si>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</si>
  <si>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</si>
  <si>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</si>
  <si>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</si>
  <si>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</si>
  <si>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</si>
  <si>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</si>
  <si>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</si>
  <si>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</si>
  <si>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</si>
  <si>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</si>
  <si>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</si>
  <si>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</si>
  <si>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</si>
  <si>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</si>
  <si>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</si>
  <si>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</si>
  <si>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</si>
  <si>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</si>
  <si>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</si>
  <si>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</si>
  <si>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</si>
  <si>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</si>
  <si>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</si>
  <si>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</si>
  <si>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</si>
  <si>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</si>
  <si>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</si>
  <si>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</si>
  <si>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</si>
  <si>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</si>
  <si>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</si>
  <si>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</si>
  <si>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</si>
  <si>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</si>
  <si>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</si>
  <si>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</si>
  <si>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</si>
  <si>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</si>
  <si>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</si>
  <si>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</si>
  <si>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</si>
  <si>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</si>
  <si>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</si>
  <si>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</si>
  <si>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</si>
  <si>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</si>
  <si>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</si>
  <si>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</si>
  <si>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</si>
  <si>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</si>
  <si>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</si>
  <si>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</si>
  <si>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</si>
  <si>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</si>
  <si>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</si>
  <si>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</si>
  <si>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</si>
  <si>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</si>
  <si>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</si>
  <si>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</si>
  <si>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住房公积金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</si>
  <si>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</si>
  <si>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</si>
  <si>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</si>
  <si>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</si>
  <si>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</si>
  <si>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</si>
  <si>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</si>
  <si>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</si>
  <si>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</si>
  <si>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</si>
  <si>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</si>
  <si>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</si>
  <si>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</si>
  <si>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</si>
  <si>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</si>
  <si>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</si>
  <si>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</si>
  <si>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</si>
  <si>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</si>
  <si>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</si>
  <si>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</si>
  <si>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</si>
  <si>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</si>
  <si>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</si>
  <si>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</si>
  <si>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</si>
  <si>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</si>
  <si>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</si>
  <si>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</si>
  <si>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</si>
  <si>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</si>
  <si>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</si>
  <si>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</si>
  <si>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</si>
  <si>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</si>
  <si>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</si>
  <si>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</si>
  <si>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</si>
  <si>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</si>
  <si>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</si>
  <si>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</si>
  <si>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</si>
  <si>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</si>
  <si>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</si>
  <si>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</si>
  <si>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</si>
  <si>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</si>
  <si>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</si>
  <si>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</si>
  <si>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</si>
  <si>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</si>
  <si>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</si>
  <si>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</si>
  <si>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</si>
  <si>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</si>
  <si>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</si>
  <si>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</si>
  <si>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</si>
  <si>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</si>
  <si>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</si>
  <si>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</si>
  <si>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</si>
  <si>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</si>
  <si>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</si>
  <si>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</si>
  <si>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</si>
  <si>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</si>
  <si>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</si>
  <si>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</si>
  <si>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</si>
  <si>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</si>
  <si>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</si>
  <si>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</si>
  <si>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</si>
  <si>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</si>
  <si>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</si>
  <si>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</si>
  <si>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</si>
  <si>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</si>
  <si>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</si>
  <si>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</si>
  <si>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</si>
  <si>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</si>
  <si>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</si>
  <si>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</si>
  <si>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</si>
  <si>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</si>
  <si>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</si>
  <si>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</si>
  <si>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</si>
  <si>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</si>
  <si>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</si>
  <si>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</si>
  <si>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</si>
  <si>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</si>
  <si>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</si>
  <si>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</si>
  <si>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预备费</t>
  </si>
  <si>
    <t xml:space="preserve">  转移性支出</t>
  </si>
  <si>
    <t xml:space="preserve">    年终结余</t>
  </si>
  <si>
    <t xml:space="preserve">      一般公共预算年终结余</t>
  </si>
  <si>
    <t xml:space="preserve">    上解支出</t>
  </si>
  <si>
    <t xml:space="preserve">      体制上解支出</t>
  </si>
  <si>
    <t xml:space="preserve">      专项上解支出</t>
  </si>
  <si>
    <t>表4</t>
  </si>
  <si>
    <t>汨罗市2024年一般公共预算本级支出预算表</t>
  </si>
  <si>
    <t>一般公共预算本级支出合计</t>
  </si>
  <si>
    <t>表5</t>
  </si>
  <si>
    <t>汨罗市2024年一般公共预算本级基本支出预算表</t>
  </si>
  <si>
    <t>项目（科目名称及编码）</t>
  </si>
  <si>
    <t>合计</t>
  </si>
  <si>
    <t>501</t>
  </si>
  <si>
    <t>机关工资福利支出</t>
  </si>
  <si>
    <t>50101</t>
  </si>
  <si>
    <t xml:space="preserve"> 工资奖金津补贴</t>
  </si>
  <si>
    <t>50102</t>
  </si>
  <si>
    <t xml:space="preserve"> 社会保障缴费</t>
  </si>
  <si>
    <t>50103</t>
  </si>
  <si>
    <t xml:space="preserve"> 住房公积金 </t>
  </si>
  <si>
    <t>50199</t>
  </si>
  <si>
    <t xml:space="preserve"> 其他工资福利支出</t>
  </si>
  <si>
    <t>502</t>
  </si>
  <si>
    <t>机关商品和服务支出</t>
  </si>
  <si>
    <t>50201</t>
  </si>
  <si>
    <t xml:space="preserve"> 办公经费</t>
  </si>
  <si>
    <t>50202</t>
  </si>
  <si>
    <t xml:space="preserve"> 会议费</t>
  </si>
  <si>
    <t>50203</t>
  </si>
  <si>
    <t xml:space="preserve"> 培训费</t>
  </si>
  <si>
    <t>50204</t>
  </si>
  <si>
    <t xml:space="preserve"> 专用材料购置费</t>
  </si>
  <si>
    <t>50205</t>
  </si>
  <si>
    <t xml:space="preserve"> 委托业务费</t>
  </si>
  <si>
    <t>50206</t>
  </si>
  <si>
    <t xml:space="preserve"> 公务接待费</t>
  </si>
  <si>
    <t>50208</t>
  </si>
  <si>
    <t xml:space="preserve"> 公务用车运行维护费</t>
  </si>
  <si>
    <t>50209</t>
  </si>
  <si>
    <t xml:space="preserve"> 维修（护）费</t>
  </si>
  <si>
    <t>50299</t>
  </si>
  <si>
    <t xml:space="preserve">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</si>
  <si>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</si>
  <si>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</si>
  <si>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</si>
  <si>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</si>
  <si>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</si>
  <si>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</si>
  <si>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</si>
  <si>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</si>
  <si>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</si>
  <si>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</si>
  <si>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</si>
  <si>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>对企业补助</t>
  </si>
  <si>
    <t xml:space="preserve">  费用补贴</t>
  </si>
  <si>
    <t xml:space="preserve">  其他对企业补助</t>
  </si>
  <si>
    <t>对企业资本性支出</t>
  </si>
  <si>
    <t xml:space="preserve">  其他对企业资本性支出</t>
  </si>
  <si>
    <t>509</t>
  </si>
  <si>
    <t>对个人和家庭的补助</t>
  </si>
  <si>
    <t>50901</t>
  </si>
  <si>
    <t xml:space="preserve"> 社会福利和救助</t>
  </si>
  <si>
    <t>50902</t>
  </si>
  <si>
    <t xml:space="preserve"> 助学金</t>
  </si>
  <si>
    <t>50903</t>
  </si>
  <si>
    <t xml:space="preserve"> 个人农业生产补贴</t>
  </si>
  <si>
    <t>50905</t>
  </si>
  <si>
    <t xml:space="preserve"> 离退休费</t>
  </si>
  <si>
    <t>50999</t>
  </si>
  <si>
    <t xml:space="preserve"> 其他对个人和家庭补助</t>
  </si>
  <si>
    <t>其他支出</t>
  </si>
  <si>
    <t xml:space="preserve">  其他支出</t>
  </si>
  <si>
    <t>表6</t>
  </si>
  <si>
    <t>汨罗市2024年一般公共预算税收返还和转移支付预算表</t>
  </si>
  <si>
    <r>
      <rPr>
        <b/>
        <sz val="10"/>
        <color indexed="8"/>
        <rFont val="宋体"/>
        <charset val="134"/>
      </rPr>
      <t>收入</t>
    </r>
  </si>
  <si>
    <r>
      <rPr>
        <b/>
        <sz val="10"/>
        <color indexed="8"/>
        <rFont val="宋体"/>
        <charset val="134"/>
      </rPr>
      <t>预算数</t>
    </r>
  </si>
  <si>
    <t>本级收入合计</t>
  </si>
  <si>
    <r>
      <rPr>
        <b/>
        <sz val="10"/>
        <color indexed="8"/>
        <rFont val="宋体"/>
        <charset val="134"/>
      </rPr>
      <t>转移性收入</t>
    </r>
  </si>
  <si>
    <r>
      <rPr>
        <b/>
        <sz val="10"/>
        <color theme="1"/>
        <rFont val="宋体"/>
        <charset val="134"/>
        <scheme val="minor"/>
      </rPr>
      <t xml:space="preserve">    </t>
    </r>
    <r>
      <rPr>
        <b/>
        <sz val="10"/>
        <color indexed="8"/>
        <rFont val="宋体"/>
        <charset val="134"/>
      </rPr>
      <t>返还性收入</t>
    </r>
  </si>
  <si>
    <r>
      <rPr>
        <sz val="10"/>
        <color theme="1"/>
        <rFont val="宋体"/>
        <charset val="134"/>
        <scheme val="minor"/>
      </rPr>
      <t xml:space="preserve">      </t>
    </r>
    <r>
      <rPr>
        <sz val="10"/>
        <color indexed="8"/>
        <rFont val="宋体"/>
        <charset val="134"/>
      </rPr>
      <t xml:space="preserve">所得税基数返还收入 </t>
    </r>
  </si>
  <si>
    <r>
      <rPr>
        <sz val="10"/>
        <color theme="1"/>
        <rFont val="宋体"/>
        <charset val="134"/>
        <scheme val="minor"/>
      </rPr>
      <t xml:space="preserve">      </t>
    </r>
    <r>
      <rPr>
        <sz val="10"/>
        <color indexed="8"/>
        <rFont val="宋体"/>
        <charset val="134"/>
      </rPr>
      <t>成品油税费改革税收返还收入</t>
    </r>
  </si>
  <si>
    <r>
      <rPr>
        <sz val="10"/>
        <color theme="1"/>
        <rFont val="宋体"/>
        <charset val="134"/>
        <scheme val="minor"/>
      </rPr>
      <t xml:space="preserve">      </t>
    </r>
    <r>
      <rPr>
        <sz val="10"/>
        <color indexed="8"/>
        <rFont val="宋体"/>
        <charset val="134"/>
      </rPr>
      <t>增值税税收返还收入</t>
    </r>
  </si>
  <si>
    <r>
      <rPr>
        <sz val="10"/>
        <color theme="1"/>
        <rFont val="宋体"/>
        <charset val="134"/>
        <scheme val="minor"/>
      </rPr>
      <t xml:space="preserve">      </t>
    </r>
    <r>
      <rPr>
        <sz val="10"/>
        <color indexed="8"/>
        <rFont val="宋体"/>
        <charset val="134"/>
      </rPr>
      <t>消费税税收返还收入</t>
    </r>
  </si>
  <si>
    <r>
      <rPr>
        <sz val="10"/>
        <color theme="1"/>
        <rFont val="宋体"/>
        <charset val="134"/>
        <scheme val="minor"/>
      </rPr>
      <t xml:space="preserve">      </t>
    </r>
    <r>
      <rPr>
        <sz val="10"/>
        <color rgb="FF000000"/>
        <rFont val="宋体"/>
        <charset val="134"/>
      </rPr>
      <t>增值税五五分享税收返还收入</t>
    </r>
  </si>
  <si>
    <r>
      <rPr>
        <sz val="10"/>
        <color theme="1"/>
        <rFont val="宋体"/>
        <charset val="134"/>
        <scheme val="minor"/>
      </rPr>
      <t xml:space="preserve">      </t>
    </r>
    <r>
      <rPr>
        <sz val="10"/>
        <color indexed="8"/>
        <rFont val="宋体"/>
        <charset val="134"/>
      </rPr>
      <t>其他返还性收入</t>
    </r>
  </si>
  <si>
    <r>
      <rPr>
        <b/>
        <sz val="10"/>
        <color theme="1"/>
        <rFont val="宋体"/>
        <charset val="134"/>
        <scheme val="minor"/>
      </rPr>
      <t xml:space="preserve">    </t>
    </r>
    <r>
      <rPr>
        <b/>
        <sz val="10"/>
        <color indexed="8"/>
        <rFont val="宋体"/>
        <charset val="134"/>
      </rPr>
      <t>一般性转移支付收入</t>
    </r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</si>
  <si>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</si>
  <si>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</si>
  <si>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</si>
  <si>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</si>
  <si>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</si>
  <si>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</si>
  <si>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</si>
  <si>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</si>
  <si>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</si>
  <si>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巩固脱贫攻坚成果衔接乡村振兴转移支付收入</t>
  </si>
  <si>
    <t xml:space="preserve">      公共安全共同财政事权转移支付收入</t>
  </si>
  <si>
    <t xml:space="preserve">      教育共同财政事权转移支付收入</t>
  </si>
  <si>
    <t>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</si>
  <si>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</si>
  <si>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</si>
  <si>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</si>
  <si>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</si>
  <si>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</si>
  <si>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</si>
  <si>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</si>
  <si>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</si>
  <si>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</si>
  <si>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其他一般性转移支付收入</t>
  </si>
  <si>
    <t xml:space="preserve">   专项转移支付收入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</si>
  <si>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</si>
  <si>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</si>
  <si>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</si>
  <si>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</si>
  <si>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</si>
  <si>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</si>
  <si>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</si>
  <si>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</si>
  <si>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</si>
  <si>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</si>
  <si>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</si>
  <si>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</si>
  <si>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</si>
  <si>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</si>
  <si>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</si>
  <si>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</si>
  <si>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</si>
  <si>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</si>
  <si>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</si>
  <si>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</si>
  <si>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其他支出(类)</t>
  </si>
  <si>
    <t>表7</t>
  </si>
  <si>
    <t>汨罗市2024年一般公共预算专项转移支付分地区分项目预算表</t>
  </si>
  <si>
    <t xml:space="preserve">单 位 </t>
  </si>
  <si>
    <t>村级组织运转经费</t>
  </si>
  <si>
    <t>税改专项转移支付</t>
  </si>
  <si>
    <t>水资源保护</t>
  </si>
  <si>
    <t>财力转移支付</t>
  </si>
  <si>
    <t>体制补助</t>
  </si>
  <si>
    <t>均衡性转移支付</t>
  </si>
  <si>
    <t>其他收入</t>
  </si>
  <si>
    <t>汨罗镇</t>
  </si>
  <si>
    <t>归义镇</t>
  </si>
  <si>
    <t>新市镇</t>
  </si>
  <si>
    <t>古培镇</t>
  </si>
  <si>
    <t>罗江镇</t>
  </si>
  <si>
    <t>白水镇</t>
  </si>
  <si>
    <t>川山坪镇</t>
  </si>
  <si>
    <t>弼时镇</t>
  </si>
  <si>
    <t>神鼎山镇</t>
  </si>
  <si>
    <t>长乐镇</t>
  </si>
  <si>
    <t>三江镇</t>
  </si>
  <si>
    <t>大荆镇</t>
  </si>
  <si>
    <t>桃林寺镇</t>
  </si>
  <si>
    <t>白塘镇</t>
  </si>
  <si>
    <t>屈子祠镇</t>
  </si>
  <si>
    <t>表8</t>
  </si>
  <si>
    <t>汨罗市2024年政府性基金预算收入预算表</t>
  </si>
  <si>
    <t>一、国有土地使用权出让收入</t>
  </si>
  <si>
    <t>二、城市基础设施配套费收入</t>
  </si>
  <si>
    <t>三、污水处理费收入</t>
  </si>
  <si>
    <t>四、专项债券收入</t>
  </si>
  <si>
    <t>五、其他政府性基金收入</t>
  </si>
  <si>
    <t>六、调入资金</t>
  </si>
  <si>
    <t>七、转移性收入</t>
  </si>
  <si>
    <t>合    计</t>
  </si>
  <si>
    <t>表9</t>
  </si>
  <si>
    <t>汨罗市2024年政府性基金预算支出预算表</t>
  </si>
  <si>
    <t>备注</t>
  </si>
  <si>
    <t>一、政府性基金本级支出</t>
  </si>
  <si>
    <t xml:space="preserve">    国有土地使用权出让支出</t>
  </si>
  <si>
    <t xml:space="preserve">    城市基础设施配套费安排的支出</t>
  </si>
  <si>
    <t xml:space="preserve">    污水处理费安排的支出</t>
  </si>
  <si>
    <t xml:space="preserve">    土地储备专项债券收入安排的支出</t>
  </si>
  <si>
    <t>二、农林水支出</t>
  </si>
  <si>
    <t>三、其他政府基金支出</t>
  </si>
  <si>
    <t xml:space="preserve">    其他政府性基金及专项债务收入安排的支出</t>
  </si>
  <si>
    <t xml:space="preserve">    其他彩票公益金安排的支出</t>
  </si>
  <si>
    <t>四、债务还本支出</t>
  </si>
  <si>
    <t>五、债务付息支出</t>
  </si>
  <si>
    <t>六、债务发行费用支出</t>
  </si>
  <si>
    <t>七、调出资金</t>
  </si>
  <si>
    <t>八、本年结余</t>
  </si>
  <si>
    <t>表10</t>
  </si>
  <si>
    <t>汨罗市2024度本级政府性基金预算支出预算表</t>
  </si>
  <si>
    <t>四、债务付息支出</t>
  </si>
  <si>
    <t>五、债务发行费用支出</t>
  </si>
  <si>
    <t>表11</t>
  </si>
  <si>
    <t>汨罗市2024年政府性基金转移支付表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</si>
  <si>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</si>
  <si>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</si>
  <si>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</si>
  <si>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</si>
  <si>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其他城市基础设施配套费安排的支出</t>
  </si>
  <si>
    <t>注：汨罗市无政府性基金对下转移支付预算，故以空表列示</t>
  </si>
  <si>
    <t>表12</t>
  </si>
  <si>
    <t>汨罗市2024年政府性基金转移支付分项目和地区表</t>
  </si>
  <si>
    <r>
      <rPr>
        <sz val="10.5"/>
        <rFont val="方正仿宋_GBK"/>
        <charset val="134"/>
      </rPr>
      <t>单位：万元</t>
    </r>
  </si>
  <si>
    <t>地区名称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</si>
  <si>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0"/>
      </rPr>
      <t>1</t>
    </r>
  </si>
  <si>
    <t>0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</si>
  <si>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0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</si>
  <si>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0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</si>
  <si>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0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</si>
  <si>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0"/>
      </rPr>
      <t>5</t>
    </r>
  </si>
  <si>
    <t>……</t>
  </si>
  <si>
    <r>
      <rPr>
        <sz val="11"/>
        <rFont val="方正仿宋_GBK"/>
        <charset val="134"/>
      </rPr>
      <t>未分配数</t>
    </r>
  </si>
  <si>
    <r>
      <rPr>
        <b/>
        <sz val="11"/>
        <rFont val="方正仿宋_GBK"/>
        <charset val="134"/>
      </rPr>
      <t>合计</t>
    </r>
  </si>
  <si>
    <t>表13</t>
  </si>
  <si>
    <t>汨罗市2024年国有资本经营收入预算表</t>
  </si>
  <si>
    <t>预算科目</t>
  </si>
  <si>
    <t>国有资本经营收入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</si>
  <si>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</si>
  <si>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</si>
  <si>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</si>
  <si>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</si>
  <si>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</si>
  <si>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</si>
  <si>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</si>
  <si>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</si>
  <si>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</si>
  <si>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</si>
  <si>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</si>
  <si>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</si>
  <si>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</si>
  <si>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</si>
  <si>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</si>
  <si>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</si>
  <si>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</si>
  <si>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</si>
  <si>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</si>
  <si>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</si>
  <si>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</si>
  <si>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</si>
  <si>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</si>
  <si>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</si>
  <si>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</si>
  <si>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</si>
  <si>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</si>
  <si>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</si>
  <si>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</si>
  <si>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</si>
  <si>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</si>
  <si>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</si>
  <si>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</si>
  <si>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</si>
  <si>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</si>
  <si>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</si>
  <si>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</si>
  <si>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</si>
  <si>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</si>
  <si>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</si>
  <si>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</si>
  <si>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</si>
  <si>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</si>
  <si>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</si>
  <si>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</si>
  <si>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</si>
  <si>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</si>
  <si>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</si>
  <si>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</si>
  <si>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</si>
  <si>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表14</t>
  </si>
  <si>
    <t>汨罗市2024年国有资本经营支出预算表</t>
  </si>
  <si>
    <t>国有资本经营支出</t>
  </si>
  <si>
    <t xml:space="preserve">  补充全国社会保障基金</t>
  </si>
  <si>
    <t xml:space="preserve">    国有资本经营预算补充社保基金支出</t>
  </si>
  <si>
    <t>国有资本经营预算支出</t>
  </si>
  <si>
    <t xml:space="preserve">  解决历史遗留问题及改革成本支出</t>
  </si>
  <si>
    <t xml:space="preserve">    厂办大集体改革支出</t>
  </si>
  <si>
    <t xml:space="preserve">   “三供一业”移交补助支出</t>
  </si>
  <si>
    <t xml:space="preserve">    国有企业办职教幼教补助支出</t>
  </si>
  <si>
    <t xml:space="preserve">    国有企业办公服务机构移交补助支出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</si>
  <si>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</si>
  <si>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</si>
  <si>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</si>
  <si>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</si>
  <si>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</si>
  <si>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</si>
  <si>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</si>
  <si>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</si>
  <si>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</si>
  <si>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</si>
  <si>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</si>
  <si>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</si>
  <si>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</si>
  <si>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金融企业资本性支出</t>
  </si>
  <si>
    <t xml:space="preserve">    其他国有企业资本金注入</t>
  </si>
  <si>
    <t xml:space="preserve">  国有企业政策性补贴</t>
  </si>
  <si>
    <t xml:space="preserve">    国有企业政策性补贴</t>
  </si>
  <si>
    <t xml:space="preserve">  其他国有资本经营预算支出</t>
  </si>
  <si>
    <t xml:space="preserve">    其他国有资本经营预算支出</t>
  </si>
  <si>
    <t>转移性支出</t>
  </si>
  <si>
    <t xml:space="preserve">  国有资本经营预算转移支付</t>
  </si>
  <si>
    <t xml:space="preserve">    国有资本经营预算转移支付支出</t>
  </si>
  <si>
    <t xml:space="preserve">  上解支出</t>
  </si>
  <si>
    <t xml:space="preserve">    国有资本经营预算上解支出</t>
  </si>
  <si>
    <t xml:space="preserve">  调出资金</t>
  </si>
  <si>
    <t xml:space="preserve">    国有资本经营预算调出资金</t>
  </si>
  <si>
    <t xml:space="preserve">  年终结余</t>
  </si>
  <si>
    <t xml:space="preserve">    国有资本经营预算年终结余</t>
  </si>
  <si>
    <t>表15</t>
  </si>
  <si>
    <t>汨罗市2024年本级国有资本经营支出预算表</t>
  </si>
  <si>
    <t>表16</t>
  </si>
  <si>
    <t>汨罗市2024年国有资本经营预算转移支付表</t>
  </si>
  <si>
    <t>注：汨罗市无国有资本经营对下转移支付预算，故以空表列示</t>
  </si>
  <si>
    <t>表17</t>
  </si>
  <si>
    <t>汨罗市2024年度社会保险基金收支预算表</t>
  </si>
  <si>
    <r>
      <rPr>
        <b/>
        <sz val="10"/>
        <color indexed="8"/>
        <rFont val="宋体"/>
        <charset val="134"/>
      </rPr>
      <t>收</t>
    </r>
    <r>
      <rPr>
        <b/>
        <sz val="10"/>
        <color indexed="8"/>
        <rFont val="宋体"/>
        <charset val="0"/>
      </rPr>
      <t xml:space="preserve">   </t>
    </r>
    <r>
      <rPr>
        <b/>
        <sz val="10"/>
        <color indexed="8"/>
        <rFont val="宋体"/>
        <charset val="134"/>
      </rPr>
      <t>入</t>
    </r>
  </si>
  <si>
    <r>
      <rPr>
        <b/>
        <sz val="10"/>
        <color indexed="8"/>
        <rFont val="宋体"/>
        <charset val="134"/>
      </rPr>
      <t>支</t>
    </r>
    <r>
      <rPr>
        <b/>
        <sz val="10"/>
        <color indexed="8"/>
        <rFont val="宋体"/>
        <charset val="0"/>
      </rPr>
      <t xml:space="preserve">    </t>
    </r>
    <r>
      <rPr>
        <b/>
        <sz val="10"/>
        <color indexed="8"/>
        <rFont val="宋体"/>
        <charset val="134"/>
      </rPr>
      <t>出</t>
    </r>
  </si>
  <si>
    <t>一、企业职工基本养老保险基金</t>
  </si>
  <si>
    <t>二、城乡居民基本养老保险基金</t>
  </si>
  <si>
    <t>三、机关事业单位基本养老保险基金</t>
  </si>
  <si>
    <t>四、城镇职工基本医疗保险基金</t>
  </si>
  <si>
    <t>五、城乡居民基本医疗保险基金</t>
  </si>
  <si>
    <t>六、工伤保险基金</t>
  </si>
  <si>
    <t>七、失业保险基金</t>
  </si>
  <si>
    <t>八、生育保险基金</t>
  </si>
  <si>
    <t>本年收入小计</t>
  </si>
  <si>
    <t>本年支出小计</t>
  </si>
  <si>
    <t>上年结余</t>
  </si>
  <si>
    <t>年末滚存结余</t>
  </si>
  <si>
    <t>汨罗市2024年社会保险基金收入预算表</t>
  </si>
  <si>
    <t>表19</t>
  </si>
  <si>
    <t>汨罗市2024年社会保险基金支出预算表</t>
  </si>
  <si>
    <t>表20</t>
  </si>
  <si>
    <t>汨罗市2023年地方政府一般债务限额和余额情况表</t>
  </si>
  <si>
    <t>一般债务</t>
  </si>
  <si>
    <t>小计</t>
  </si>
  <si>
    <t>一般债券</t>
  </si>
  <si>
    <t>向外国政府借款</t>
  </si>
  <si>
    <t>向国际组织借款</t>
  </si>
  <si>
    <t>其他一般债务</t>
  </si>
  <si>
    <t>2023年地方政府债务余额</t>
  </si>
  <si>
    <t>2023年地方政府债务限额</t>
  </si>
  <si>
    <t xml:space="preserve">
431,323.00 
 </t>
  </si>
  <si>
    <t>表21</t>
  </si>
  <si>
    <t>汨罗市2023年地方政府专项债务限额和余额情况表</t>
  </si>
  <si>
    <t>专项债务</t>
  </si>
  <si>
    <t>专项债券</t>
  </si>
  <si>
    <t>其他专项债务</t>
  </si>
  <si>
    <t>表22</t>
  </si>
  <si>
    <t>汨罗市2024年度地方政府债务限额和余额情况表（含一般和专项）</t>
  </si>
  <si>
    <t>本年地方政府债务余额</t>
  </si>
  <si>
    <t>本年地方政府债务限额</t>
  </si>
  <si>
    <t>表23</t>
  </si>
  <si>
    <t>汨罗市2024年新增地方政府债券资金安排情况表</t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</si>
  <si>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</si>
  <si>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</si>
  <si>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</si>
  <si>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</si>
  <si>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</si>
  <si>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</si>
  <si>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</si>
  <si>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</si>
  <si>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表24</t>
  </si>
  <si>
    <t>汨罗市2023年地方政府债券发行及还本付息表</t>
  </si>
  <si>
    <t>本级</t>
  </si>
  <si>
    <t>一、2023年地方政府债务发行预算数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</si>
  <si>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</si>
  <si>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</si>
  <si>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</si>
  <si>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</si>
  <si>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>二、2023年地方政府债务还本预算数</t>
  </si>
  <si>
    <t xml:space="preserve">     一般债务</t>
  </si>
  <si>
    <t xml:space="preserve">     专项债务</t>
  </si>
  <si>
    <t>三、2023年地方政府债务付息预算数</t>
  </si>
  <si>
    <t>表25</t>
  </si>
  <si>
    <t>汨罗市2024年地方政府债券还本付息预算表</t>
  </si>
  <si>
    <t>一、2024年地方政府债务还本预算数</t>
  </si>
  <si>
    <t>二、2024年地方政府债务付息预算数</t>
  </si>
  <si>
    <t>表26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</si>
  <si>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</si>
  <si>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</si>
  <si>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</si>
  <si>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</si>
  <si>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</si>
  <si>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</si>
  <si>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 xml:space="preserve">    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由于实行公车改革，公务用车是指执法执勤等用车。（3）公务接待费，指单位按规定开支的各类公务接待（含外宾接待）支出。
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</si>
</sst>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_ "/>
    <numFmt numFmtId="178" formatCode="0_ "/>
    <numFmt numFmtId="179" formatCode="0;_"/>
    <numFmt numFmtId="180" formatCode="0_);[Red]\(0\)"/>
    <numFmt numFmtId="181" formatCode="0.00_);[Red]\(0.00\)"/>
    <numFmt numFmtId="182" formatCode="#,##0_ "/>
  </numFmts>
  <fonts count="82">
    <font>
      <sz val="12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2"/>
      <name val="华文中宋"/>
      <charset val="134"/>
    </font>
    <font>
      <sz val="9"/>
      <name val="SimSun"/>
      <charset val="134"/>
    </font>
    <font>
      <b/>
      <sz val="16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b/>
      <sz val="16"/>
      <color indexed="8"/>
      <name val="黑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0"/>
    </font>
    <font>
      <sz val="10"/>
      <name val="仿宋_GB2312"/>
      <charset val="134"/>
    </font>
    <font>
      <sz val="10"/>
      <color theme="1"/>
      <name val="宋体"/>
      <charset val="0"/>
    </font>
    <font>
      <b/>
      <sz val="10"/>
      <color theme="1"/>
      <name val="宋体"/>
      <charset val="0"/>
    </font>
    <font>
      <b/>
      <sz val="10"/>
      <name val="宋体"/>
      <charset val="0"/>
    </font>
    <font>
      <b/>
      <sz val="16"/>
      <color indexed="8"/>
      <name val="宋体"/>
      <charset val="134"/>
    </font>
    <font>
      <b/>
      <sz val="16"/>
      <color indexed="8"/>
      <name val="宋体"/>
      <charset val="134"/>
      <scheme val="major"/>
    </font>
    <font>
      <b/>
      <sz val="16"/>
      <name val="宋体"/>
      <charset val="134"/>
      <scheme val="major"/>
    </font>
    <font>
      <b/>
      <sz val="11"/>
      <name val="方正书宋_GBK"/>
      <charset val="134"/>
    </font>
    <font>
      <sz val="11"/>
      <name val="Times New Roman"/>
      <charset val="0"/>
    </font>
    <font>
      <b/>
      <sz val="11"/>
      <name val="Times New Roman"/>
      <charset val="0"/>
    </font>
    <font>
      <sz val="11"/>
      <name val="宋体"/>
      <charset val="134"/>
    </font>
    <font>
      <sz val="10"/>
      <name val="Helv"/>
      <charset val="134"/>
    </font>
    <font>
      <b/>
      <sz val="11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黑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9"/>
      <name val="SimSun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name val="Times New Roman"/>
      <charset val="0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24"/>
      <name val="宋体"/>
      <charset val="134"/>
      <scheme val="minor"/>
    </font>
    <font>
      <sz val="12"/>
      <color rgb="FF333333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0"/>
      <name val="Arial"/>
      <charset val="0"/>
    </font>
    <font>
      <sz val="11"/>
      <color indexed="8"/>
      <name val="Tahoma"/>
      <charset val="134"/>
    </font>
    <font>
      <sz val="10"/>
      <color indexed="8"/>
      <name val="Arial"/>
      <charset val="0"/>
    </font>
    <font>
      <sz val="11"/>
      <name val="方正仿宋_GBK"/>
      <charset val="134"/>
    </font>
    <font>
      <b/>
      <sz val="10"/>
      <color indexed="8"/>
      <name val="宋体"/>
      <charset val="0"/>
    </font>
    <font>
      <sz val="10"/>
      <color rgb="FF000000"/>
      <name val="宋体"/>
      <charset val="134"/>
    </font>
    <font>
      <sz val="10.5"/>
      <name val="方正仿宋_GBK"/>
      <charset val="134"/>
    </font>
    <font>
      <b/>
      <sz val="11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5">
    <xf numFmtId="0" fontId="0" fillId="0" borderId="0"/>
    <xf numFmtId="43" fontId="51" fillId="0" borderId="0" applyFont="0" applyFill="0" applyBorder="0" applyAlignment="0" applyProtection="0">
      <alignment vertical="center"/>
    </xf>
    <xf numFmtId="44" fontId="5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42" fontId="5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2" borderId="15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3" borderId="18" applyNumberFormat="0" applyAlignment="0" applyProtection="0">
      <alignment vertical="center"/>
    </xf>
    <xf numFmtId="0" fontId="61" fillId="4" borderId="19" applyNumberFormat="0" applyAlignment="0" applyProtection="0">
      <alignment vertical="center"/>
    </xf>
    <xf numFmtId="0" fontId="62" fillId="4" borderId="18" applyNumberFormat="0" applyAlignment="0" applyProtection="0">
      <alignment vertical="center"/>
    </xf>
    <xf numFmtId="0" fontId="63" fillId="5" borderId="20" applyNumberFormat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0" fillId="0" borderId="0"/>
    <xf numFmtId="0" fontId="29" fillId="0" borderId="0"/>
    <xf numFmtId="0" fontId="70" fillId="0" borderId="0"/>
    <xf numFmtId="0" fontId="0" fillId="0" borderId="0"/>
    <xf numFmtId="0" fontId="0" fillId="0" borderId="0"/>
    <xf numFmtId="0" fontId="71" fillId="0" borderId="0">
      <alignment vertical="center"/>
    </xf>
    <xf numFmtId="0" fontId="7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2" fillId="33" borderId="0" applyNumberFormat="0" applyBorder="0" applyAlignment="0" applyProtection="0">
      <alignment vertical="center"/>
    </xf>
    <xf numFmtId="0" fontId="0" fillId="0" borderId="0"/>
    <xf numFmtId="0" fontId="71" fillId="0" borderId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0" fillId="0" borderId="0"/>
    <xf numFmtId="0" fontId="0" fillId="0" borderId="0"/>
    <xf numFmtId="0" fontId="0" fillId="0" borderId="0"/>
    <xf numFmtId="0" fontId="0" fillId="0" borderId="0">
      <alignment vertical="center"/>
    </xf>
    <xf numFmtId="0" fontId="7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1" fillId="0" borderId="0">
      <alignment vertical="center"/>
    </xf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3" fillId="0" borderId="0"/>
    <xf numFmtId="0" fontId="51" fillId="0" borderId="0">
      <alignment vertical="center"/>
    </xf>
    <xf numFmtId="0" fontId="51" fillId="0" borderId="0">
      <alignment vertical="center"/>
    </xf>
    <xf numFmtId="0" fontId="71" fillId="0" borderId="0"/>
    <xf numFmtId="0" fontId="71" fillId="0" borderId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2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0" borderId="0">
      <protection locked="0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0" fillId="0" borderId="0"/>
    <xf numFmtId="0" fontId="71" fillId="0" borderId="0">
      <alignment vertical="center"/>
    </xf>
    <xf numFmtId="0" fontId="70" fillId="0" borderId="0"/>
    <xf numFmtId="0" fontId="0" fillId="0" borderId="0"/>
    <xf numFmtId="0" fontId="72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/>
    <xf numFmtId="0" fontId="0" fillId="0" borderId="0">
      <alignment vertical="center"/>
    </xf>
    <xf numFmtId="0" fontId="71" fillId="0" borderId="0">
      <alignment vertical="center"/>
    </xf>
    <xf numFmtId="0" fontId="70" fillId="0" borderId="0"/>
    <xf numFmtId="0" fontId="70" fillId="0" borderId="0"/>
    <xf numFmtId="9" fontId="7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2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0" borderId="0"/>
    <xf numFmtId="0" fontId="0" fillId="0" borderId="0"/>
    <xf numFmtId="0" fontId="73" fillId="34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0" fillId="0" borderId="0">
      <alignment vertical="center"/>
    </xf>
    <xf numFmtId="0" fontId="0" fillId="0" borderId="0"/>
    <xf numFmtId="9" fontId="71" fillId="0" borderId="0" applyFont="0" applyFill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0" fillId="0" borderId="0"/>
    <xf numFmtId="0" fontId="3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0" fillId="0" borderId="0"/>
    <xf numFmtId="0" fontId="0" fillId="0" borderId="0"/>
    <xf numFmtId="0" fontId="0" fillId="0" borderId="0"/>
    <xf numFmtId="0" fontId="7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2" fillId="33" borderId="0" applyNumberFormat="0" applyBorder="0" applyAlignment="0" applyProtection="0">
      <alignment vertical="center"/>
    </xf>
    <xf numFmtId="0" fontId="7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3" fillId="34" borderId="0" applyNumberFormat="0" applyBorder="0" applyAlignment="0" applyProtection="0">
      <alignment vertical="center"/>
    </xf>
    <xf numFmtId="0" fontId="0" fillId="0" borderId="0"/>
    <xf numFmtId="0" fontId="73" fillId="34" borderId="0" applyNumberFormat="0" applyBorder="0" applyAlignment="0" applyProtection="0">
      <alignment vertical="center"/>
    </xf>
    <xf numFmtId="0" fontId="75" fillId="0" borderId="0"/>
    <xf numFmtId="0" fontId="71" fillId="0" borderId="0">
      <alignment vertical="center"/>
    </xf>
    <xf numFmtId="0" fontId="0" fillId="0" borderId="0">
      <alignment vertical="center"/>
    </xf>
    <xf numFmtId="0" fontId="71" fillId="0" borderId="0">
      <alignment vertical="center"/>
    </xf>
    <xf numFmtId="0" fontId="0" fillId="0" borderId="0"/>
    <xf numFmtId="0" fontId="73" fillId="34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top"/>
    </xf>
    <xf numFmtId="0" fontId="70" fillId="0" borderId="0"/>
    <xf numFmtId="0" fontId="0" fillId="0" borderId="0"/>
    <xf numFmtId="0" fontId="0" fillId="0" borderId="0"/>
    <xf numFmtId="0" fontId="33" fillId="0" borderId="0"/>
  </cellStyleXfs>
  <cellXfs count="299">
    <xf numFmtId="0" fontId="0" fillId="0" borderId="0" xfId="0" applyFont="1" applyAlignment="1">
      <alignment vertical="center"/>
    </xf>
    <xf numFmtId="0" fontId="1" fillId="0" borderId="0" xfId="130" applyFont="1" applyAlignment="1">
      <alignment vertical="center"/>
    </xf>
    <xf numFmtId="0" fontId="2" fillId="0" borderId="0" xfId="130" applyFont="1" applyAlignment="1">
      <alignment vertical="center"/>
    </xf>
    <xf numFmtId="0" fontId="0" fillId="0" borderId="0" xfId="130" applyFont="1" applyAlignment="1">
      <alignment vertical="center"/>
    </xf>
    <xf numFmtId="0" fontId="0" fillId="0" borderId="0" xfId="130" applyFont="1" applyAlignment="1">
      <alignment horizontal="center" vertical="center"/>
    </xf>
    <xf numFmtId="0" fontId="3" fillId="0" borderId="0" xfId="130" applyFont="1" applyAlignment="1">
      <alignment vertical="center"/>
    </xf>
    <xf numFmtId="0" fontId="3" fillId="0" borderId="0" xfId="130" applyFont="1" applyAlignment="1">
      <alignment horizontal="right" vertical="center"/>
    </xf>
    <xf numFmtId="0" fontId="4" fillId="0" borderId="0" xfId="130" applyFont="1" applyAlignment="1">
      <alignment horizontal="center" vertical="center"/>
    </xf>
    <xf numFmtId="0" fontId="3" fillId="0" borderId="0" xfId="130" applyFont="1" applyBorder="1" applyAlignment="1">
      <alignment vertical="center"/>
    </xf>
    <xf numFmtId="0" fontId="5" fillId="0" borderId="1" xfId="130" applyFont="1" applyBorder="1" applyAlignment="1">
      <alignment horizontal="center" vertical="center"/>
    </xf>
    <xf numFmtId="0" fontId="3" fillId="0" borderId="1" xfId="130" applyFont="1" applyBorder="1" applyAlignment="1">
      <alignment horizontal="center" vertical="center"/>
    </xf>
    <xf numFmtId="0" fontId="3" fillId="0" borderId="1" xfId="130" applyFont="1" applyBorder="1" applyAlignment="1">
      <alignment vertical="center"/>
    </xf>
    <xf numFmtId="0" fontId="6" fillId="0" borderId="0" xfId="130" applyFont="1" applyAlignment="1">
      <alignment vertical="center"/>
    </xf>
    <xf numFmtId="0" fontId="3" fillId="0" borderId="1" xfId="130" applyFont="1" applyBorder="1" applyAlignment="1">
      <alignment horizontal="left" vertical="center" wrapText="1"/>
    </xf>
    <xf numFmtId="0" fontId="3" fillId="0" borderId="0" xfId="130" applyFont="1" applyAlignment="1">
      <alignment horizontal="left" vertical="center" wrapText="1"/>
    </xf>
    <xf numFmtId="0" fontId="5" fillId="0" borderId="0" xfId="130" applyFont="1" applyAlignment="1">
      <alignment horizontal="left" vertical="center" wrapText="1"/>
    </xf>
    <xf numFmtId="0" fontId="0" fillId="0" borderId="0" xfId="0" applyFill="1" applyBorder="1" applyAlignment="1"/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/>
    </xf>
    <xf numFmtId="0" fontId="4" fillId="0" borderId="0" xfId="93" applyFont="1" applyFill="1" applyAlignment="1">
      <alignment horizontal="center" vertical="center" wrapText="1"/>
    </xf>
    <xf numFmtId="0" fontId="13" fillId="0" borderId="2" xfId="93" applyFont="1" applyFill="1" applyBorder="1" applyAlignment="1">
      <alignment horizontal="right" vertical="center" wrapText="1"/>
    </xf>
    <xf numFmtId="0" fontId="14" fillId="0" borderId="1" xfId="9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178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/>
    <xf numFmtId="0" fontId="0" fillId="0" borderId="0" xfId="0"/>
    <xf numFmtId="0" fontId="3" fillId="0" borderId="0" xfId="0" applyFont="1" applyAlignment="1">
      <alignment horizontal="right" vertical="center"/>
    </xf>
    <xf numFmtId="0" fontId="15" fillId="0" borderId="0" xfId="87" applyNumberFormat="1" applyFont="1" applyFill="1" applyBorder="1" applyAlignment="1" applyProtection="1">
      <alignment horizontal="center" vertical="center" wrapText="1"/>
    </xf>
    <xf numFmtId="0" fontId="0" fillId="0" borderId="0" xfId="84" applyFont="1" applyAlignment="1">
      <alignment vertical="center"/>
    </xf>
    <xf numFmtId="0" fontId="16" fillId="0" borderId="0" xfId="87" applyNumberFormat="1" applyFont="1" applyFill="1" applyBorder="1" applyAlignment="1" applyProtection="1">
      <alignment vertical="center" wrapText="1"/>
    </xf>
    <xf numFmtId="178" fontId="16" fillId="0" borderId="0" xfId="87" applyNumberFormat="1" applyFont="1" applyFill="1" applyBorder="1" applyAlignment="1" applyProtection="1">
      <alignment horizontal="right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87" applyFont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179" fontId="20" fillId="0" borderId="1" xfId="0" applyNumberFormat="1" applyFont="1" applyFill="1" applyBorder="1" applyAlignment="1">
      <alignment horizontal="center" vertical="center"/>
    </xf>
    <xf numFmtId="0" fontId="5" fillId="0" borderId="1" xfId="201" applyFont="1" applyFill="1" applyBorder="1" applyAlignment="1">
      <alignment horizontal="left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2" fillId="0" borderId="1" xfId="201" applyNumberFormat="1" applyFont="1" applyFill="1" applyBorder="1" applyAlignment="1">
      <alignment horizontal="center" vertical="center"/>
    </xf>
    <xf numFmtId="0" fontId="23" fillId="0" borderId="0" xfId="87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3" fillId="0" borderId="0" xfId="0" applyFont="1" applyFill="1" applyAlignment="1">
      <alignment horizontal="right" vertical="center"/>
    </xf>
    <xf numFmtId="0" fontId="24" fillId="0" borderId="0" xfId="87" applyNumberFormat="1" applyFont="1" applyFill="1" applyBorder="1" applyAlignment="1" applyProtection="1">
      <alignment horizontal="center" vertical="center" wrapText="1"/>
    </xf>
    <xf numFmtId="0" fontId="25" fillId="0" borderId="0" xfId="87" applyNumberFormat="1" applyFont="1" applyFill="1" applyBorder="1" applyAlignment="1" applyProtection="1">
      <alignment vertical="center" wrapText="1"/>
    </xf>
    <xf numFmtId="0" fontId="0" fillId="0" borderId="0" xfId="84" applyFont="1" applyFill="1" applyAlignment="1">
      <alignment vertical="center"/>
    </xf>
    <xf numFmtId="178" fontId="16" fillId="0" borderId="0" xfId="87" applyNumberFormat="1" applyFont="1" applyFill="1" applyBorder="1" applyAlignment="1" applyProtection="1">
      <alignment horizontal="center" vertical="center" wrapText="1"/>
    </xf>
    <xf numFmtId="178" fontId="3" fillId="0" borderId="0" xfId="87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130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49" fontId="26" fillId="0" borderId="1" xfId="115" applyNumberFormat="1" applyFont="1" applyFill="1" applyBorder="1" applyAlignment="1">
      <alignment horizontal="center" vertical="center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49" fontId="27" fillId="0" borderId="1" xfId="115" applyNumberFormat="1" applyFont="1" applyFill="1" applyBorder="1" applyAlignment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115" applyNumberFormat="1" applyFont="1" applyFill="1" applyBorder="1" applyAlignment="1">
      <alignment horizontal="center" vertical="center"/>
      <protection locked="0"/>
    </xf>
    <xf numFmtId="49" fontId="29" fillId="0" borderId="1" xfId="115" applyNumberFormat="1" applyFont="1" applyFill="1" applyBorder="1" applyAlignment="1" applyProtection="1">
      <alignment horizontal="center" vertical="center"/>
      <protection locked="0"/>
    </xf>
    <xf numFmtId="49" fontId="27" fillId="0" borderId="1" xfId="115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130" applyFill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130" applyFont="1" applyFill="1" applyAlignment="1">
      <alignment vertical="center"/>
    </xf>
    <xf numFmtId="0" fontId="30" fillId="0" borderId="0" xfId="154" applyBorder="1"/>
    <xf numFmtId="0" fontId="0" fillId="0" borderId="0" xfId="50" applyNumberFormat="1" applyFont="1" applyFill="1" applyBorder="1" applyAlignment="1" applyProtection="1">
      <alignment vertical="center"/>
      <protection locked="0"/>
    </xf>
    <xf numFmtId="0" fontId="3" fillId="0" borderId="0" xfId="130" applyFont="1" applyAlignment="1">
      <alignment horizontal="right" vertical="center" wrapText="1"/>
    </xf>
    <xf numFmtId="180" fontId="30" fillId="0" borderId="0" xfId="154" applyNumberFormat="1" applyBorder="1"/>
    <xf numFmtId="0" fontId="4" fillId="0" borderId="0" xfId="165" applyFont="1" applyFill="1" applyAlignment="1">
      <alignment horizontal="center" vertical="center" wrapText="1"/>
    </xf>
    <xf numFmtId="49" fontId="27" fillId="0" borderId="0" xfId="115" applyNumberFormat="1" applyFont="1" applyFill="1" applyAlignment="1">
      <alignment horizontal="left" vertical="top"/>
      <protection locked="0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3" fontId="3" fillId="0" borderId="1" xfId="203" applyNumberFormat="1" applyFont="1" applyFill="1" applyBorder="1" applyAlignment="1" applyProtection="1">
      <alignment vertical="center"/>
    </xf>
    <xf numFmtId="0" fontId="16" fillId="0" borderId="9" xfId="0" applyFont="1" applyFill="1" applyBorder="1" applyAlignment="1">
      <alignment horizontal="center" vertical="center" wrapText="1"/>
    </xf>
    <xf numFmtId="0" fontId="3" fillId="0" borderId="1" xfId="203" applyFont="1" applyFill="1" applyBorder="1" applyAlignment="1">
      <alignment horizontal="left" vertical="center"/>
    </xf>
    <xf numFmtId="0" fontId="3" fillId="0" borderId="3" xfId="203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 wrapText="1"/>
    </xf>
    <xf numFmtId="0" fontId="3" fillId="0" borderId="10" xfId="130" applyFont="1" applyBorder="1" applyAlignment="1">
      <alignment horizontal="center" vertical="center"/>
    </xf>
    <xf numFmtId="0" fontId="3" fillId="0" borderId="11" xfId="130" applyFont="1" applyBorder="1" applyAlignment="1">
      <alignment horizontal="center" vertical="center"/>
    </xf>
    <xf numFmtId="0" fontId="31" fillId="0" borderId="0" xfId="130" applyFont="1" applyAlignment="1">
      <alignment vertical="center" wrapText="1"/>
    </xf>
    <xf numFmtId="0" fontId="29" fillId="0" borderId="0" xfId="130" applyFont="1" applyAlignment="1">
      <alignment vertical="center" wrapText="1"/>
    </xf>
    <xf numFmtId="0" fontId="3" fillId="0" borderId="0" xfId="165" applyFont="1" applyFill="1" applyAlignment="1">
      <alignment horizontal="center" vertical="center" wrapText="1"/>
    </xf>
    <xf numFmtId="0" fontId="3" fillId="0" borderId="0" xfId="165" applyFont="1" applyFill="1" applyAlignment="1">
      <alignment horizontal="right" vertical="center" wrapText="1"/>
    </xf>
    <xf numFmtId="0" fontId="5" fillId="0" borderId="10" xfId="165" applyFont="1" applyFill="1" applyBorder="1" applyAlignment="1">
      <alignment horizontal="center" vertical="center" wrapText="1"/>
    </xf>
    <xf numFmtId="0" fontId="5" fillId="0" borderId="1" xfId="165" applyFont="1" applyFill="1" applyBorder="1" applyAlignment="1">
      <alignment horizontal="center" vertical="center" wrapText="1"/>
    </xf>
    <xf numFmtId="0" fontId="5" fillId="0" borderId="3" xfId="165" applyFont="1" applyFill="1" applyBorder="1" applyAlignment="1">
      <alignment horizontal="center" vertical="center" wrapText="1"/>
    </xf>
    <xf numFmtId="0" fontId="5" fillId="0" borderId="10" xfId="165" applyFont="1" applyFill="1" applyBorder="1" applyAlignment="1">
      <alignment horizontal="left" vertical="center" wrapText="1"/>
    </xf>
    <xf numFmtId="0" fontId="3" fillId="0" borderId="10" xfId="165" applyFont="1" applyFill="1" applyBorder="1" applyAlignment="1">
      <alignment horizontal="left" vertical="center" wrapText="1"/>
    </xf>
    <xf numFmtId="0" fontId="3" fillId="0" borderId="1" xfId="165" applyFont="1" applyFill="1" applyBorder="1" applyAlignment="1">
      <alignment horizontal="center" vertical="center" wrapText="1"/>
    </xf>
    <xf numFmtId="0" fontId="3" fillId="0" borderId="3" xfId="165" applyFont="1" applyFill="1" applyBorder="1" applyAlignment="1">
      <alignment horizontal="center" vertical="center" wrapText="1"/>
    </xf>
    <xf numFmtId="0" fontId="3" fillId="0" borderId="1" xfId="165" applyNumberFormat="1" applyFont="1" applyFill="1" applyBorder="1" applyAlignment="1" applyProtection="1">
      <alignment horizontal="left" vertical="center" wrapText="1"/>
    </xf>
    <xf numFmtId="0" fontId="3" fillId="0" borderId="1" xfId="165" applyFont="1" applyFill="1" applyBorder="1" applyAlignment="1">
      <alignment horizontal="left" vertical="center" wrapText="1"/>
    </xf>
    <xf numFmtId="3" fontId="3" fillId="0" borderId="1" xfId="179" applyNumberFormat="1" applyFont="1" applyBorder="1" applyAlignment="1">
      <alignment horizontal="left" vertical="center"/>
    </xf>
    <xf numFmtId="0" fontId="3" fillId="0" borderId="0" xfId="165" applyFont="1" applyAlignment="1">
      <alignment horizontal="center" vertical="center" wrapText="1"/>
    </xf>
    <xf numFmtId="0" fontId="3" fillId="0" borderId="0" xfId="165" applyFont="1" applyAlignment="1">
      <alignment vertical="center" wrapText="1"/>
    </xf>
    <xf numFmtId="0" fontId="0" fillId="0" borderId="0" xfId="165" applyFont="1" applyAlignment="1">
      <alignment vertical="center"/>
    </xf>
    <xf numFmtId="0" fontId="5" fillId="0" borderId="0" xfId="165" applyFont="1" applyAlignment="1">
      <alignment horizontal="center" vertical="center" wrapText="1"/>
    </xf>
    <xf numFmtId="178" fontId="3" fillId="0" borderId="1" xfId="165" applyNumberFormat="1" applyFont="1" applyFill="1" applyBorder="1" applyAlignment="1">
      <alignment horizontal="center" vertical="center" wrapText="1"/>
    </xf>
    <xf numFmtId="3" fontId="5" fillId="0" borderId="1" xfId="179" applyNumberFormat="1" applyFont="1" applyBorder="1" applyAlignment="1">
      <alignment horizontal="left" vertical="center"/>
    </xf>
    <xf numFmtId="0" fontId="5" fillId="0" borderId="1" xfId="165" applyNumberFormat="1" applyFont="1" applyFill="1" applyBorder="1" applyAlignment="1" applyProtection="1">
      <alignment horizontal="left" vertical="center" wrapText="1"/>
    </xf>
    <xf numFmtId="1" fontId="3" fillId="0" borderId="1" xfId="165" applyNumberFormat="1" applyFont="1" applyFill="1" applyBorder="1" applyAlignment="1">
      <alignment horizontal="center" vertical="center" wrapText="1"/>
    </xf>
    <xf numFmtId="178" fontId="5" fillId="0" borderId="1" xfId="165" applyNumberFormat="1" applyFont="1" applyFill="1" applyBorder="1" applyAlignment="1">
      <alignment horizontal="center" vertical="center" wrapText="1"/>
    </xf>
    <xf numFmtId="1" fontId="3" fillId="0" borderId="0" xfId="165" applyNumberFormat="1" applyFont="1" applyAlignment="1">
      <alignment vertical="center" wrapText="1"/>
    </xf>
    <xf numFmtId="178" fontId="29" fillId="0" borderId="0" xfId="130" applyNumberFormat="1" applyFont="1" applyAlignment="1">
      <alignment vertical="center" wrapText="1"/>
    </xf>
    <xf numFmtId="0" fontId="29" fillId="0" borderId="0" xfId="130" applyFont="1" applyAlignment="1">
      <alignment horizontal="center" vertical="center" wrapText="1"/>
    </xf>
    <xf numFmtId="0" fontId="4" fillId="0" borderId="0" xfId="168" applyFont="1" applyFill="1" applyAlignment="1">
      <alignment horizontal="center" vertical="center" wrapText="1"/>
    </xf>
    <xf numFmtId="0" fontId="0" fillId="0" borderId="0" xfId="168" applyFont="1" applyAlignment="1">
      <alignment vertical="center"/>
    </xf>
    <xf numFmtId="0" fontId="32" fillId="0" borderId="0" xfId="168" applyFont="1" applyFill="1" applyAlignment="1">
      <alignment vertical="center" wrapText="1"/>
    </xf>
    <xf numFmtId="0" fontId="3" fillId="0" borderId="0" xfId="168" applyFont="1" applyFill="1" applyAlignment="1">
      <alignment horizontal="right" vertical="center" wrapText="1"/>
    </xf>
    <xf numFmtId="0" fontId="5" fillId="0" borderId="10" xfId="168" applyFont="1" applyFill="1" applyBorder="1" applyAlignment="1">
      <alignment horizontal="center" vertical="center" wrapText="1"/>
    </xf>
    <xf numFmtId="0" fontId="5" fillId="0" borderId="3" xfId="168" applyFont="1" applyFill="1" applyBorder="1" applyAlignment="1">
      <alignment horizontal="center" vertical="center" wrapText="1"/>
    </xf>
    <xf numFmtId="0" fontId="5" fillId="0" borderId="0" xfId="168" applyFont="1" applyAlignment="1">
      <alignment horizontal="center" vertical="center" wrapText="1"/>
    </xf>
    <xf numFmtId="3" fontId="3" fillId="0" borderId="1" xfId="168" applyNumberFormat="1" applyFont="1" applyFill="1" applyBorder="1" applyAlignment="1" applyProtection="1">
      <alignment vertical="center" wrapText="1"/>
    </xf>
    <xf numFmtId="1" fontId="3" fillId="0" borderId="1" xfId="168" applyNumberFormat="1" applyFont="1" applyFill="1" applyBorder="1" applyAlignment="1">
      <alignment horizontal="center" vertical="center" wrapText="1"/>
    </xf>
    <xf numFmtId="3" fontId="3" fillId="0" borderId="1" xfId="168" applyNumberFormat="1" applyFont="1" applyFill="1" applyBorder="1" applyAlignment="1" applyProtection="1">
      <alignment horizontal="left" vertical="center" wrapText="1"/>
    </xf>
    <xf numFmtId="0" fontId="3" fillId="0" borderId="1" xfId="168" applyFont="1" applyFill="1" applyBorder="1" applyAlignment="1">
      <alignment horizontal="center" vertical="center" wrapText="1"/>
    </xf>
    <xf numFmtId="0" fontId="5" fillId="0" borderId="1" xfId="168" applyFont="1" applyFill="1" applyBorder="1" applyAlignment="1">
      <alignment horizontal="center" vertical="center" wrapText="1"/>
    </xf>
    <xf numFmtId="1" fontId="5" fillId="0" borderId="1" xfId="168" applyNumberFormat="1" applyFont="1" applyFill="1" applyBorder="1" applyAlignment="1">
      <alignment horizontal="center" vertical="center" wrapText="1"/>
    </xf>
    <xf numFmtId="1" fontId="3" fillId="0" borderId="0" xfId="168" applyNumberFormat="1" applyFont="1" applyAlignment="1">
      <alignment vertical="center" wrapText="1"/>
    </xf>
    <xf numFmtId="0" fontId="3" fillId="0" borderId="0" xfId="168" applyFont="1" applyAlignment="1">
      <alignment vertical="center" wrapText="1"/>
    </xf>
    <xf numFmtId="0" fontId="3" fillId="0" borderId="0" xfId="168" applyFont="1" applyAlignment="1">
      <alignment horizontal="center" vertical="center" wrapText="1"/>
    </xf>
    <xf numFmtId="180" fontId="33" fillId="0" borderId="0" xfId="0" applyNumberFormat="1" applyFont="1" applyFill="1" applyBorder="1" applyAlignment="1" applyProtection="1">
      <alignment horizontal="center" vertical="center" wrapText="1"/>
    </xf>
    <xf numFmtId="181" fontId="3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20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 applyProtection="1">
      <alignment horizontal="right" vertical="center" wrapText="1"/>
    </xf>
    <xf numFmtId="180" fontId="3" fillId="0" borderId="1" xfId="106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 applyProtection="1">
      <alignment vertical="center"/>
      <protection locked="0"/>
    </xf>
    <xf numFmtId="0" fontId="35" fillId="0" borderId="0" xfId="0" applyFont="1" applyFill="1" applyAlignment="1" applyProtection="1">
      <alignment vertical="center"/>
      <protection locked="0"/>
    </xf>
    <xf numFmtId="0" fontId="36" fillId="0" borderId="0" xfId="0" applyFont="1" applyFill="1" applyAlignment="1" applyProtection="1">
      <alignment vertical="center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180" fontId="37" fillId="0" borderId="0" xfId="0" applyNumberFormat="1" applyFont="1" applyFill="1" applyAlignment="1" applyProtection="1">
      <alignment horizontal="center" vertical="center"/>
      <protection locked="0"/>
    </xf>
    <xf numFmtId="0" fontId="37" fillId="0" borderId="0" xfId="0" applyFont="1" applyFill="1" applyAlignment="1" applyProtection="1">
      <alignment vertical="center"/>
      <protection locked="0"/>
    </xf>
    <xf numFmtId="180" fontId="37" fillId="0" borderId="0" xfId="0" applyNumberFormat="1" applyFont="1" applyFill="1" applyAlignment="1" applyProtection="1">
      <alignment horizontal="right" vertical="center"/>
      <protection locked="0"/>
    </xf>
    <xf numFmtId="0" fontId="38" fillId="0" borderId="0" xfId="0" applyFont="1" applyFill="1" applyAlignment="1" applyProtection="1">
      <alignment horizontal="center" vertical="center"/>
      <protection locked="0"/>
    </xf>
    <xf numFmtId="0" fontId="34" fillId="0" borderId="0" xfId="0" applyFont="1" applyFill="1" applyAlignment="1" applyProtection="1">
      <alignment horizontal="center" vertical="center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180" fontId="35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180" fontId="36" fillId="0" borderId="1" xfId="0" applyNumberFormat="1" applyFont="1" applyFill="1" applyBorder="1" applyAlignment="1" applyProtection="1">
      <alignment horizontal="center" vertical="center"/>
    </xf>
    <xf numFmtId="1" fontId="35" fillId="0" borderId="1" xfId="0" applyNumberFormat="1" applyFont="1" applyFill="1" applyBorder="1" applyAlignment="1" applyProtection="1">
      <alignment horizontal="center" vertical="center"/>
      <protection locked="0"/>
    </xf>
    <xf numFmtId="1" fontId="36" fillId="0" borderId="1" xfId="0" applyNumberFormat="1" applyFont="1" applyFill="1" applyBorder="1" applyAlignment="1" applyProtection="1">
      <alignment horizontal="center" vertical="center"/>
      <protection locked="0"/>
    </xf>
    <xf numFmtId="180" fontId="36" fillId="0" borderId="1" xfId="0" applyNumberFormat="1" applyFont="1" applyFill="1" applyBorder="1" applyAlignment="1" applyProtection="1">
      <alignment horizontal="center" vertical="center"/>
      <protection locked="0"/>
    </xf>
    <xf numFmtId="180" fontId="36" fillId="0" borderId="0" xfId="0" applyNumberFormat="1" applyFont="1" applyFill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0" fontId="10" fillId="0" borderId="1" xfId="130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 applyProtection="1">
      <alignment horizontal="center" vertical="center"/>
      <protection locked="0"/>
    </xf>
    <xf numFmtId="3" fontId="36" fillId="0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180" fontId="37" fillId="0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0" xfId="138" applyFont="1">
      <alignment vertical="center"/>
    </xf>
    <xf numFmtId="0" fontId="29" fillId="0" borderId="0" xfId="138" applyFont="1" applyFill="1">
      <alignment vertical="center"/>
    </xf>
    <xf numFmtId="0" fontId="31" fillId="0" borderId="0" xfId="138" applyFont="1" applyFill="1">
      <alignment vertical="center"/>
    </xf>
    <xf numFmtId="0" fontId="0" fillId="0" borderId="0" xfId="138">
      <alignment vertical="center"/>
    </xf>
    <xf numFmtId="0" fontId="3" fillId="0" borderId="0" xfId="138" applyFont="1" applyAlignment="1">
      <alignment horizontal="center" vertical="center"/>
    </xf>
    <xf numFmtId="0" fontId="23" fillId="0" borderId="0" xfId="138" applyFont="1" applyBorder="1" applyAlignment="1">
      <alignment horizontal="center" vertical="center" wrapText="1"/>
    </xf>
    <xf numFmtId="0" fontId="17" fillId="0" borderId="0" xfId="138" applyFont="1" applyBorder="1" applyAlignment="1">
      <alignment horizontal="center" vertical="center" wrapText="1"/>
    </xf>
    <xf numFmtId="0" fontId="39" fillId="0" borderId="0" xfId="138" applyFont="1" applyBorder="1" applyAlignment="1">
      <alignment horizontal="center" vertical="center" wrapText="1"/>
    </xf>
    <xf numFmtId="0" fontId="16" fillId="0" borderId="0" xfId="138" applyFont="1" applyBorder="1" applyAlignment="1">
      <alignment horizontal="center" vertical="center" wrapText="1"/>
    </xf>
    <xf numFmtId="0" fontId="40" fillId="0" borderId="1" xfId="138" applyFont="1" applyBorder="1" applyAlignment="1">
      <alignment horizontal="center" vertical="center" wrapText="1"/>
    </xf>
    <xf numFmtId="0" fontId="17" fillId="0" borderId="1" xfId="138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178" fontId="29" fillId="0" borderId="0" xfId="138" applyNumberFormat="1" applyFont="1">
      <alignment vertical="center"/>
    </xf>
    <xf numFmtId="0" fontId="40" fillId="0" borderId="1" xfId="138" applyFont="1" applyBorder="1" applyAlignment="1">
      <alignment horizontal="left" vertical="center" wrapText="1"/>
    </xf>
    <xf numFmtId="182" fontId="5" fillId="0" borderId="12" xfId="0" applyNumberFormat="1" applyFont="1" applyFill="1" applyBorder="1" applyAlignment="1">
      <alignment horizontal="center" vertical="center" wrapText="1"/>
    </xf>
    <xf numFmtId="0" fontId="9" fillId="0" borderId="1" xfId="138" applyFont="1" applyBorder="1" applyAlignment="1">
      <alignment horizontal="left" vertical="center" wrapText="1"/>
    </xf>
    <xf numFmtId="182" fontId="3" fillId="0" borderId="12" xfId="0" applyNumberFormat="1" applyFont="1" applyFill="1" applyBorder="1" applyAlignment="1">
      <alignment horizontal="center" vertical="center" wrapText="1"/>
    </xf>
    <xf numFmtId="0" fontId="40" fillId="0" borderId="1" xfId="138" applyFont="1" applyFill="1" applyBorder="1" applyAlignment="1">
      <alignment horizontal="left" vertical="center" wrapText="1"/>
    </xf>
    <xf numFmtId="0" fontId="9" fillId="0" borderId="1" xfId="138" applyFont="1" applyFill="1" applyBorder="1" applyAlignment="1">
      <alignment horizontal="left" vertical="center" wrapText="1"/>
    </xf>
    <xf numFmtId="182" fontId="3" fillId="0" borderId="1" xfId="0" applyNumberFormat="1" applyFont="1" applyFill="1" applyBorder="1" applyAlignment="1" applyProtection="1">
      <alignment horizontal="center" vertical="center" wrapText="1"/>
    </xf>
    <xf numFmtId="0" fontId="41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182" fontId="3" fillId="0" borderId="0" xfId="0" applyNumberFormat="1" applyFont="1" applyFill="1" applyAlignment="1">
      <alignment horizontal="center" vertical="center" wrapText="1"/>
    </xf>
    <xf numFmtId="182" fontId="4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82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82" fontId="41" fillId="0" borderId="12" xfId="0" applyNumberFormat="1" applyFont="1" applyFill="1" applyBorder="1" applyAlignment="1">
      <alignment horizontal="center" vertical="center" wrapText="1"/>
    </xf>
    <xf numFmtId="182" fontId="7" fillId="0" borderId="12" xfId="0" applyNumberFormat="1" applyFont="1" applyFill="1" applyBorder="1" applyAlignment="1">
      <alignment horizontal="center" vertical="center" wrapText="1"/>
    </xf>
    <xf numFmtId="182" fontId="41" fillId="0" borderId="1" xfId="0" applyNumberFormat="1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182" fontId="7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horizontal="right" vertical="center"/>
    </xf>
    <xf numFmtId="0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NumberFormat="1" applyFont="1" applyFill="1" applyBorder="1" applyAlignment="1" applyProtection="1">
      <alignment horizontal="left" vertical="center" wrapText="1"/>
    </xf>
    <xf numFmtId="178" fontId="37" fillId="0" borderId="0" xfId="0" applyNumberFormat="1" applyFont="1" applyFill="1" applyBorder="1" applyAlignment="1" applyProtection="1">
      <alignment horizontal="right" vertical="center" wrapText="1"/>
    </xf>
    <xf numFmtId="0" fontId="43" fillId="0" borderId="3" xfId="0" applyNumberFormat="1" applyFont="1" applyFill="1" applyBorder="1" applyAlignment="1" applyProtection="1">
      <alignment horizontal="center" vertical="center" wrapText="1"/>
    </xf>
    <xf numFmtId="178" fontId="43" fillId="0" borderId="3" xfId="0" applyNumberFormat="1" applyFont="1" applyFill="1" applyBorder="1" applyAlignment="1" applyProtection="1">
      <alignment horizontal="center" vertical="center" wrapText="1"/>
    </xf>
    <xf numFmtId="0" fontId="43" fillId="0" borderId="4" xfId="0" applyNumberFormat="1" applyFont="1" applyFill="1" applyBorder="1" applyAlignment="1" applyProtection="1">
      <alignment horizontal="center" vertical="center" wrapText="1"/>
    </xf>
    <xf numFmtId="178" fontId="43" fillId="0" borderId="4" xfId="0" applyNumberFormat="1" applyFont="1" applyFill="1" applyBorder="1" applyAlignment="1" applyProtection="1">
      <alignment horizontal="center" vertical="center" wrapText="1"/>
    </xf>
    <xf numFmtId="0" fontId="31" fillId="0" borderId="0" xfId="51" applyFont="1" applyFill="1" applyAlignment="1">
      <alignment vertical="center" wrapText="1"/>
    </xf>
    <xf numFmtId="0" fontId="29" fillId="0" borderId="0" xfId="51" applyFont="1" applyFill="1" applyAlignment="1">
      <alignment vertical="center" wrapText="1"/>
    </xf>
    <xf numFmtId="10" fontId="29" fillId="0" borderId="0" xfId="51" applyNumberFormat="1" applyFont="1" applyFill="1" applyAlignment="1">
      <alignment horizontal="center" vertical="center" wrapText="1"/>
    </xf>
    <xf numFmtId="10" fontId="3" fillId="0" borderId="0" xfId="51" applyNumberFormat="1" applyFont="1" applyFill="1" applyAlignment="1">
      <alignment horizontal="right" vertical="center" wrapText="1"/>
    </xf>
    <xf numFmtId="0" fontId="4" fillId="0" borderId="0" xfId="51" applyFont="1" applyFill="1" applyAlignment="1" applyProtection="1">
      <alignment horizontal="center" vertical="center" wrapText="1"/>
      <protection locked="0"/>
    </xf>
    <xf numFmtId="0" fontId="3" fillId="0" borderId="0" xfId="138" applyFont="1" applyAlignment="1">
      <alignment horizontal="right" vertical="center"/>
    </xf>
    <xf numFmtId="0" fontId="5" fillId="0" borderId="1" xfId="185" applyNumberFormat="1" applyFont="1" applyFill="1" applyBorder="1" applyAlignment="1" applyProtection="1">
      <alignment horizontal="center" vertical="center" wrapText="1"/>
    </xf>
    <xf numFmtId="10" fontId="5" fillId="0" borderId="1" xfId="51" applyNumberFormat="1" applyFont="1" applyFill="1" applyBorder="1" applyAlignment="1">
      <alignment horizontal="center" vertical="center" wrapText="1"/>
    </xf>
    <xf numFmtId="178" fontId="3" fillId="0" borderId="1" xfId="51" applyNumberFormat="1" applyFont="1" applyFill="1" applyBorder="1" applyAlignment="1">
      <alignment horizontal="center" vertical="center" wrapText="1"/>
    </xf>
    <xf numFmtId="0" fontId="5" fillId="0" borderId="1" xfId="185" applyNumberFormat="1" applyFont="1" applyFill="1" applyBorder="1" applyAlignment="1" applyProtection="1">
      <alignment vertical="center" wrapText="1"/>
    </xf>
    <xf numFmtId="0" fontId="3" fillId="0" borderId="1" xfId="185" applyNumberFormat="1" applyFont="1" applyFill="1" applyBorder="1" applyAlignment="1" applyProtection="1">
      <alignment vertical="center" wrapText="1"/>
    </xf>
    <xf numFmtId="14" fontId="3" fillId="0" borderId="1" xfId="185" applyNumberFormat="1" applyFont="1" applyFill="1" applyBorder="1" applyAlignment="1" applyProtection="1">
      <alignment vertical="center" wrapText="1"/>
    </xf>
    <xf numFmtId="0" fontId="3" fillId="0" borderId="1" xfId="185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178" fontId="4" fillId="0" borderId="0" xfId="0" applyNumberFormat="1" applyFont="1" applyFill="1" applyAlignment="1" applyProtection="1">
      <alignment horizontal="center" vertical="center" wrapText="1"/>
      <protection locked="0"/>
    </xf>
    <xf numFmtId="0" fontId="44" fillId="0" borderId="0" xfId="0" applyFont="1" applyFill="1" applyAlignment="1" applyProtection="1">
      <alignment vertical="center" wrapText="1"/>
      <protection locked="0"/>
    </xf>
    <xf numFmtId="178" fontId="3" fillId="0" borderId="0" xfId="0" applyNumberFormat="1" applyFont="1" applyFill="1" applyAlignment="1" applyProtection="1">
      <alignment horizontal="center" vertical="center" wrapText="1"/>
      <protection locked="0"/>
    </xf>
    <xf numFmtId="0" fontId="44" fillId="0" borderId="0" xfId="0" applyFont="1" applyFill="1" applyAlignment="1" applyProtection="1">
      <alignment horizontal="center" vertical="center" wrapText="1"/>
      <protection locked="0"/>
    </xf>
    <xf numFmtId="178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vertical="center" wrapText="1"/>
      <protection locked="0"/>
    </xf>
    <xf numFmtId="1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1" xfId="18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 applyProtection="1">
      <alignment vertical="center" wrapText="1"/>
      <protection locked="0"/>
    </xf>
    <xf numFmtId="0" fontId="44" fillId="0" borderId="1" xfId="0" applyFont="1" applyFill="1" applyBorder="1" applyAlignment="1" applyProtection="1">
      <alignment horizontal="center" vertical="center" wrapText="1"/>
      <protection locked="0"/>
    </xf>
    <xf numFmtId="178" fontId="4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Fill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vertical="center"/>
    </xf>
    <xf numFmtId="0" fontId="48" fillId="0" borderId="2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9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</cellXfs>
  <cellStyles count="2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_SRBJ9701" xfId="50"/>
    <cellStyle name="常规_3岳阳县2016年财政预算方案" xfId="51"/>
    <cellStyle name="常规 7 2" xfId="52"/>
    <cellStyle name="常规 5" xfId="53"/>
    <cellStyle name="常规 65 2" xfId="54"/>
    <cellStyle name="常规 65" xfId="55"/>
    <cellStyle name="常规 11 2" xfId="56"/>
    <cellStyle name="常规 5 3" xfId="57"/>
    <cellStyle name="常规 47" xfId="58"/>
    <cellStyle name="常规 2 2 2" xfId="59"/>
    <cellStyle name="常规 46" xfId="60"/>
    <cellStyle name="好_全国友协2010年度中央部门决算（草案） 2" xfId="61"/>
    <cellStyle name="常规 45" xfId="62"/>
    <cellStyle name="常规 10 2" xfId="63"/>
    <cellStyle name="常规 4 3" xfId="64"/>
    <cellStyle name="常规 36 2" xfId="65"/>
    <cellStyle name="常规 3 9" xfId="66"/>
    <cellStyle name="常规 3 8" xfId="67"/>
    <cellStyle name="常规 3 7" xfId="68"/>
    <cellStyle name="好_5.中央部门决算（草案)-1" xfId="69"/>
    <cellStyle name="常规 35 2" xfId="70"/>
    <cellStyle name="常规 3 6" xfId="71"/>
    <cellStyle name="常规 3 3" xfId="72"/>
    <cellStyle name="常规 3 22" xfId="73"/>
    <cellStyle name="常规 4 2" xfId="74"/>
    <cellStyle name="常规 3 2 4" xfId="75"/>
    <cellStyle name="常规 3 2 3 2" xfId="76"/>
    <cellStyle name="常规 3 2 2" xfId="77"/>
    <cellStyle name="差_全国友协2010年度中央部门决算（草案） 2" xfId="78"/>
    <cellStyle name="常规 3 2" xfId="79"/>
    <cellStyle name="常规 3 13" xfId="80"/>
    <cellStyle name="常规 3 12" xfId="81"/>
    <cellStyle name="常规 3 11" xfId="82"/>
    <cellStyle name="常规 9 2" xfId="83"/>
    <cellStyle name="常规 48" xfId="84"/>
    <cellStyle name="常规 27 3" xfId="85"/>
    <cellStyle name="常规 32" xfId="86"/>
    <cellStyle name="常规 27" xfId="87"/>
    <cellStyle name="常规 25 2" xfId="88"/>
    <cellStyle name="常规 30" xfId="89"/>
    <cellStyle name="常规 25" xfId="90"/>
    <cellStyle name="常规 10 2 2" xfId="91"/>
    <cellStyle name="常规 3 10" xfId="92"/>
    <cellStyle name="常规 2" xfId="93"/>
    <cellStyle name="常规 29 2" xfId="94"/>
    <cellStyle name="常规 34 2" xfId="95"/>
    <cellStyle name="常规 2 6" xfId="96"/>
    <cellStyle name="常规 2 5 2" xfId="97"/>
    <cellStyle name="常规 2 5" xfId="98"/>
    <cellStyle name="常规 2 4 2" xfId="99"/>
    <cellStyle name="好_5.中央部门决算（草案)-1 2" xfId="100"/>
    <cellStyle name="常规 33 2" xfId="101"/>
    <cellStyle name="常规 28 2" xfId="102"/>
    <cellStyle name="常规 2 4" xfId="103"/>
    <cellStyle name="常规 2 3 2" xfId="104"/>
    <cellStyle name="常规 2 3" xfId="105"/>
    <cellStyle name="常规 2 2" xfId="106"/>
    <cellStyle name="常规 7" xfId="107"/>
    <cellStyle name="常规 10" xfId="108"/>
    <cellStyle name="常规 24 2" xfId="109"/>
    <cellStyle name="常规 19 2" xfId="110"/>
    <cellStyle name="常规 24" xfId="111"/>
    <cellStyle name="常规 19" xfId="112"/>
    <cellStyle name="常规 23" xfId="113"/>
    <cellStyle name="常规 18" xfId="114"/>
    <cellStyle name="常规_功能分类1212zhangl" xfId="115"/>
    <cellStyle name="常规 3 2 3" xfId="116"/>
    <cellStyle name="常规 22 2" xfId="117"/>
    <cellStyle name="常规 17 2" xfId="118"/>
    <cellStyle name="常规 22" xfId="119"/>
    <cellStyle name="常规 17" xfId="120"/>
    <cellStyle name="好_出版署2010年度中央部门决算草案" xfId="121"/>
    <cellStyle name="常规 21" xfId="122"/>
    <cellStyle name="常规 16" xfId="123"/>
    <cellStyle name="常规 20 2" xfId="124"/>
    <cellStyle name="常规 15 2" xfId="125"/>
    <cellStyle name="常规 20" xfId="126"/>
    <cellStyle name="常规 15" xfId="127"/>
    <cellStyle name="常规 13 2" xfId="128"/>
    <cellStyle name="常规 13" xfId="129"/>
    <cellStyle name="常规 14_建管站" xfId="130"/>
    <cellStyle name="常规 12" xfId="131"/>
    <cellStyle name="常规 41" xfId="132"/>
    <cellStyle name="常规 36" xfId="133"/>
    <cellStyle name="好_司法部2010年度中央部门决算（草案）报 2" xfId="134"/>
    <cellStyle name="差_全国友协2010年度中央部门决算（草案）" xfId="135"/>
    <cellStyle name="常规 14" xfId="136"/>
    <cellStyle name="Normal" xfId="137"/>
    <cellStyle name="常规 11" xfId="138"/>
    <cellStyle name="常规 9" xfId="139"/>
    <cellStyle name="_ET_STYLE_NoName_00_ 2" xfId="140"/>
    <cellStyle name="常规_Sheet1" xfId="141"/>
    <cellStyle name="百分比 2 2" xfId="142"/>
    <cellStyle name="千位分隔 3" xfId="143"/>
    <cellStyle name="常规 8 2" xfId="144"/>
    <cellStyle name="常规 31" xfId="145"/>
    <cellStyle name="常规 26" xfId="146"/>
    <cellStyle name="好_出版署2010年度中央部门决算草案 2" xfId="147"/>
    <cellStyle name="百分比 3" xfId="148"/>
    <cellStyle name="常规 18 2" xfId="149"/>
    <cellStyle name="常规 23 2" xfId="150"/>
    <cellStyle name="_ET_STYLE_NoName_00_" xfId="151"/>
    <cellStyle name="常规 5 2" xfId="152"/>
    <cellStyle name="差_出版署2010年度中央部门决算草案 2" xfId="153"/>
    <cellStyle name="常规_2017公共预算安排7、8、9、12、13、14、15、16" xfId="154"/>
    <cellStyle name="常规 31 2" xfId="155"/>
    <cellStyle name="常规 26 2" xfId="156"/>
    <cellStyle name="常规 6" xfId="157"/>
    <cellStyle name="百分比 2" xfId="158"/>
    <cellStyle name="差_5.中央部门决算（草案)-1 2" xfId="159"/>
    <cellStyle name="RowLevel_0" xfId="160"/>
    <cellStyle name="常规 4 2 2 2" xfId="161"/>
    <cellStyle name="_ET_STYLE_NoName_00__支出预算" xfId="162"/>
    <cellStyle name="常规 14 2" xfId="163"/>
    <cellStyle name="常规 39" xfId="164"/>
    <cellStyle name="常规 44" xfId="165"/>
    <cellStyle name="常规 21 2" xfId="166"/>
    <cellStyle name="常规 16 2" xfId="167"/>
    <cellStyle name="常规 43" xfId="168"/>
    <cellStyle name="常规 38" xfId="169"/>
    <cellStyle name="常规 40" xfId="170"/>
    <cellStyle name="常规 35" xfId="171"/>
    <cellStyle name="常规 5 2 2" xfId="172"/>
    <cellStyle name="差_5.中央部门决算（草案)-1" xfId="173"/>
    <cellStyle name="常规 36 2 2" xfId="174"/>
    <cellStyle name="常规 34" xfId="175"/>
    <cellStyle name="常规 29" xfId="176"/>
    <cellStyle name="好_全国友协2010年度中央部门决算（草案）" xfId="177"/>
    <cellStyle name="常规 42" xfId="178"/>
    <cellStyle name="常规 37" xfId="179"/>
    <cellStyle name="千位分隔 2" xfId="180"/>
    <cellStyle name="常规_2011年全省结算汇总表2012(1).03.28定稿" xfId="181"/>
    <cellStyle name="常规 33" xfId="182"/>
    <cellStyle name="常规 28" xfId="183"/>
    <cellStyle name="常规 3" xfId="184"/>
    <cellStyle name="常规_Sheet1_3岳阳县2016年财政预算方案 2" xfId="185"/>
    <cellStyle name="常规 8" xfId="186"/>
    <cellStyle name="常规 6 2" xfId="187"/>
    <cellStyle name="样式 1 2" xfId="188"/>
    <cellStyle name="差_司法部2010年度中央部门决算（草案）报 2" xfId="189"/>
    <cellStyle name="常规 3 14" xfId="190"/>
    <cellStyle name="差_出版署2010年度中央部门决算草案" xfId="191"/>
    <cellStyle name="常规 3_农业股2018年预算汇总表" xfId="192"/>
    <cellStyle name="常规 10 3" xfId="193"/>
    <cellStyle name="常规 4" xfId="194"/>
    <cellStyle name="常规 12 2" xfId="195"/>
    <cellStyle name="常规 4 2 2" xfId="196"/>
    <cellStyle name="差_司法部2010年度中央部门决算（草案）报" xfId="197"/>
    <cellStyle name="好_司法部2010年度中央部门决算（草案）报" xfId="198"/>
    <cellStyle name="常规 3 4" xfId="199"/>
    <cellStyle name="ColLevel_0" xfId="200"/>
    <cellStyle name="常规_2008年专项预算" xfId="201"/>
    <cellStyle name="常规_(市本级）2014资本经营预算表" xfId="202"/>
    <cellStyle name="常规_【市本级】" xfId="203"/>
    <cellStyle name="常规_(定)打印版(20140430)2014年综合预算汇总(0507最终定稿)5.11改非义教" xfId="204"/>
  </cellStyles>
  <dxfs count="2">
    <dxf>
      <font>
        <b val="0"/>
        <i val="0"/>
        <color indexed="9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tabSelected="1" workbookViewId="0">
      <selection activeCell="H16" sqref="H16"/>
    </sheetView>
  </sheetViews>
  <sheetFormatPr defaultColWidth="9" defaultRowHeight="25.2" customHeight="1" outlineLevelCol="1"/>
  <cols>
    <col min="1" max="1" width="10.625" style="292" customWidth="1"/>
    <col min="2" max="2" width="62.5" style="293" customWidth="1"/>
    <col min="3" max="16384" width="9" style="293"/>
  </cols>
  <sheetData>
    <row r="1" ht="36" customHeight="1" spans="1:2">
      <c r="A1" s="294" t="s">
        <v>0</v>
      </c>
      <c r="B1" s="294"/>
    </row>
    <row r="2" s="290" customFormat="1" ht="21" customHeight="1" spans="1:2">
      <c r="A2" s="295" t="s">
        <v>1</v>
      </c>
      <c r="B2" s="295" t="s">
        <v>2</v>
      </c>
    </row>
    <row r="3" s="290" customFormat="1" ht="21" customHeight="1" spans="1:2">
      <c r="A3" s="296">
        <v>1</v>
      </c>
      <c r="B3" s="297" t="s">
        <v>3</v>
      </c>
    </row>
    <row r="4" s="290" customFormat="1" ht="21" customHeight="1" spans="1:2">
      <c r="A4" s="296">
        <v>2</v>
      </c>
      <c r="B4" s="297" t="s">
        <v>4</v>
      </c>
    </row>
    <row r="5" s="290" customFormat="1" ht="21" customHeight="1" spans="1:2">
      <c r="A5" s="296">
        <v>3</v>
      </c>
      <c r="B5" s="297" t="s">
        <v>5</v>
      </c>
    </row>
    <row r="6" s="290" customFormat="1" ht="21" customHeight="1" spans="1:2">
      <c r="A6" s="296">
        <v>4</v>
      </c>
      <c r="B6" s="297" t="s">
        <v>6</v>
      </c>
    </row>
    <row r="7" s="290" customFormat="1" ht="21" customHeight="1" spans="1:2">
      <c r="A7" s="296">
        <v>5</v>
      </c>
      <c r="B7" s="297" t="s">
        <v>7</v>
      </c>
    </row>
    <row r="8" s="290" customFormat="1" ht="21" customHeight="1" spans="1:2">
      <c r="A8" s="296">
        <v>6</v>
      </c>
      <c r="B8" s="297" t="s">
        <v>8</v>
      </c>
    </row>
    <row r="9" s="290" customFormat="1" ht="21" customHeight="1" spans="1:2">
      <c r="A9" s="296">
        <v>7</v>
      </c>
      <c r="B9" s="297" t="s">
        <v>9</v>
      </c>
    </row>
    <row r="10" s="290" customFormat="1" ht="21" customHeight="1" spans="1:2">
      <c r="A10" s="296">
        <v>8</v>
      </c>
      <c r="B10" s="297" t="s">
        <v>10</v>
      </c>
    </row>
    <row r="11" s="291" customFormat="1" ht="21" customHeight="1" spans="1:2">
      <c r="A11" s="296">
        <v>9</v>
      </c>
      <c r="B11" s="297" t="s">
        <v>11</v>
      </c>
    </row>
    <row r="12" s="291" customFormat="1" ht="21" customHeight="1" spans="1:2">
      <c r="A12" s="296">
        <v>10</v>
      </c>
      <c r="B12" s="297" t="s">
        <v>12</v>
      </c>
    </row>
    <row r="13" s="290" customFormat="1" ht="21" customHeight="1" spans="1:2">
      <c r="A13" s="296">
        <v>11</v>
      </c>
      <c r="B13" s="297" t="s">
        <v>13</v>
      </c>
    </row>
    <row r="14" s="290" customFormat="1" ht="21" customHeight="1" spans="1:2">
      <c r="A14" s="296">
        <v>12</v>
      </c>
      <c r="B14" s="297" t="s">
        <v>14</v>
      </c>
    </row>
    <row r="15" s="290" customFormat="1" ht="21" customHeight="1" spans="1:2">
      <c r="A15" s="296">
        <v>13</v>
      </c>
      <c r="B15" s="297" t="s">
        <v>15</v>
      </c>
    </row>
    <row r="16" s="290" customFormat="1" ht="21" customHeight="1" spans="1:2">
      <c r="A16" s="296">
        <v>14</v>
      </c>
      <c r="B16" s="297" t="s">
        <v>16</v>
      </c>
    </row>
    <row r="17" s="290" customFormat="1" ht="21" customHeight="1" spans="1:2">
      <c r="A17" s="296">
        <v>15</v>
      </c>
      <c r="B17" s="297" t="s">
        <v>17</v>
      </c>
    </row>
    <row r="18" s="290" customFormat="1" ht="21" customHeight="1" spans="1:2">
      <c r="A18" s="296">
        <v>16</v>
      </c>
      <c r="B18" s="297" t="s">
        <v>18</v>
      </c>
    </row>
    <row r="19" s="290" customFormat="1" ht="21" customHeight="1" spans="1:2">
      <c r="A19" s="296">
        <v>17</v>
      </c>
      <c r="B19" s="297" t="s">
        <v>19</v>
      </c>
    </row>
    <row r="20" ht="21" customHeight="1" spans="1:2">
      <c r="A20" s="296">
        <v>18</v>
      </c>
      <c r="B20" s="297" t="s">
        <v>20</v>
      </c>
    </row>
    <row r="21" ht="21" customHeight="1" spans="1:2">
      <c r="A21" s="296">
        <v>19</v>
      </c>
      <c r="B21" s="297" t="s">
        <v>21</v>
      </c>
    </row>
    <row r="22" ht="21" customHeight="1" spans="1:2">
      <c r="A22" s="296">
        <v>20</v>
      </c>
      <c r="B22" s="297" t="s">
        <v>22</v>
      </c>
    </row>
    <row r="23" ht="21" customHeight="1" spans="1:2">
      <c r="A23" s="296">
        <v>21</v>
      </c>
      <c r="B23" s="297" t="s">
        <v>23</v>
      </c>
    </row>
    <row r="24" ht="21" customHeight="1" spans="1:2">
      <c r="A24" s="296">
        <v>22</v>
      </c>
      <c r="B24" s="297" t="s">
        <v>24</v>
      </c>
    </row>
    <row r="25" ht="21" customHeight="1" spans="1:2">
      <c r="A25" s="296">
        <v>23</v>
      </c>
      <c r="B25" s="297" t="s">
        <v>25</v>
      </c>
    </row>
    <row r="26" ht="21" customHeight="1" spans="1:2">
      <c r="A26" s="296">
        <v>24</v>
      </c>
      <c r="B26" s="297" t="s">
        <v>26</v>
      </c>
    </row>
    <row r="27" ht="21" customHeight="1" spans="1:2">
      <c r="A27" s="296">
        <v>25</v>
      </c>
      <c r="B27" s="298" t="s">
        <v>27</v>
      </c>
    </row>
    <row r="28" ht="21" customHeight="1" spans="1:2">
      <c r="A28" s="296">
        <v>26</v>
      </c>
      <c r="B28" s="297" t="s">
        <v>28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SheetLayoutView="106" workbookViewId="0">
      <selection activeCell="A2" sqref="A2:C2"/>
    </sheetView>
  </sheetViews>
  <sheetFormatPr defaultColWidth="9" defaultRowHeight="30" customHeight="1" outlineLevelCol="4"/>
  <cols>
    <col min="1" max="1" width="38.6" style="133" customWidth="1"/>
    <col min="2" max="2" width="25.9" style="133" customWidth="1"/>
    <col min="3" max="3" width="13.5" style="133" customWidth="1"/>
    <col min="4" max="5" width="9" style="133"/>
    <col min="6" max="6" width="11.4" style="133" customWidth="1"/>
    <col min="7" max="16384" width="9" style="133"/>
  </cols>
  <sheetData>
    <row r="1" ht="21" customHeight="1" spans="3:3">
      <c r="C1" s="119" t="s">
        <v>1276</v>
      </c>
    </row>
    <row r="2" customHeight="1" spans="1:4">
      <c r="A2" s="121" t="s">
        <v>1277</v>
      </c>
      <c r="B2" s="121"/>
      <c r="C2" s="121"/>
      <c r="D2" s="148"/>
    </row>
    <row r="3" s="132" customFormat="1" customHeight="1" spans="1:4">
      <c r="A3" s="134"/>
      <c r="B3" s="135"/>
      <c r="C3" s="135" t="s">
        <v>55</v>
      </c>
      <c r="D3" s="148"/>
    </row>
    <row r="4" s="132" customFormat="1" customHeight="1" spans="1:4">
      <c r="A4" s="136" t="s">
        <v>32</v>
      </c>
      <c r="B4" s="137" t="s">
        <v>34</v>
      </c>
      <c r="C4" s="138" t="s">
        <v>1278</v>
      </c>
      <c r="D4" s="149"/>
    </row>
    <row r="5" s="132" customFormat="1" customHeight="1" spans="1:4">
      <c r="A5" s="139" t="s">
        <v>1279</v>
      </c>
      <c r="B5" s="137">
        <f>B6+B7+B8+B13+B14+B18</f>
        <v>186553</v>
      </c>
      <c r="C5" s="138"/>
      <c r="D5" s="149"/>
    </row>
    <row r="6" s="133" customFormat="1" customHeight="1" spans="1:4">
      <c r="A6" s="140" t="s">
        <v>1225</v>
      </c>
      <c r="B6" s="141">
        <v>0</v>
      </c>
      <c r="C6" s="142"/>
      <c r="D6" s="146"/>
    </row>
    <row r="7" s="133" customFormat="1" customHeight="1" spans="1:4">
      <c r="A7" s="140" t="s">
        <v>1226</v>
      </c>
      <c r="B7" s="141">
        <v>0</v>
      </c>
      <c r="C7" s="142"/>
      <c r="D7" s="146"/>
    </row>
    <row r="8" customHeight="1" spans="1:4">
      <c r="A8" s="143" t="s">
        <v>1229</v>
      </c>
      <c r="B8" s="150">
        <f>B9+B10+B11+B12</f>
        <v>149066</v>
      </c>
      <c r="C8" s="141"/>
      <c r="D8" s="148"/>
    </row>
    <row r="9" customHeight="1" spans="1:4">
      <c r="A9" s="143" t="s">
        <v>1280</v>
      </c>
      <c r="B9" s="150">
        <v>148276</v>
      </c>
      <c r="C9" s="144"/>
      <c r="D9" s="148"/>
    </row>
    <row r="10" customHeight="1" spans="1:4">
      <c r="A10" s="145" t="s">
        <v>1281</v>
      </c>
      <c r="B10" s="141">
        <v>750</v>
      </c>
      <c r="C10" s="144"/>
      <c r="D10" s="148"/>
    </row>
    <row r="11" customHeight="1" spans="1:4">
      <c r="A11" s="145" t="s">
        <v>1282</v>
      </c>
      <c r="B11" s="141">
        <v>40</v>
      </c>
      <c r="C11" s="144"/>
      <c r="D11" s="148"/>
    </row>
    <row r="12" customHeight="1" spans="1:4">
      <c r="A12" s="145" t="s">
        <v>1283</v>
      </c>
      <c r="B12" s="141">
        <v>0</v>
      </c>
      <c r="C12" s="144"/>
      <c r="D12" s="148"/>
    </row>
    <row r="13" customHeight="1" spans="1:4">
      <c r="A13" s="151" t="s">
        <v>1284</v>
      </c>
      <c r="B13" s="141">
        <v>0</v>
      </c>
      <c r="C13" s="144"/>
      <c r="D13" s="148"/>
    </row>
    <row r="14" customHeight="1" spans="1:4">
      <c r="A14" s="152" t="s">
        <v>1285</v>
      </c>
      <c r="B14" s="141">
        <f>B15+B16</f>
        <v>20120</v>
      </c>
      <c r="C14" s="144"/>
      <c r="D14" s="148"/>
    </row>
    <row r="15" customHeight="1" spans="1:4">
      <c r="A15" s="143" t="s">
        <v>1286</v>
      </c>
      <c r="B15" s="141">
        <v>20120</v>
      </c>
      <c r="C15" s="144"/>
      <c r="D15" s="148"/>
    </row>
    <row r="16" customHeight="1" spans="1:4">
      <c r="A16" s="143" t="s">
        <v>1287</v>
      </c>
      <c r="B16" s="141">
        <v>0</v>
      </c>
      <c r="C16" s="144"/>
      <c r="D16" s="148"/>
    </row>
    <row r="17" customHeight="1" spans="1:4">
      <c r="A17" s="152" t="s">
        <v>1288</v>
      </c>
      <c r="B17" s="141">
        <v>26802</v>
      </c>
      <c r="C17" s="144"/>
      <c r="D17" s="148"/>
    </row>
    <row r="18" customHeight="1" spans="1:4">
      <c r="A18" s="152" t="s">
        <v>1289</v>
      </c>
      <c r="B18" s="141">
        <v>17367</v>
      </c>
      <c r="C18" s="144"/>
      <c r="D18" s="148"/>
    </row>
    <row r="19" customHeight="1" spans="1:4">
      <c r="A19" s="152" t="s">
        <v>1290</v>
      </c>
      <c r="B19" s="141">
        <v>0</v>
      </c>
      <c r="C19" s="144"/>
      <c r="D19" s="148"/>
    </row>
    <row r="20" customHeight="1" spans="1:4">
      <c r="A20" s="152" t="s">
        <v>1291</v>
      </c>
      <c r="B20" s="141">
        <v>71252</v>
      </c>
      <c r="C20" s="144"/>
      <c r="D20" s="148"/>
    </row>
    <row r="21" customHeight="1" spans="1:4">
      <c r="A21" s="152" t="s">
        <v>1292</v>
      </c>
      <c r="B21" s="153">
        <v>0</v>
      </c>
      <c r="C21" s="144"/>
      <c r="D21" s="148"/>
    </row>
    <row r="22" customHeight="1" spans="1:5">
      <c r="A22" s="137" t="s">
        <v>1275</v>
      </c>
      <c r="B22" s="154">
        <f>B5+B17+B20</f>
        <v>284607</v>
      </c>
      <c r="C22" s="137"/>
      <c r="D22" s="155"/>
      <c r="E22" s="156"/>
    </row>
    <row r="27" s="132" customFormat="1" customHeight="1" spans="1:1">
      <c r="A27" s="133"/>
    </row>
    <row r="29" customHeight="1" spans="1:3">
      <c r="A29" s="146"/>
      <c r="B29" s="147"/>
      <c r="C29" s="147"/>
    </row>
  </sheetData>
  <mergeCells count="1">
    <mergeCell ref="A2:C2"/>
  </mergeCells>
  <printOptions horizontalCentered="1"/>
  <pageMargins left="0.748031496062992" right="0.748031496062992" top="0.984251968503937" bottom="0.984251968503937" header="0.511811023622047" footer="0.511811023622047"/>
  <pageSetup paperSize="9" scale="85" orientation="landscape"/>
  <headerFooter alignWithMargins="0" scaleWithDoc="0">
    <oddFooter>&amp;C第 &amp;P+14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zoomScaleSheetLayoutView="106" workbookViewId="0">
      <selection activeCell="A15" sqref="A15"/>
    </sheetView>
  </sheetViews>
  <sheetFormatPr defaultColWidth="9" defaultRowHeight="30" customHeight="1" outlineLevelCol="2"/>
  <cols>
    <col min="1" max="1" width="38.6" style="133" customWidth="1"/>
    <col min="2" max="2" width="25.9" style="133" customWidth="1"/>
    <col min="3" max="3" width="13.5" style="133" customWidth="1"/>
    <col min="4" max="4" width="9" style="133"/>
    <col min="5" max="5" width="11.4" style="133" customWidth="1"/>
    <col min="6" max="16384" width="9" style="133"/>
  </cols>
  <sheetData>
    <row r="1" ht="21" customHeight="1" spans="3:3">
      <c r="C1" s="119" t="s">
        <v>1293</v>
      </c>
    </row>
    <row r="2" customHeight="1" spans="1:3">
      <c r="A2" s="121" t="s">
        <v>1294</v>
      </c>
      <c r="B2" s="121"/>
      <c r="C2" s="121"/>
    </row>
    <row r="3" s="132" customFormat="1" customHeight="1" spans="1:3">
      <c r="A3" s="134"/>
      <c r="B3" s="135"/>
      <c r="C3" s="135" t="s">
        <v>55</v>
      </c>
    </row>
    <row r="4" s="132" customFormat="1" customHeight="1" spans="1:3">
      <c r="A4" s="136" t="s">
        <v>32</v>
      </c>
      <c r="B4" s="137" t="s">
        <v>34</v>
      </c>
      <c r="C4" s="138" t="s">
        <v>1278</v>
      </c>
    </row>
    <row r="5" s="132" customFormat="1" customHeight="1" spans="1:3">
      <c r="A5" s="139" t="s">
        <v>1279</v>
      </c>
      <c r="B5" s="137">
        <f>B6+B7+B8+B13+B14+B17+B18</f>
        <v>186553</v>
      </c>
      <c r="C5" s="138"/>
    </row>
    <row r="6" s="133" customFormat="1" customHeight="1" spans="1:3">
      <c r="A6" s="140" t="s">
        <v>1225</v>
      </c>
      <c r="B6" s="141">
        <v>0</v>
      </c>
      <c r="C6" s="142"/>
    </row>
    <row r="7" s="133" customFormat="1" customHeight="1" spans="1:3">
      <c r="A7" s="140" t="s">
        <v>1226</v>
      </c>
      <c r="B7" s="141">
        <v>0</v>
      </c>
      <c r="C7" s="142"/>
    </row>
    <row r="8" customHeight="1" spans="1:3">
      <c r="A8" s="143" t="s">
        <v>1229</v>
      </c>
      <c r="B8" s="141">
        <f>B9+B10+B11+B12</f>
        <v>149066</v>
      </c>
      <c r="C8" s="141"/>
    </row>
    <row r="9" customHeight="1" spans="1:3">
      <c r="A9" s="143" t="s">
        <v>1280</v>
      </c>
      <c r="B9" s="141">
        <v>148276</v>
      </c>
      <c r="C9" s="144"/>
    </row>
    <row r="10" customHeight="1" spans="1:3">
      <c r="A10" s="145" t="s">
        <v>1281</v>
      </c>
      <c r="B10" s="141">
        <v>750</v>
      </c>
      <c r="C10" s="144"/>
    </row>
    <row r="11" customHeight="1" spans="1:3">
      <c r="A11" s="145" t="s">
        <v>1282</v>
      </c>
      <c r="B11" s="141">
        <v>40</v>
      </c>
      <c r="C11" s="144"/>
    </row>
    <row r="12" customHeight="1" spans="1:3">
      <c r="A12" s="145" t="s">
        <v>1283</v>
      </c>
      <c r="B12" s="141">
        <v>0</v>
      </c>
      <c r="C12" s="144"/>
    </row>
    <row r="13" customHeight="1" spans="1:3">
      <c r="A13" s="145" t="s">
        <v>1284</v>
      </c>
      <c r="B13" s="141">
        <v>0</v>
      </c>
      <c r="C13" s="144"/>
    </row>
    <row r="14" customHeight="1" spans="1:3">
      <c r="A14" s="143" t="s">
        <v>1285</v>
      </c>
      <c r="B14" s="141">
        <f>B15+B16</f>
        <v>20120</v>
      </c>
      <c r="C14" s="144"/>
    </row>
    <row r="15" customHeight="1" spans="1:3">
      <c r="A15" s="143" t="s">
        <v>1286</v>
      </c>
      <c r="B15" s="141">
        <v>20120</v>
      </c>
      <c r="C15" s="144"/>
    </row>
    <row r="16" customHeight="1" spans="1:3">
      <c r="A16" s="143" t="s">
        <v>1287</v>
      </c>
      <c r="B16" s="141">
        <v>0</v>
      </c>
      <c r="C16" s="144"/>
    </row>
    <row r="17" customHeight="1" spans="1:3">
      <c r="A17" s="143" t="s">
        <v>1295</v>
      </c>
      <c r="B17" s="141">
        <v>17367</v>
      </c>
      <c r="C17" s="144"/>
    </row>
    <row r="18" customHeight="1" spans="1:3">
      <c r="A18" s="143" t="s">
        <v>1296</v>
      </c>
      <c r="B18" s="141">
        <v>0</v>
      </c>
      <c r="C18" s="144"/>
    </row>
    <row r="23" s="132" customFormat="1" customHeight="1" spans="1:1">
      <c r="A23" s="133"/>
    </row>
    <row r="25" customHeight="1" spans="1:3">
      <c r="A25" s="146"/>
      <c r="B25" s="147"/>
      <c r="C25" s="147"/>
    </row>
  </sheetData>
  <mergeCells count="1">
    <mergeCell ref="A2:C2"/>
  </mergeCells>
  <printOptions horizontalCentered="1"/>
  <pageMargins left="0.748031496062992" right="0.748031496062992" top="0.984251968503937" bottom="0.984251968503937" header="0.511811023622047" footer="0.511811023622047"/>
  <pageSetup paperSize="9" scale="85" orientation="landscape"/>
  <headerFooter alignWithMargins="0" scaleWithDoc="0">
    <oddFooter>&amp;C第 &amp;P+14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B13"/>
    </sheetView>
  </sheetViews>
  <sheetFormatPr defaultColWidth="26.1" defaultRowHeight="52.5" customHeight="1" outlineLevelCol="5"/>
  <cols>
    <col min="1" max="1" width="32.5" style="3" customWidth="1"/>
    <col min="2" max="2" width="37.1916666666667" style="3" customWidth="1"/>
    <col min="3" max="16384" width="26.1" style="3"/>
  </cols>
  <sheetData>
    <row r="1" s="117" customFormat="1" ht="21" customHeight="1" spans="1:6">
      <c r="A1" s="118"/>
      <c r="B1" s="119" t="s">
        <v>1297</v>
      </c>
      <c r="C1" s="120"/>
      <c r="D1" s="120"/>
      <c r="E1" s="120"/>
      <c r="F1" s="120"/>
    </row>
    <row r="2" customHeight="1" spans="1:2">
      <c r="A2" s="121" t="s">
        <v>1298</v>
      </c>
      <c r="B2" s="121"/>
    </row>
    <row r="3" ht="30" customHeight="1" spans="1:2">
      <c r="A3" s="122"/>
      <c r="B3" s="119" t="s">
        <v>55</v>
      </c>
    </row>
    <row r="4" ht="27" customHeight="1" spans="1:2">
      <c r="A4" s="123" t="s">
        <v>33</v>
      </c>
      <c r="B4" s="123" t="s">
        <v>34</v>
      </c>
    </row>
    <row r="5" ht="27" customHeight="1" spans="1:2">
      <c r="A5" s="124"/>
      <c r="B5" s="124"/>
    </row>
    <row r="6" ht="27" customHeight="1" spans="1:2">
      <c r="A6" s="124" t="s">
        <v>1121</v>
      </c>
      <c r="B6" s="124">
        <f>B7</f>
        <v>0</v>
      </c>
    </row>
    <row r="7" ht="27" customHeight="1" spans="1:2">
      <c r="A7" s="125" t="s">
        <v>1281</v>
      </c>
      <c r="B7" s="126">
        <f>SUM(B8:B12)</f>
        <v>0</v>
      </c>
    </row>
    <row r="8" ht="27" customHeight="1" spans="1:2">
      <c r="A8" s="127" t="s">
        <v>1299</v>
      </c>
      <c r="B8" s="126">
        <v>0</v>
      </c>
    </row>
    <row r="9" ht="27" customHeight="1" spans="1:2">
      <c r="A9" s="127" t="s">
        <v>1300</v>
      </c>
      <c r="B9" s="126">
        <v>0</v>
      </c>
    </row>
    <row r="10" ht="27" customHeight="1" spans="1:2">
      <c r="A10" s="127" t="s">
        <v>1301</v>
      </c>
      <c r="B10" s="126">
        <v>0</v>
      </c>
    </row>
    <row r="11" ht="27" customHeight="1" spans="1:2">
      <c r="A11" s="127" t="s">
        <v>1302</v>
      </c>
      <c r="B11" s="126">
        <v>0</v>
      </c>
    </row>
    <row r="12" ht="27" customHeight="1" spans="1:2">
      <c r="A12" s="128" t="s">
        <v>1303</v>
      </c>
      <c r="B12" s="129">
        <v>0</v>
      </c>
    </row>
    <row r="13" ht="27" customHeight="1" spans="1:2">
      <c r="A13" s="130" t="s">
        <v>1304</v>
      </c>
      <c r="B13" s="131"/>
    </row>
  </sheetData>
  <mergeCells count="4">
    <mergeCell ref="A2:B2"/>
    <mergeCell ref="A13:B13"/>
    <mergeCell ref="A4:A5"/>
    <mergeCell ref="B4:B5"/>
  </mergeCells>
  <pageMargins left="0.75" right="0.75" top="1" bottom="1" header="0.5" footer="0.5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5" sqref="A5:A10"/>
    </sheetView>
  </sheetViews>
  <sheetFormatPr defaultColWidth="26.1" defaultRowHeight="52.5" customHeight="1" outlineLevelCol="5"/>
  <cols>
    <col min="1" max="1" width="32.5" style="3" customWidth="1"/>
    <col min="2" max="2" width="37.1916666666667" style="3" customWidth="1"/>
    <col min="3" max="16384" width="26.1" style="3"/>
  </cols>
  <sheetData>
    <row r="1" s="117" customFormat="1" ht="21" customHeight="1" spans="1:6">
      <c r="A1" s="118"/>
      <c r="B1" s="119" t="s">
        <v>1305</v>
      </c>
      <c r="C1" s="120"/>
      <c r="D1" s="120"/>
      <c r="E1" s="120"/>
      <c r="F1" s="120"/>
    </row>
    <row r="2" customHeight="1" spans="1:2">
      <c r="A2" s="121" t="s">
        <v>1306</v>
      </c>
      <c r="B2" s="121"/>
    </row>
    <row r="3" ht="30" customHeight="1" spans="1:2">
      <c r="A3" s="122"/>
      <c r="B3" s="119" t="s">
        <v>1307</v>
      </c>
    </row>
    <row r="4" ht="16" customHeight="1" spans="1:2">
      <c r="A4" s="91" t="s">
        <v>1308</v>
      </c>
      <c r="B4" s="91" t="s">
        <v>34</v>
      </c>
    </row>
    <row r="5" ht="16" customHeight="1" spans="1:2">
      <c r="A5" s="93" t="s">
        <v>1309</v>
      </c>
      <c r="B5" s="93" t="s">
        <v>1310</v>
      </c>
    </row>
    <row r="6" ht="16" customHeight="1" spans="1:2">
      <c r="A6" s="93" t="s">
        <v>1311</v>
      </c>
      <c r="B6" s="93" t="s">
        <v>1310</v>
      </c>
    </row>
    <row r="7" ht="16" customHeight="1" spans="1:2">
      <c r="A7" s="93" t="s">
        <v>1312</v>
      </c>
      <c r="B7" s="93" t="s">
        <v>1310</v>
      </c>
    </row>
    <row r="8" ht="16" customHeight="1" spans="1:2">
      <c r="A8" s="93" t="s">
        <v>1313</v>
      </c>
      <c r="B8" s="93" t="s">
        <v>1310</v>
      </c>
    </row>
    <row r="9" ht="16" customHeight="1" spans="1:2">
      <c r="A9" s="93" t="s">
        <v>1314</v>
      </c>
      <c r="B9" s="93" t="s">
        <v>1310</v>
      </c>
    </row>
    <row r="10" ht="16" customHeight="1" spans="1:2">
      <c r="A10" s="93" t="s">
        <v>1315</v>
      </c>
      <c r="B10" s="93" t="s">
        <v>1310</v>
      </c>
    </row>
    <row r="11" ht="16" customHeight="1" spans="1:2">
      <c r="A11" s="93" t="s">
        <v>1316</v>
      </c>
      <c r="B11" s="93" t="s">
        <v>1310</v>
      </c>
    </row>
    <row r="12" ht="16" customHeight="1" spans="1:2">
      <c r="A12" s="95" t="s">
        <v>1317</v>
      </c>
      <c r="B12" s="93" t="s">
        <v>1310</v>
      </c>
    </row>
    <row r="13" ht="26" customHeight="1" spans="1:2">
      <c r="A13" s="96" t="s">
        <v>1304</v>
      </c>
      <c r="B13" s="97"/>
    </row>
  </sheetData>
  <mergeCells count="2">
    <mergeCell ref="A2:B2"/>
    <mergeCell ref="A13:B13"/>
  </mergeCells>
  <pageMargins left="0.75" right="0.75" top="1" bottom="1" header="0.5" footer="0.5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"/>
  <sheetViews>
    <sheetView workbookViewId="0">
      <selection activeCell="B14" sqref="B14"/>
    </sheetView>
  </sheetViews>
  <sheetFormatPr defaultColWidth="12.1" defaultRowHeight="15.6" customHeight="1"/>
  <cols>
    <col min="1" max="1" width="12.1" style="77" customWidth="1"/>
    <col min="2" max="2" width="39.6916666666667" style="77" customWidth="1"/>
    <col min="3" max="3" width="12.7916666666667" style="105" customWidth="1"/>
    <col min="4" max="249" width="12.1" style="77"/>
    <col min="250" max="16384" width="12.1" style="106"/>
  </cols>
  <sheetData>
    <row r="1" customHeight="1" spans="3:3">
      <c r="C1" s="107" t="s">
        <v>1318</v>
      </c>
    </row>
    <row r="2" s="77" customFormat="1" ht="33.9" customHeight="1" spans="1:3">
      <c r="A2" s="42" t="s">
        <v>1319</v>
      </c>
      <c r="B2" s="42"/>
      <c r="C2" s="42"/>
    </row>
    <row r="3" s="77" customFormat="1" ht="16.95" customHeight="1" spans="1:3">
      <c r="A3" s="108"/>
      <c r="B3" s="108"/>
      <c r="C3" s="109" t="s">
        <v>55</v>
      </c>
    </row>
    <row r="4" s="77" customFormat="1" ht="16.95" customHeight="1" spans="1:3">
      <c r="A4" s="46" t="s">
        <v>93</v>
      </c>
      <c r="B4" s="110" t="s">
        <v>1320</v>
      </c>
      <c r="C4" s="111" t="s">
        <v>34</v>
      </c>
    </row>
    <row r="5" s="77" customFormat="1" ht="16.95" customHeight="1" spans="1:3">
      <c r="A5" s="45"/>
      <c r="B5" s="45" t="s">
        <v>1321</v>
      </c>
      <c r="C5" s="112">
        <f>C6</f>
        <v>608</v>
      </c>
    </row>
    <row r="6" s="77" customFormat="1" ht="16.95" customHeight="1" spans="1:3">
      <c r="A6" s="113">
        <v>103</v>
      </c>
      <c r="B6" s="114" t="s">
        <v>1322</v>
      </c>
      <c r="C6" s="112">
        <f>C7</f>
        <v>608</v>
      </c>
    </row>
    <row r="7" s="77" customFormat="1" ht="16.95" customHeight="1" spans="1:3">
      <c r="A7" s="113">
        <v>10306</v>
      </c>
      <c r="B7" s="114" t="s">
        <v>1323</v>
      </c>
      <c r="C7" s="112">
        <f>C8+C40+C45+C51+C55</f>
        <v>608</v>
      </c>
    </row>
    <row r="8" s="77" customFormat="1" ht="16.95" customHeight="1" spans="1:3">
      <c r="A8" s="113">
        <v>1030601</v>
      </c>
      <c r="B8" s="114" t="s">
        <v>1324</v>
      </c>
      <c r="C8" s="112">
        <f>SUM(C9:C39)</f>
        <v>0</v>
      </c>
    </row>
    <row r="9" s="77" customFormat="1" ht="16.95" customHeight="1" spans="1:3">
      <c r="A9" s="113">
        <v>103060103</v>
      </c>
      <c r="B9" s="48" t="s">
        <v>1325</v>
      </c>
      <c r="C9" s="112">
        <v>0</v>
      </c>
    </row>
    <row r="10" s="77" customFormat="1" ht="16.95" customHeight="1" spans="1:3">
      <c r="A10" s="113">
        <v>103060104</v>
      </c>
      <c r="B10" s="48" t="s">
        <v>1326</v>
      </c>
      <c r="C10" s="112">
        <v>0</v>
      </c>
    </row>
    <row r="11" s="77" customFormat="1" ht="16.95" customHeight="1" spans="1:3">
      <c r="A11" s="113">
        <v>103060105</v>
      </c>
      <c r="B11" s="48" t="s">
        <v>1327</v>
      </c>
      <c r="C11" s="112">
        <v>0</v>
      </c>
    </row>
    <row r="12" s="77" customFormat="1" ht="16.95" customHeight="1" spans="1:3">
      <c r="A12" s="113">
        <v>103060106</v>
      </c>
      <c r="B12" s="48" t="s">
        <v>1328</v>
      </c>
      <c r="C12" s="112">
        <v>0</v>
      </c>
    </row>
    <row r="13" s="77" customFormat="1" ht="16.95" customHeight="1" spans="1:3">
      <c r="A13" s="113">
        <v>103060107</v>
      </c>
      <c r="B13" s="48" t="s">
        <v>1329</v>
      </c>
      <c r="C13" s="112">
        <v>0</v>
      </c>
    </row>
    <row r="14" s="77" customFormat="1" ht="16.95" customHeight="1" spans="1:3">
      <c r="A14" s="113">
        <v>103060108</v>
      </c>
      <c r="B14" s="48" t="s">
        <v>1330</v>
      </c>
      <c r="C14" s="112">
        <v>0</v>
      </c>
    </row>
    <row r="15" s="77" customFormat="1" ht="16.95" customHeight="1" spans="1:3">
      <c r="A15" s="113">
        <v>103060109</v>
      </c>
      <c r="B15" s="48" t="s">
        <v>1331</v>
      </c>
      <c r="C15" s="112">
        <v>0</v>
      </c>
    </row>
    <row r="16" s="77" customFormat="1" ht="16.95" customHeight="1" spans="1:3">
      <c r="A16" s="113">
        <v>103060112</v>
      </c>
      <c r="B16" s="48" t="s">
        <v>1332</v>
      </c>
      <c r="C16" s="112">
        <v>0</v>
      </c>
    </row>
    <row r="17" s="77" customFormat="1" ht="16.95" customHeight="1" spans="1:3">
      <c r="A17" s="113">
        <v>103060113</v>
      </c>
      <c r="B17" s="48" t="s">
        <v>1333</v>
      </c>
      <c r="C17" s="112">
        <v>0</v>
      </c>
    </row>
    <row r="18" s="77" customFormat="1" ht="16.95" customHeight="1" spans="1:3">
      <c r="A18" s="113">
        <v>103060114</v>
      </c>
      <c r="B18" s="48" t="s">
        <v>1334</v>
      </c>
      <c r="C18" s="112">
        <v>0</v>
      </c>
    </row>
    <row r="19" s="77" customFormat="1" ht="16.95" customHeight="1" spans="1:3">
      <c r="A19" s="113">
        <v>103060115</v>
      </c>
      <c r="B19" s="48" t="s">
        <v>1335</v>
      </c>
      <c r="C19" s="112">
        <v>0</v>
      </c>
    </row>
    <row r="20" s="77" customFormat="1" ht="16.95" customHeight="1" spans="1:3">
      <c r="A20" s="113">
        <v>103060116</v>
      </c>
      <c r="B20" s="48" t="s">
        <v>1336</v>
      </c>
      <c r="C20" s="112">
        <v>0</v>
      </c>
    </row>
    <row r="21" s="77" customFormat="1" ht="16.95" customHeight="1" spans="1:3">
      <c r="A21" s="113">
        <v>103060117</v>
      </c>
      <c r="B21" s="48" t="s">
        <v>1337</v>
      </c>
      <c r="C21" s="112">
        <v>0</v>
      </c>
    </row>
    <row r="22" s="77" customFormat="1" ht="16.95" customHeight="1" spans="1:3">
      <c r="A22" s="113">
        <v>103060118</v>
      </c>
      <c r="B22" s="48" t="s">
        <v>1338</v>
      </c>
      <c r="C22" s="112">
        <v>0</v>
      </c>
    </row>
    <row r="23" s="77" customFormat="1" ht="16.95" customHeight="1" spans="1:3">
      <c r="A23" s="113">
        <v>103060119</v>
      </c>
      <c r="B23" s="48" t="s">
        <v>1339</v>
      </c>
      <c r="C23" s="112">
        <v>0</v>
      </c>
    </row>
    <row r="24" s="77" customFormat="1" ht="16.95" customHeight="1" spans="1:3">
      <c r="A24" s="113">
        <v>103060120</v>
      </c>
      <c r="B24" s="48" t="s">
        <v>1340</v>
      </c>
      <c r="C24" s="112">
        <v>0</v>
      </c>
    </row>
    <row r="25" s="77" customFormat="1" ht="16.95" customHeight="1" spans="1:3">
      <c r="A25" s="113">
        <v>103060121</v>
      </c>
      <c r="B25" s="48" t="s">
        <v>1341</v>
      </c>
      <c r="C25" s="112">
        <v>0</v>
      </c>
    </row>
    <row r="26" s="77" customFormat="1" ht="16.95" customHeight="1" spans="1:3">
      <c r="A26" s="113">
        <v>103060122</v>
      </c>
      <c r="B26" s="48" t="s">
        <v>1342</v>
      </c>
      <c r="C26" s="112">
        <v>0</v>
      </c>
    </row>
    <row r="27" s="77" customFormat="1" ht="16.95" customHeight="1" spans="1:3">
      <c r="A27" s="113">
        <v>103060123</v>
      </c>
      <c r="B27" s="48" t="s">
        <v>1343</v>
      </c>
      <c r="C27" s="112">
        <v>0</v>
      </c>
    </row>
    <row r="28" s="77" customFormat="1" ht="16.95" customHeight="1" spans="1:3">
      <c r="A28" s="113">
        <v>103060124</v>
      </c>
      <c r="B28" s="48" t="s">
        <v>1344</v>
      </c>
      <c r="C28" s="112">
        <v>0</v>
      </c>
    </row>
    <row r="29" s="77" customFormat="1" ht="16.95" customHeight="1" spans="1:3">
      <c r="A29" s="113">
        <v>103060125</v>
      </c>
      <c r="B29" s="48" t="s">
        <v>1345</v>
      </c>
      <c r="C29" s="112">
        <v>0</v>
      </c>
    </row>
    <row r="30" s="77" customFormat="1" ht="16.95" customHeight="1" spans="1:3">
      <c r="A30" s="113">
        <v>103060126</v>
      </c>
      <c r="B30" s="48" t="s">
        <v>1346</v>
      </c>
      <c r="C30" s="112">
        <v>0</v>
      </c>
    </row>
    <row r="31" s="77" customFormat="1" ht="16.95" customHeight="1" spans="1:3">
      <c r="A31" s="113">
        <v>103060127</v>
      </c>
      <c r="B31" s="48" t="s">
        <v>1347</v>
      </c>
      <c r="C31" s="112">
        <v>0</v>
      </c>
    </row>
    <row r="32" s="77" customFormat="1" ht="16.95" customHeight="1" spans="1:3">
      <c r="A32" s="113">
        <v>103060128</v>
      </c>
      <c r="B32" s="48" t="s">
        <v>1348</v>
      </c>
      <c r="C32" s="112">
        <v>0</v>
      </c>
    </row>
    <row r="33" s="77" customFormat="1" ht="16.95" customHeight="1" spans="1:3">
      <c r="A33" s="113">
        <v>103060129</v>
      </c>
      <c r="B33" s="48" t="s">
        <v>1349</v>
      </c>
      <c r="C33" s="112">
        <v>0</v>
      </c>
    </row>
    <row r="34" s="77" customFormat="1" ht="16.95" customHeight="1" spans="1:3">
      <c r="A34" s="113">
        <v>103060130</v>
      </c>
      <c r="B34" s="48" t="s">
        <v>1350</v>
      </c>
      <c r="C34" s="112">
        <v>0</v>
      </c>
    </row>
    <row r="35" s="77" customFormat="1" ht="16.95" customHeight="1" spans="1:3">
      <c r="A35" s="113">
        <v>103060131</v>
      </c>
      <c r="B35" s="48" t="s">
        <v>1351</v>
      </c>
      <c r="C35" s="112">
        <v>0</v>
      </c>
    </row>
    <row r="36" s="77" customFormat="1" ht="16.95" customHeight="1" spans="1:3">
      <c r="A36" s="113">
        <v>103060132</v>
      </c>
      <c r="B36" s="48" t="s">
        <v>1352</v>
      </c>
      <c r="C36" s="112">
        <v>0</v>
      </c>
    </row>
    <row r="37" s="77" customFormat="1" ht="16.95" customHeight="1" spans="1:3">
      <c r="A37" s="113">
        <v>103060133</v>
      </c>
      <c r="B37" s="48" t="s">
        <v>1353</v>
      </c>
      <c r="C37" s="112">
        <v>0</v>
      </c>
    </row>
    <row r="38" s="77" customFormat="1" ht="16.95" customHeight="1" spans="1:3">
      <c r="A38" s="113">
        <v>103060134</v>
      </c>
      <c r="B38" s="48" t="s">
        <v>1354</v>
      </c>
      <c r="C38" s="112">
        <v>0</v>
      </c>
    </row>
    <row r="39" s="77" customFormat="1" ht="16.95" customHeight="1" spans="1:3">
      <c r="A39" s="113">
        <v>103060198</v>
      </c>
      <c r="B39" s="48" t="s">
        <v>1355</v>
      </c>
      <c r="C39" s="112">
        <v>0</v>
      </c>
    </row>
    <row r="40" s="77" customFormat="1" ht="16.95" customHeight="1" spans="1:3">
      <c r="A40" s="113">
        <v>1030602</v>
      </c>
      <c r="B40" s="114" t="s">
        <v>1356</v>
      </c>
      <c r="C40" s="112">
        <f>SUM(C41:C44)</f>
        <v>0</v>
      </c>
    </row>
    <row r="41" s="77" customFormat="1" ht="16.95" customHeight="1" spans="1:3">
      <c r="A41" s="113">
        <v>103060202</v>
      </c>
      <c r="B41" s="48" t="s">
        <v>1357</v>
      </c>
      <c r="C41" s="112">
        <v>0</v>
      </c>
    </row>
    <row r="42" s="77" customFormat="1" ht="16.95" customHeight="1" spans="1:3">
      <c r="A42" s="113">
        <v>103060203</v>
      </c>
      <c r="B42" s="48" t="s">
        <v>1358</v>
      </c>
      <c r="C42" s="112">
        <v>0</v>
      </c>
    </row>
    <row r="43" s="77" customFormat="1" ht="16.95" customHeight="1" spans="1:3">
      <c r="A43" s="113">
        <v>103060204</v>
      </c>
      <c r="B43" s="48" t="s">
        <v>1359</v>
      </c>
      <c r="C43" s="112">
        <v>0</v>
      </c>
    </row>
    <row r="44" s="77" customFormat="1" ht="16.95" customHeight="1" spans="1:3">
      <c r="A44" s="113">
        <v>103060298</v>
      </c>
      <c r="B44" s="48" t="s">
        <v>1360</v>
      </c>
      <c r="C44" s="112">
        <v>0</v>
      </c>
    </row>
    <row r="45" s="77" customFormat="1" ht="16.95" customHeight="1" spans="1:3">
      <c r="A45" s="113">
        <v>1030603</v>
      </c>
      <c r="B45" s="114" t="s">
        <v>1361</v>
      </c>
      <c r="C45" s="112">
        <f>SUM(C46:C50)</f>
        <v>0</v>
      </c>
    </row>
    <row r="46" s="77" customFormat="1" ht="16.95" customHeight="1" spans="1:3">
      <c r="A46" s="113">
        <v>103060301</v>
      </c>
      <c r="B46" s="48" t="s">
        <v>1362</v>
      </c>
      <c r="C46" s="112">
        <v>0</v>
      </c>
    </row>
    <row r="47" s="77" customFormat="1" ht="16.95" customHeight="1" spans="1:3">
      <c r="A47" s="113">
        <v>103060304</v>
      </c>
      <c r="B47" s="48" t="s">
        <v>1363</v>
      </c>
      <c r="C47" s="112">
        <v>0</v>
      </c>
    </row>
    <row r="48" s="77" customFormat="1" ht="16.95" customHeight="1" spans="1:3">
      <c r="A48" s="113">
        <v>103060305</v>
      </c>
      <c r="B48" s="48" t="s">
        <v>1364</v>
      </c>
      <c r="C48" s="112">
        <v>0</v>
      </c>
    </row>
    <row r="49" s="77" customFormat="1" ht="16.95" customHeight="1" spans="1:3">
      <c r="A49" s="113">
        <v>103060307</v>
      </c>
      <c r="B49" s="48" t="s">
        <v>1365</v>
      </c>
      <c r="C49" s="112">
        <v>0</v>
      </c>
    </row>
    <row r="50" s="77" customFormat="1" ht="16.95" customHeight="1" spans="1:3">
      <c r="A50" s="113">
        <v>103060398</v>
      </c>
      <c r="B50" s="48" t="s">
        <v>1366</v>
      </c>
      <c r="C50" s="112">
        <v>0</v>
      </c>
    </row>
    <row r="51" s="77" customFormat="1" ht="16.95" customHeight="1" spans="1:3">
      <c r="A51" s="113">
        <v>1030604</v>
      </c>
      <c r="B51" s="114" t="s">
        <v>1367</v>
      </c>
      <c r="C51" s="112">
        <f>SUM(C52:C54)</f>
        <v>0</v>
      </c>
    </row>
    <row r="52" s="77" customFormat="1" ht="16.95" customHeight="1" spans="1:3">
      <c r="A52" s="113">
        <v>103060401</v>
      </c>
      <c r="B52" s="48" t="s">
        <v>1368</v>
      </c>
      <c r="C52" s="112">
        <v>0</v>
      </c>
    </row>
    <row r="53" s="77" customFormat="1" ht="16.95" customHeight="1" spans="1:3">
      <c r="A53" s="113">
        <v>103060402</v>
      </c>
      <c r="B53" s="48" t="s">
        <v>1369</v>
      </c>
      <c r="C53" s="112">
        <v>0</v>
      </c>
    </row>
    <row r="54" s="77" customFormat="1" ht="16.95" customHeight="1" spans="1:3">
      <c r="A54" s="113">
        <v>103060498</v>
      </c>
      <c r="B54" s="48" t="s">
        <v>1370</v>
      </c>
      <c r="C54" s="112">
        <v>0</v>
      </c>
    </row>
    <row r="55" s="77" customFormat="1" ht="16.95" customHeight="1" spans="1:3">
      <c r="A55" s="113">
        <v>1030698</v>
      </c>
      <c r="B55" s="114" t="s">
        <v>1371</v>
      </c>
      <c r="C55" s="112">
        <v>608</v>
      </c>
    </row>
    <row r="56" s="104" customFormat="1" ht="22.05" customHeight="1" spans="1:256">
      <c r="A56" s="115"/>
      <c r="B56" s="115"/>
      <c r="C56" s="115"/>
      <c r="IP56" s="116"/>
      <c r="IQ56" s="116"/>
      <c r="IR56" s="116"/>
      <c r="IS56" s="116"/>
      <c r="IT56" s="116"/>
      <c r="IU56" s="116"/>
      <c r="IV56" s="116"/>
    </row>
  </sheetData>
  <mergeCells count="2">
    <mergeCell ref="A2:C2"/>
    <mergeCell ref="A56:C56"/>
  </mergeCell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workbookViewId="0">
      <selection activeCell="A6" sqref="A6:C8"/>
    </sheetView>
  </sheetViews>
  <sheetFormatPr defaultColWidth="12.1" defaultRowHeight="15.6" customHeight="1" outlineLevelCol="2"/>
  <cols>
    <col min="1" max="1" width="12.1" style="84" customWidth="1"/>
    <col min="2" max="2" width="39.6916666666667" style="84" customWidth="1"/>
    <col min="3" max="3" width="9.69166666666667" style="85" customWidth="1"/>
    <col min="4" max="249" width="12.1" style="84" customWidth="1"/>
    <col min="250" max="254" width="12.1" style="84"/>
    <col min="255" max="16384" width="12.1" style="86"/>
  </cols>
  <sheetData>
    <row r="1" customHeight="1" spans="3:3">
      <c r="C1" s="87" t="s">
        <v>1372</v>
      </c>
    </row>
    <row r="2" s="84" customFormat="1" ht="33.9" customHeight="1" spans="1:3">
      <c r="A2" s="88" t="s">
        <v>1373</v>
      </c>
      <c r="B2" s="88"/>
      <c r="C2" s="88"/>
    </row>
    <row r="3" s="84" customFormat="1" ht="16.95" customHeight="1" spans="1:3">
      <c r="A3" s="89"/>
      <c r="B3" s="89"/>
      <c r="C3" s="90" t="s">
        <v>55</v>
      </c>
    </row>
    <row r="4" s="84" customFormat="1" ht="16.95" customHeight="1" spans="1:3">
      <c r="A4" s="98" t="s">
        <v>93</v>
      </c>
      <c r="B4" s="99" t="s">
        <v>1320</v>
      </c>
      <c r="C4" s="92" t="s">
        <v>34</v>
      </c>
    </row>
    <row r="5" s="84" customFormat="1" ht="16.95" customHeight="1" spans="1:3">
      <c r="A5" s="100"/>
      <c r="B5" s="100" t="s">
        <v>1374</v>
      </c>
      <c r="C5" s="94">
        <f>C6+C9+C34</f>
        <v>608</v>
      </c>
    </row>
    <row r="6" s="84" customFormat="1" ht="16.95" customHeight="1" spans="1:3">
      <c r="A6" s="101">
        <v>208</v>
      </c>
      <c r="B6" s="102" t="s">
        <v>1226</v>
      </c>
      <c r="C6" s="94">
        <f>C7</f>
        <v>0</v>
      </c>
    </row>
    <row r="7" s="84" customFormat="1" ht="16.95" customHeight="1" spans="1:3">
      <c r="A7" s="101">
        <v>20804</v>
      </c>
      <c r="B7" s="102" t="s">
        <v>1375</v>
      </c>
      <c r="C7" s="94">
        <v>0</v>
      </c>
    </row>
    <row r="8" s="84" customFormat="1" ht="16.95" customHeight="1" spans="1:3">
      <c r="A8" s="101">
        <v>2080451</v>
      </c>
      <c r="B8" s="103" t="s">
        <v>1376</v>
      </c>
      <c r="C8" s="94">
        <v>0</v>
      </c>
    </row>
    <row r="9" s="84" customFormat="1" ht="16.95" customHeight="1" spans="1:3">
      <c r="A9" s="101">
        <v>223</v>
      </c>
      <c r="B9" s="102" t="s">
        <v>1377</v>
      </c>
      <c r="C9" s="94">
        <f>C10+C21+C30+C32</f>
        <v>120</v>
      </c>
    </row>
    <row r="10" s="84" customFormat="1" ht="16.95" customHeight="1" spans="1:3">
      <c r="A10" s="101">
        <v>22301</v>
      </c>
      <c r="B10" s="102" t="s">
        <v>1378</v>
      </c>
      <c r="C10" s="94">
        <v>0</v>
      </c>
    </row>
    <row r="11" s="84" customFormat="1" ht="16.95" customHeight="1" spans="1:3">
      <c r="A11" s="101">
        <v>2230101</v>
      </c>
      <c r="B11" s="103" t="s">
        <v>1379</v>
      </c>
      <c r="C11" s="94">
        <v>0</v>
      </c>
    </row>
    <row r="12" s="84" customFormat="1" ht="16.95" customHeight="1" spans="1:3">
      <c r="A12" s="101">
        <v>2230102</v>
      </c>
      <c r="B12" s="103" t="s">
        <v>1380</v>
      </c>
      <c r="C12" s="94">
        <v>0</v>
      </c>
    </row>
    <row r="13" s="84" customFormat="1" ht="16.95" customHeight="1" spans="1:3">
      <c r="A13" s="101">
        <v>2230103</v>
      </c>
      <c r="B13" s="103" t="s">
        <v>1381</v>
      </c>
      <c r="C13" s="94">
        <v>0</v>
      </c>
    </row>
    <row r="14" s="84" customFormat="1" ht="16.95" customHeight="1" spans="1:3">
      <c r="A14" s="101">
        <v>2230104</v>
      </c>
      <c r="B14" s="103" t="s">
        <v>1382</v>
      </c>
      <c r="C14" s="94">
        <v>0</v>
      </c>
    </row>
    <row r="15" s="84" customFormat="1" ht="16.95" customHeight="1" spans="1:3">
      <c r="A15" s="101">
        <v>2230105</v>
      </c>
      <c r="B15" s="103" t="s">
        <v>1383</v>
      </c>
      <c r="C15" s="94">
        <v>0</v>
      </c>
    </row>
    <row r="16" s="84" customFormat="1" ht="16.95" customHeight="1" spans="1:3">
      <c r="A16" s="101">
        <v>2230106</v>
      </c>
      <c r="B16" s="103" t="s">
        <v>1384</v>
      </c>
      <c r="C16" s="94">
        <v>0</v>
      </c>
    </row>
    <row r="17" s="84" customFormat="1" ht="16.95" customHeight="1" spans="1:3">
      <c r="A17" s="101">
        <v>2230107</v>
      </c>
      <c r="B17" s="103" t="s">
        <v>1385</v>
      </c>
      <c r="C17" s="94">
        <v>0</v>
      </c>
    </row>
    <row r="18" s="84" customFormat="1" ht="16.95" customHeight="1" spans="1:3">
      <c r="A18" s="101">
        <v>2230108</v>
      </c>
      <c r="B18" s="103" t="s">
        <v>1386</v>
      </c>
      <c r="C18" s="94">
        <v>0</v>
      </c>
    </row>
    <row r="19" s="84" customFormat="1" ht="16.95" customHeight="1" spans="1:3">
      <c r="A19" s="101">
        <v>2230109</v>
      </c>
      <c r="B19" s="103" t="s">
        <v>1387</v>
      </c>
      <c r="C19" s="94">
        <v>0</v>
      </c>
    </row>
    <row r="20" s="84" customFormat="1" ht="16.95" customHeight="1" spans="1:3">
      <c r="A20" s="101">
        <v>2230199</v>
      </c>
      <c r="B20" s="103" t="s">
        <v>1388</v>
      </c>
      <c r="C20" s="94">
        <v>0</v>
      </c>
    </row>
    <row r="21" s="84" customFormat="1" ht="16.95" customHeight="1" spans="1:3">
      <c r="A21" s="101">
        <v>22302</v>
      </c>
      <c r="B21" s="102" t="s">
        <v>1389</v>
      </c>
      <c r="C21" s="94">
        <v>0</v>
      </c>
    </row>
    <row r="22" s="84" customFormat="1" ht="16.95" customHeight="1" spans="1:3">
      <c r="A22" s="101">
        <v>2230201</v>
      </c>
      <c r="B22" s="103" t="s">
        <v>1390</v>
      </c>
      <c r="C22" s="94">
        <v>0</v>
      </c>
    </row>
    <row r="23" s="84" customFormat="1" ht="16.95" customHeight="1" spans="1:3">
      <c r="A23" s="101">
        <v>2230202</v>
      </c>
      <c r="B23" s="103" t="s">
        <v>1391</v>
      </c>
      <c r="C23" s="94">
        <v>0</v>
      </c>
    </row>
    <row r="24" s="84" customFormat="1" ht="16.95" customHeight="1" spans="1:3">
      <c r="A24" s="101">
        <v>2230203</v>
      </c>
      <c r="B24" s="103" t="s">
        <v>1392</v>
      </c>
      <c r="C24" s="94">
        <v>0</v>
      </c>
    </row>
    <row r="25" s="84" customFormat="1" ht="16.95" customHeight="1" spans="1:3">
      <c r="A25" s="101">
        <v>2230204</v>
      </c>
      <c r="B25" s="103" t="s">
        <v>1393</v>
      </c>
      <c r="C25" s="94">
        <v>0</v>
      </c>
    </row>
    <row r="26" s="84" customFormat="1" ht="16.95" customHeight="1" spans="1:3">
      <c r="A26" s="101">
        <v>2230205</v>
      </c>
      <c r="B26" s="103" t="s">
        <v>1394</v>
      </c>
      <c r="C26" s="94">
        <v>0</v>
      </c>
    </row>
    <row r="27" s="84" customFormat="1" ht="16.95" customHeight="1" spans="1:3">
      <c r="A27" s="101">
        <v>2230206</v>
      </c>
      <c r="B27" s="103" t="s">
        <v>1395</v>
      </c>
      <c r="C27" s="94">
        <v>0</v>
      </c>
    </row>
    <row r="28" s="84" customFormat="1" ht="16.95" customHeight="1" spans="1:3">
      <c r="A28" s="101">
        <v>2230208</v>
      </c>
      <c r="B28" s="103" t="s">
        <v>1396</v>
      </c>
      <c r="C28" s="94">
        <v>0</v>
      </c>
    </row>
    <row r="29" s="84" customFormat="1" ht="16.95" customHeight="1" spans="1:3">
      <c r="A29" s="101">
        <v>2230299</v>
      </c>
      <c r="B29" s="103" t="s">
        <v>1397</v>
      </c>
      <c r="C29" s="94">
        <v>0</v>
      </c>
    </row>
    <row r="30" s="84" customFormat="1" ht="16.95" customHeight="1" spans="1:3">
      <c r="A30" s="101">
        <v>22303</v>
      </c>
      <c r="B30" s="102" t="s">
        <v>1398</v>
      </c>
      <c r="C30" s="94">
        <v>0</v>
      </c>
    </row>
    <row r="31" s="84" customFormat="1" ht="16.95" customHeight="1" spans="1:3">
      <c r="A31" s="101">
        <v>2230301</v>
      </c>
      <c r="B31" s="103" t="s">
        <v>1399</v>
      </c>
      <c r="C31" s="94">
        <v>0</v>
      </c>
    </row>
    <row r="32" s="84" customFormat="1" ht="16.95" customHeight="1" spans="1:3">
      <c r="A32" s="101">
        <v>22399</v>
      </c>
      <c r="B32" s="102" t="s">
        <v>1400</v>
      </c>
      <c r="C32" s="94">
        <v>120</v>
      </c>
    </row>
    <row r="33" s="84" customFormat="1" ht="16.95" customHeight="1" spans="1:3">
      <c r="A33" s="101">
        <v>2239999</v>
      </c>
      <c r="B33" s="103" t="s">
        <v>1401</v>
      </c>
      <c r="C33" s="94">
        <v>120</v>
      </c>
    </row>
    <row r="34" s="84" customFormat="1" ht="16.95" customHeight="1" spans="1:3">
      <c r="A34" s="101">
        <v>230</v>
      </c>
      <c r="B34" s="102" t="s">
        <v>1402</v>
      </c>
      <c r="C34" s="94">
        <f>C35+C37+C39+C41</f>
        <v>488</v>
      </c>
    </row>
    <row r="35" s="84" customFormat="1" ht="16.95" customHeight="1" spans="1:3">
      <c r="A35" s="101">
        <v>23005</v>
      </c>
      <c r="B35" s="102" t="s">
        <v>1403</v>
      </c>
      <c r="C35" s="94">
        <v>0</v>
      </c>
    </row>
    <row r="36" s="84" customFormat="1" ht="16.95" customHeight="1" spans="1:3">
      <c r="A36" s="101">
        <v>2300501</v>
      </c>
      <c r="B36" s="103" t="s">
        <v>1404</v>
      </c>
      <c r="C36" s="94">
        <v>0</v>
      </c>
    </row>
    <row r="37" s="84" customFormat="1" ht="16.95" customHeight="1" spans="1:3">
      <c r="A37" s="101">
        <v>23006</v>
      </c>
      <c r="B37" s="102" t="s">
        <v>1405</v>
      </c>
      <c r="C37" s="94">
        <v>0</v>
      </c>
    </row>
    <row r="38" s="84" customFormat="1" ht="16.95" customHeight="1" spans="1:3">
      <c r="A38" s="101">
        <v>2300604</v>
      </c>
      <c r="B38" s="103" t="s">
        <v>1406</v>
      </c>
      <c r="C38" s="94">
        <v>0</v>
      </c>
    </row>
    <row r="39" s="84" customFormat="1" ht="16.95" customHeight="1" spans="1:3">
      <c r="A39" s="101">
        <v>23008</v>
      </c>
      <c r="B39" s="102" t="s">
        <v>1407</v>
      </c>
      <c r="C39" s="94">
        <v>488</v>
      </c>
    </row>
    <row r="40" s="84" customFormat="1" ht="16.95" customHeight="1" spans="1:3">
      <c r="A40" s="101">
        <v>2300803</v>
      </c>
      <c r="B40" s="103" t="s">
        <v>1408</v>
      </c>
      <c r="C40" s="94">
        <v>488</v>
      </c>
    </row>
    <row r="41" s="84" customFormat="1" ht="16.95" customHeight="1" spans="1:3">
      <c r="A41" s="101">
        <v>23009</v>
      </c>
      <c r="B41" s="102" t="s">
        <v>1409</v>
      </c>
      <c r="C41" s="94">
        <v>0</v>
      </c>
    </row>
    <row r="42" s="84" customFormat="1" ht="16.95" customHeight="1" spans="1:3">
      <c r="A42" s="101">
        <v>2300918</v>
      </c>
      <c r="B42" s="103" t="s">
        <v>1410</v>
      </c>
      <c r="C42" s="94">
        <v>0</v>
      </c>
    </row>
  </sheetData>
  <mergeCells count="1">
    <mergeCell ref="A2:C2"/>
  </mergeCell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2" sqref="A2:C14"/>
    </sheetView>
  </sheetViews>
  <sheetFormatPr defaultColWidth="12.1" defaultRowHeight="15.6" customHeight="1" outlineLevelCol="2"/>
  <cols>
    <col min="1" max="1" width="12.1" style="84" customWidth="1"/>
    <col min="2" max="2" width="43" style="84" customWidth="1"/>
    <col min="3" max="3" width="9.69166666666667" style="85" customWidth="1"/>
    <col min="4" max="249" width="12.1" style="84" customWidth="1"/>
    <col min="250" max="254" width="12.1" style="84"/>
    <col min="255" max="16384" width="12.1" style="86"/>
  </cols>
  <sheetData>
    <row r="1" customHeight="1" spans="3:3">
      <c r="C1" s="87" t="s">
        <v>1411</v>
      </c>
    </row>
    <row r="2" s="84" customFormat="1" ht="33.9" customHeight="1" spans="1:3">
      <c r="A2" s="88" t="s">
        <v>1412</v>
      </c>
      <c r="B2" s="88"/>
      <c r="C2" s="88"/>
    </row>
    <row r="3" s="84" customFormat="1" ht="16.95" customHeight="1" spans="1:3">
      <c r="A3" s="89"/>
      <c r="B3" s="89"/>
      <c r="C3" s="90" t="s">
        <v>55</v>
      </c>
    </row>
    <row r="4" s="84" customFormat="1" ht="16.95" customHeight="1" spans="1:3">
      <c r="A4" s="98" t="s">
        <v>93</v>
      </c>
      <c r="B4" s="99" t="s">
        <v>1320</v>
      </c>
      <c r="C4" s="92" t="s">
        <v>34</v>
      </c>
    </row>
    <row r="5" s="84" customFormat="1" ht="16.95" customHeight="1" spans="1:3">
      <c r="A5" s="100"/>
      <c r="B5" s="100" t="s">
        <v>1374</v>
      </c>
      <c r="C5" s="94">
        <f>C6+C9</f>
        <v>120</v>
      </c>
    </row>
    <row r="6" s="84" customFormat="1" ht="16.95" customHeight="1" spans="1:3">
      <c r="A6" s="101">
        <v>208</v>
      </c>
      <c r="B6" s="102" t="s">
        <v>1226</v>
      </c>
      <c r="C6" s="94">
        <f>C7</f>
        <v>0</v>
      </c>
    </row>
    <row r="7" s="84" customFormat="1" ht="16.95" customHeight="1" spans="1:3">
      <c r="A7" s="101">
        <v>20804</v>
      </c>
      <c r="B7" s="102" t="s">
        <v>1375</v>
      </c>
      <c r="C7" s="94">
        <v>0</v>
      </c>
    </row>
    <row r="8" s="84" customFormat="1" ht="16.95" customHeight="1" spans="1:3">
      <c r="A8" s="101">
        <v>2080451</v>
      </c>
      <c r="B8" s="103" t="s">
        <v>1376</v>
      </c>
      <c r="C8" s="94">
        <v>0</v>
      </c>
    </row>
    <row r="9" s="84" customFormat="1" ht="16.95" customHeight="1" spans="1:3">
      <c r="A9" s="101">
        <v>223</v>
      </c>
      <c r="B9" s="102" t="s">
        <v>1377</v>
      </c>
      <c r="C9" s="94">
        <f>C10+C21+C30+C32</f>
        <v>120</v>
      </c>
    </row>
    <row r="10" s="84" customFormat="1" ht="16.95" customHeight="1" spans="1:3">
      <c r="A10" s="101">
        <v>22301</v>
      </c>
      <c r="B10" s="102" t="s">
        <v>1378</v>
      </c>
      <c r="C10" s="94">
        <v>0</v>
      </c>
    </row>
    <row r="11" s="84" customFormat="1" ht="16.95" customHeight="1" spans="1:3">
      <c r="A11" s="101">
        <v>2230101</v>
      </c>
      <c r="B11" s="103" t="s">
        <v>1379</v>
      </c>
      <c r="C11" s="94">
        <v>0</v>
      </c>
    </row>
    <row r="12" s="84" customFormat="1" ht="16.95" customHeight="1" spans="1:3">
      <c r="A12" s="101">
        <v>2230102</v>
      </c>
      <c r="B12" s="103" t="s">
        <v>1380</v>
      </c>
      <c r="C12" s="94">
        <v>0</v>
      </c>
    </row>
    <row r="13" s="84" customFormat="1" ht="16.95" customHeight="1" spans="1:3">
      <c r="A13" s="101">
        <v>2230103</v>
      </c>
      <c r="B13" s="103" t="s">
        <v>1381</v>
      </c>
      <c r="C13" s="94">
        <v>0</v>
      </c>
    </row>
    <row r="14" s="84" customFormat="1" ht="16.95" customHeight="1" spans="1:3">
      <c r="A14" s="101">
        <v>2230104</v>
      </c>
      <c r="B14" s="103" t="s">
        <v>1382</v>
      </c>
      <c r="C14" s="94">
        <v>0</v>
      </c>
    </row>
    <row r="15" s="84" customFormat="1" ht="16.95" customHeight="1" spans="1:3">
      <c r="A15" s="101">
        <v>2230105</v>
      </c>
      <c r="B15" s="103" t="s">
        <v>1383</v>
      </c>
      <c r="C15" s="94">
        <v>0</v>
      </c>
    </row>
    <row r="16" s="84" customFormat="1" ht="16.95" customHeight="1" spans="1:3">
      <c r="A16" s="101">
        <v>2230106</v>
      </c>
      <c r="B16" s="103" t="s">
        <v>1384</v>
      </c>
      <c r="C16" s="94">
        <v>0</v>
      </c>
    </row>
    <row r="17" s="84" customFormat="1" ht="16.95" customHeight="1" spans="1:3">
      <c r="A17" s="101">
        <v>2230107</v>
      </c>
      <c r="B17" s="103" t="s">
        <v>1385</v>
      </c>
      <c r="C17" s="94">
        <v>0</v>
      </c>
    </row>
    <row r="18" s="84" customFormat="1" ht="16.95" customHeight="1" spans="1:3">
      <c r="A18" s="101">
        <v>2230108</v>
      </c>
      <c r="B18" s="103" t="s">
        <v>1386</v>
      </c>
      <c r="C18" s="94">
        <v>0</v>
      </c>
    </row>
    <row r="19" s="84" customFormat="1" ht="16.95" customHeight="1" spans="1:3">
      <c r="A19" s="101">
        <v>2230109</v>
      </c>
      <c r="B19" s="103" t="s">
        <v>1387</v>
      </c>
      <c r="C19" s="94">
        <v>0</v>
      </c>
    </row>
    <row r="20" s="84" customFormat="1" ht="16.95" customHeight="1" spans="1:3">
      <c r="A20" s="101">
        <v>2230199</v>
      </c>
      <c r="B20" s="103" t="s">
        <v>1388</v>
      </c>
      <c r="C20" s="94">
        <v>0</v>
      </c>
    </row>
    <row r="21" s="84" customFormat="1" ht="16.95" customHeight="1" spans="1:3">
      <c r="A21" s="101">
        <v>22302</v>
      </c>
      <c r="B21" s="102" t="s">
        <v>1389</v>
      </c>
      <c r="C21" s="94">
        <v>0</v>
      </c>
    </row>
    <row r="22" s="84" customFormat="1" ht="16.95" customHeight="1" spans="1:3">
      <c r="A22" s="101">
        <v>2230201</v>
      </c>
      <c r="B22" s="103" t="s">
        <v>1390</v>
      </c>
      <c r="C22" s="94">
        <v>0</v>
      </c>
    </row>
    <row r="23" s="84" customFormat="1" ht="16.95" customHeight="1" spans="1:3">
      <c r="A23" s="101">
        <v>2230202</v>
      </c>
      <c r="B23" s="103" t="s">
        <v>1391</v>
      </c>
      <c r="C23" s="94">
        <v>0</v>
      </c>
    </row>
    <row r="24" s="84" customFormat="1" ht="16.95" customHeight="1" spans="1:3">
      <c r="A24" s="101">
        <v>2230203</v>
      </c>
      <c r="B24" s="103" t="s">
        <v>1392</v>
      </c>
      <c r="C24" s="94">
        <v>0</v>
      </c>
    </row>
    <row r="25" s="84" customFormat="1" ht="16.95" customHeight="1" spans="1:3">
      <c r="A25" s="101">
        <v>2230204</v>
      </c>
      <c r="B25" s="103" t="s">
        <v>1393</v>
      </c>
      <c r="C25" s="94">
        <v>0</v>
      </c>
    </row>
    <row r="26" s="84" customFormat="1" ht="16.95" customHeight="1" spans="1:3">
      <c r="A26" s="101">
        <v>2230205</v>
      </c>
      <c r="B26" s="103" t="s">
        <v>1394</v>
      </c>
      <c r="C26" s="94">
        <v>0</v>
      </c>
    </row>
    <row r="27" s="84" customFormat="1" ht="16.95" customHeight="1" spans="1:3">
      <c r="A27" s="101">
        <v>2230206</v>
      </c>
      <c r="B27" s="103" t="s">
        <v>1395</v>
      </c>
      <c r="C27" s="94">
        <v>0</v>
      </c>
    </row>
    <row r="28" s="84" customFormat="1" ht="16.95" customHeight="1" spans="1:3">
      <c r="A28" s="101">
        <v>2230208</v>
      </c>
      <c r="B28" s="103" t="s">
        <v>1396</v>
      </c>
      <c r="C28" s="94">
        <v>0</v>
      </c>
    </row>
    <row r="29" s="84" customFormat="1" ht="16.95" customHeight="1" spans="1:3">
      <c r="A29" s="101">
        <v>2230299</v>
      </c>
      <c r="B29" s="103" t="s">
        <v>1397</v>
      </c>
      <c r="C29" s="94">
        <v>0</v>
      </c>
    </row>
    <row r="30" s="84" customFormat="1" ht="16.95" customHeight="1" spans="1:3">
      <c r="A30" s="101">
        <v>22303</v>
      </c>
      <c r="B30" s="102" t="s">
        <v>1398</v>
      </c>
      <c r="C30" s="94">
        <v>0</v>
      </c>
    </row>
    <row r="31" s="84" customFormat="1" ht="16.95" customHeight="1" spans="1:3">
      <c r="A31" s="101">
        <v>2230301</v>
      </c>
      <c r="B31" s="103" t="s">
        <v>1399</v>
      </c>
      <c r="C31" s="94">
        <v>0</v>
      </c>
    </row>
    <row r="32" s="84" customFormat="1" ht="16.95" customHeight="1" spans="1:3">
      <c r="A32" s="101">
        <v>22399</v>
      </c>
      <c r="B32" s="102" t="s">
        <v>1400</v>
      </c>
      <c r="C32" s="94">
        <v>120</v>
      </c>
    </row>
    <row r="33" s="84" customFormat="1" ht="16.95" customHeight="1" spans="1:3">
      <c r="A33" s="101">
        <v>2239999</v>
      </c>
      <c r="B33" s="103" t="s">
        <v>1401</v>
      </c>
      <c r="C33" s="94">
        <v>120</v>
      </c>
    </row>
  </sheetData>
  <mergeCells count="1">
    <mergeCell ref="A2:C2"/>
  </mergeCell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2" sqref="A2:C2"/>
    </sheetView>
  </sheetViews>
  <sheetFormatPr defaultColWidth="12.1" defaultRowHeight="15.6" customHeight="1" outlineLevelCol="2"/>
  <cols>
    <col min="1" max="1" width="17.5" style="84" customWidth="1"/>
    <col min="2" max="2" width="39.6916666666667" style="84" customWidth="1"/>
    <col min="3" max="3" width="9.69166666666667" style="85" customWidth="1"/>
    <col min="4" max="249" width="12.1" style="84" customWidth="1"/>
    <col min="250" max="254" width="12.1" style="84"/>
    <col min="255" max="16384" width="12.1" style="86"/>
  </cols>
  <sheetData>
    <row r="1" customHeight="1" spans="3:3">
      <c r="C1" s="87" t="s">
        <v>1413</v>
      </c>
    </row>
    <row r="2" s="84" customFormat="1" ht="56" customHeight="1" spans="1:3">
      <c r="A2" s="88" t="s">
        <v>1414</v>
      </c>
      <c r="B2" s="88"/>
      <c r="C2" s="88"/>
    </row>
    <row r="3" s="84" customFormat="1" ht="16.95" customHeight="1" spans="1:3">
      <c r="A3" s="89"/>
      <c r="B3" s="89"/>
      <c r="C3" s="90" t="s">
        <v>55</v>
      </c>
    </row>
    <row r="4" s="84" customFormat="1" ht="16.95" customHeight="1" spans="1:3">
      <c r="A4" s="91" t="s">
        <v>1308</v>
      </c>
      <c r="B4" s="91" t="s">
        <v>34</v>
      </c>
      <c r="C4" s="92" t="s">
        <v>34</v>
      </c>
    </row>
    <row r="5" s="84" customFormat="1" ht="16.95" customHeight="1" spans="1:3">
      <c r="A5" s="93" t="s">
        <v>1309</v>
      </c>
      <c r="B5" s="93" t="s">
        <v>1310</v>
      </c>
      <c r="C5" s="94">
        <v>0</v>
      </c>
    </row>
    <row r="6" s="84" customFormat="1" ht="16.95" customHeight="1" spans="1:3">
      <c r="A6" s="93" t="s">
        <v>1311</v>
      </c>
      <c r="B6" s="93" t="s">
        <v>1310</v>
      </c>
      <c r="C6" s="94">
        <v>0</v>
      </c>
    </row>
    <row r="7" s="84" customFormat="1" ht="16.95" customHeight="1" spans="1:3">
      <c r="A7" s="93" t="s">
        <v>1312</v>
      </c>
      <c r="B7" s="93" t="s">
        <v>1310</v>
      </c>
      <c r="C7" s="94">
        <v>0</v>
      </c>
    </row>
    <row r="8" s="84" customFormat="1" ht="16.95" customHeight="1" spans="1:3">
      <c r="A8" s="93" t="s">
        <v>1313</v>
      </c>
      <c r="B8" s="93" t="s">
        <v>1310</v>
      </c>
      <c r="C8" s="94">
        <f>SUM(C9:C13)</f>
        <v>0</v>
      </c>
    </row>
    <row r="9" s="84" customFormat="1" ht="16.95" customHeight="1" spans="1:3">
      <c r="A9" s="93" t="s">
        <v>1314</v>
      </c>
      <c r="B9" s="93" t="s">
        <v>1310</v>
      </c>
      <c r="C9" s="94">
        <v>0</v>
      </c>
    </row>
    <row r="10" s="84" customFormat="1" ht="16.95" customHeight="1" spans="1:3">
      <c r="A10" s="93" t="s">
        <v>1315</v>
      </c>
      <c r="B10" s="93" t="s">
        <v>1310</v>
      </c>
      <c r="C10" s="94">
        <v>0</v>
      </c>
    </row>
    <row r="11" s="84" customFormat="1" ht="16.95" customHeight="1" spans="1:3">
      <c r="A11" s="93" t="s">
        <v>1316</v>
      </c>
      <c r="B11" s="93" t="s">
        <v>1310</v>
      </c>
      <c r="C11" s="94">
        <v>0</v>
      </c>
    </row>
    <row r="12" s="84" customFormat="1" ht="16.95" customHeight="1" spans="1:3">
      <c r="A12" s="95" t="s">
        <v>1317</v>
      </c>
      <c r="B12" s="93" t="s">
        <v>1310</v>
      </c>
      <c r="C12" s="94">
        <v>0</v>
      </c>
    </row>
    <row r="13" s="84" customFormat="1" ht="16.95" customHeight="1" spans="1:3">
      <c r="A13" s="96" t="s">
        <v>1415</v>
      </c>
      <c r="B13" s="97"/>
      <c r="C13" s="94">
        <v>0</v>
      </c>
    </row>
  </sheetData>
  <mergeCells count="2">
    <mergeCell ref="A2:C2"/>
    <mergeCell ref="A13:B13"/>
  </mergeCells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N24" sqref="N24"/>
    </sheetView>
  </sheetViews>
  <sheetFormatPr defaultColWidth="9" defaultRowHeight="25.2" customHeight="1" outlineLevelCol="4"/>
  <cols>
    <col min="1" max="1" width="26.9" style="77" customWidth="1"/>
    <col min="2" max="2" width="11" style="77" customWidth="1"/>
    <col min="3" max="3" width="28.25" style="77" customWidth="1"/>
    <col min="4" max="4" width="10.6916666666667" style="77" customWidth="1"/>
    <col min="5" max="16384" width="9" style="77"/>
  </cols>
  <sheetData>
    <row r="1" ht="14.25" spans="4:4">
      <c r="D1" s="78" t="s">
        <v>1416</v>
      </c>
    </row>
    <row r="2" s="76" customFormat="1" customHeight="1" spans="1:5">
      <c r="A2" s="79" t="s">
        <v>1417</v>
      </c>
      <c r="B2" s="79"/>
      <c r="C2" s="79"/>
      <c r="D2" s="80"/>
      <c r="E2" s="81"/>
    </row>
    <row r="3" customHeight="1" spans="1:5">
      <c r="A3" s="60"/>
      <c r="B3" s="82"/>
      <c r="C3" s="82"/>
      <c r="D3" s="83" t="s">
        <v>55</v>
      </c>
      <c r="E3" s="81"/>
    </row>
    <row r="4" customHeight="1" spans="1:4">
      <c r="A4" s="62" t="s">
        <v>1418</v>
      </c>
      <c r="B4" s="63" t="s">
        <v>34</v>
      </c>
      <c r="C4" s="62" t="s">
        <v>1419</v>
      </c>
      <c r="D4" s="63" t="s">
        <v>34</v>
      </c>
    </row>
    <row r="5" customHeight="1" spans="1:4">
      <c r="A5" s="65" t="s">
        <v>1420</v>
      </c>
      <c r="B5" s="74">
        <v>0</v>
      </c>
      <c r="C5" s="65" t="s">
        <v>1420</v>
      </c>
      <c r="D5" s="66"/>
    </row>
    <row r="6" customHeight="1" spans="1:4">
      <c r="A6" s="65" t="s">
        <v>1421</v>
      </c>
      <c r="B6" s="67">
        <v>27521</v>
      </c>
      <c r="C6" s="65" t="s">
        <v>1421</v>
      </c>
      <c r="D6" s="67">
        <v>17994</v>
      </c>
    </row>
    <row r="7" customHeight="1" spans="1:4">
      <c r="A7" s="65" t="s">
        <v>1422</v>
      </c>
      <c r="B7" s="67">
        <v>54934</v>
      </c>
      <c r="C7" s="65" t="s">
        <v>1422</v>
      </c>
      <c r="D7" s="67">
        <v>53842</v>
      </c>
    </row>
    <row r="8" customHeight="1" spans="1:4">
      <c r="A8" s="65" t="s">
        <v>1423</v>
      </c>
      <c r="B8" s="67">
        <v>0</v>
      </c>
      <c r="C8" s="65" t="s">
        <v>1423</v>
      </c>
      <c r="D8" s="67">
        <v>0</v>
      </c>
    </row>
    <row r="9" customHeight="1" spans="1:4">
      <c r="A9" s="65" t="s">
        <v>1424</v>
      </c>
      <c r="B9" s="67">
        <v>0</v>
      </c>
      <c r="C9" s="65" t="s">
        <v>1424</v>
      </c>
      <c r="D9" s="67">
        <v>0</v>
      </c>
    </row>
    <row r="10" customHeight="1" spans="1:4">
      <c r="A10" s="65" t="s">
        <v>1425</v>
      </c>
      <c r="B10" s="67">
        <v>0</v>
      </c>
      <c r="C10" s="65" t="s">
        <v>1425</v>
      </c>
      <c r="D10" s="67">
        <v>0</v>
      </c>
    </row>
    <row r="11" customHeight="1" spans="1:4">
      <c r="A11" s="65" t="s">
        <v>1426</v>
      </c>
      <c r="B11" s="67">
        <v>0</v>
      </c>
      <c r="C11" s="65" t="s">
        <v>1426</v>
      </c>
      <c r="D11" s="67">
        <v>0</v>
      </c>
    </row>
    <row r="12" customHeight="1" spans="1:4">
      <c r="A12" s="65" t="s">
        <v>1427</v>
      </c>
      <c r="B12" s="67">
        <v>0</v>
      </c>
      <c r="C12" s="65" t="s">
        <v>1427</v>
      </c>
      <c r="D12" s="67">
        <v>0</v>
      </c>
    </row>
    <row r="13" customHeight="1" spans="1:4">
      <c r="A13" s="75" t="s">
        <v>1428</v>
      </c>
      <c r="B13" s="69">
        <v>82455</v>
      </c>
      <c r="C13" s="68" t="s">
        <v>1429</v>
      </c>
      <c r="D13" s="69">
        <f>SUM(D5:D12)</f>
        <v>71836</v>
      </c>
    </row>
    <row r="14" customHeight="1" spans="1:4">
      <c r="A14" s="75" t="s">
        <v>1430</v>
      </c>
      <c r="B14" s="69">
        <v>75775</v>
      </c>
      <c r="C14" s="68" t="s">
        <v>1431</v>
      </c>
      <c r="D14" s="70">
        <v>86394</v>
      </c>
    </row>
  </sheetData>
  <mergeCells count="1">
    <mergeCell ref="A2:D2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J16" sqref="J16"/>
    </sheetView>
  </sheetViews>
  <sheetFormatPr defaultColWidth="9" defaultRowHeight="25.2" customHeight="1" outlineLevelCol="2"/>
  <cols>
    <col min="1" max="1" width="47.75" style="56" customWidth="1"/>
    <col min="2" max="2" width="16.25" style="56" customWidth="1"/>
    <col min="3" max="16384" width="9" style="56"/>
  </cols>
  <sheetData>
    <row r="1" ht="14.25"/>
    <row r="2" s="55" customFormat="1" customHeight="1" spans="1:3">
      <c r="A2" s="71" t="s">
        <v>1432</v>
      </c>
      <c r="B2" s="71"/>
      <c r="C2" s="59"/>
    </row>
    <row r="3" customHeight="1" spans="1:3">
      <c r="A3" s="72"/>
      <c r="B3" s="73" t="s">
        <v>55</v>
      </c>
      <c r="C3" s="59"/>
    </row>
    <row r="4" ht="14.25" spans="1:3">
      <c r="A4" s="62" t="s">
        <v>1418</v>
      </c>
      <c r="B4" s="63" t="s">
        <v>34</v>
      </c>
      <c r="C4" s="64"/>
    </row>
    <row r="5" customHeight="1" spans="1:3">
      <c r="A5" s="65" t="s">
        <v>1420</v>
      </c>
      <c r="B5" s="74">
        <v>0</v>
      </c>
      <c r="C5" s="64"/>
    </row>
    <row r="6" customHeight="1" spans="1:3">
      <c r="A6" s="65" t="s">
        <v>1421</v>
      </c>
      <c r="B6" s="67">
        <v>27521</v>
      </c>
      <c r="C6" s="64"/>
    </row>
    <row r="7" customHeight="1" spans="1:3">
      <c r="A7" s="65" t="s">
        <v>1422</v>
      </c>
      <c r="B7" s="67">
        <v>54934</v>
      </c>
      <c r="C7" s="64"/>
    </row>
    <row r="8" customHeight="1" spans="1:3">
      <c r="A8" s="65" t="s">
        <v>1423</v>
      </c>
      <c r="B8" s="67">
        <v>0</v>
      </c>
      <c r="C8" s="64"/>
    </row>
    <row r="9" customHeight="1" spans="1:3">
      <c r="A9" s="65" t="s">
        <v>1424</v>
      </c>
      <c r="B9" s="67">
        <v>0</v>
      </c>
      <c r="C9" s="64"/>
    </row>
    <row r="10" customHeight="1" spans="1:3">
      <c r="A10" s="65" t="s">
        <v>1425</v>
      </c>
      <c r="B10" s="67">
        <v>0</v>
      </c>
      <c r="C10" s="64"/>
    </row>
    <row r="11" customHeight="1" spans="1:2">
      <c r="A11" s="65" t="s">
        <v>1426</v>
      </c>
      <c r="B11" s="67">
        <v>0</v>
      </c>
    </row>
    <row r="12" customHeight="1" spans="1:2">
      <c r="A12" s="65" t="s">
        <v>1427</v>
      </c>
      <c r="B12" s="67">
        <v>0</v>
      </c>
    </row>
    <row r="13" customHeight="1" spans="1:2">
      <c r="A13" s="75" t="s">
        <v>1428</v>
      </c>
      <c r="B13" s="69">
        <v>82455</v>
      </c>
    </row>
    <row r="14" customHeight="1" spans="1:2">
      <c r="A14" s="75" t="s">
        <v>1430</v>
      </c>
      <c r="B14" s="69">
        <v>75775</v>
      </c>
    </row>
  </sheetData>
  <mergeCells count="1">
    <mergeCell ref="A2:B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B5" sqref="B5:D18"/>
    </sheetView>
  </sheetViews>
  <sheetFormatPr defaultColWidth="9" defaultRowHeight="19.95" customHeight="1" outlineLevelCol="3"/>
  <cols>
    <col min="1" max="1" width="26.7916666666667" style="266" customWidth="1"/>
    <col min="2" max="2" width="16.75" style="243" customWidth="1"/>
    <col min="3" max="3" width="24" style="266" customWidth="1"/>
    <col min="4" max="4" width="20.75" style="266" customWidth="1"/>
    <col min="5" max="16384" width="9" style="266"/>
  </cols>
  <sheetData>
    <row r="1" customHeight="1" spans="4:4">
      <c r="D1" s="87" t="s">
        <v>29</v>
      </c>
    </row>
    <row r="2" ht="31.2" customHeight="1" spans="1:4">
      <c r="A2" s="267" t="s">
        <v>30</v>
      </c>
      <c r="B2" s="267"/>
      <c r="C2" s="267"/>
      <c r="D2" s="268"/>
    </row>
    <row r="3" customHeight="1" spans="1:4">
      <c r="A3" s="269"/>
      <c r="B3" s="270"/>
      <c r="C3" s="271"/>
      <c r="D3" s="272"/>
    </row>
    <row r="4" customHeight="1" spans="1:4">
      <c r="A4" s="273" t="s">
        <v>31</v>
      </c>
      <c r="B4" s="274"/>
      <c r="C4" s="275" t="s">
        <v>32</v>
      </c>
      <c r="D4" s="276"/>
    </row>
    <row r="5" ht="31.2" customHeight="1" spans="1:4">
      <c r="A5" s="277" t="s">
        <v>33</v>
      </c>
      <c r="B5" s="278" t="s">
        <v>34</v>
      </c>
      <c r="C5" s="277" t="s">
        <v>33</v>
      </c>
      <c r="D5" s="278" t="s">
        <v>34</v>
      </c>
    </row>
    <row r="6" customHeight="1" spans="1:4">
      <c r="A6" s="279" t="s">
        <v>35</v>
      </c>
      <c r="B6" s="280">
        <v>155018</v>
      </c>
      <c r="C6" s="279" t="s">
        <v>36</v>
      </c>
      <c r="D6" s="280">
        <v>515035</v>
      </c>
    </row>
    <row r="7" customHeight="1" spans="1:4">
      <c r="A7" s="281" t="s">
        <v>37</v>
      </c>
      <c r="B7" s="280">
        <f>B8+B9+B10</f>
        <v>297580</v>
      </c>
      <c r="C7" s="282" t="s">
        <v>38</v>
      </c>
      <c r="D7" s="280">
        <v>9423</v>
      </c>
    </row>
    <row r="8" customHeight="1" spans="1:4">
      <c r="A8" s="283" t="s">
        <v>39</v>
      </c>
      <c r="B8" s="280">
        <v>4970</v>
      </c>
      <c r="C8" s="282" t="s">
        <v>40</v>
      </c>
      <c r="D8" s="280">
        <v>0</v>
      </c>
    </row>
    <row r="9" customHeight="1" spans="1:4">
      <c r="A9" s="284" t="s">
        <v>41</v>
      </c>
      <c r="B9" s="280">
        <v>255123</v>
      </c>
      <c r="C9" s="282" t="s">
        <v>42</v>
      </c>
      <c r="D9" s="280">
        <v>8380</v>
      </c>
    </row>
    <row r="10" customHeight="1" spans="1:4">
      <c r="A10" s="285" t="s">
        <v>43</v>
      </c>
      <c r="B10" s="278">
        <v>37487</v>
      </c>
      <c r="C10" s="286"/>
      <c r="D10" s="286"/>
    </row>
    <row r="11" customHeight="1" spans="1:4">
      <c r="A11" s="281" t="s">
        <v>44</v>
      </c>
      <c r="B11" s="280">
        <v>0</v>
      </c>
      <c r="C11" s="286"/>
      <c r="D11" s="286"/>
    </row>
    <row r="12" customHeight="1" spans="1:4">
      <c r="A12" s="287" t="s">
        <v>45</v>
      </c>
      <c r="B12" s="280">
        <v>0</v>
      </c>
      <c r="C12" s="282"/>
      <c r="D12" s="280"/>
    </row>
    <row r="13" customHeight="1" spans="1:4">
      <c r="A13" s="287" t="s">
        <v>46</v>
      </c>
      <c r="B13" s="278">
        <v>0</v>
      </c>
      <c r="C13" s="275"/>
      <c r="D13" s="280"/>
    </row>
    <row r="14" customHeight="1" spans="1:4">
      <c r="A14" s="281" t="s">
        <v>47</v>
      </c>
      <c r="B14" s="280">
        <f>B15+B16</f>
        <v>71740</v>
      </c>
      <c r="C14" s="275"/>
      <c r="D14" s="280"/>
    </row>
    <row r="15" customHeight="1" spans="1:4">
      <c r="A15" s="287" t="s">
        <v>48</v>
      </c>
      <c r="B15" s="280">
        <v>71252</v>
      </c>
      <c r="C15" s="275"/>
      <c r="D15" s="280"/>
    </row>
    <row r="16" customHeight="1" spans="1:4">
      <c r="A16" s="287" t="s">
        <v>49</v>
      </c>
      <c r="B16" s="280">
        <v>488</v>
      </c>
      <c r="C16" s="288"/>
      <c r="D16" s="289"/>
    </row>
    <row r="17" customHeight="1" spans="1:4">
      <c r="A17" s="281" t="s">
        <v>50</v>
      </c>
      <c r="B17" s="280">
        <v>8500</v>
      </c>
      <c r="C17" s="288"/>
      <c r="D17" s="289"/>
    </row>
    <row r="18" customHeight="1" spans="1:4">
      <c r="A18" s="275" t="s">
        <v>51</v>
      </c>
      <c r="B18" s="280">
        <f>B6+B7+B11+B14+B17</f>
        <v>532838</v>
      </c>
      <c r="C18" s="275" t="s">
        <v>52</v>
      </c>
      <c r="D18" s="280">
        <f>D6+D7+D8+D9</f>
        <v>532838</v>
      </c>
    </row>
  </sheetData>
  <mergeCells count="3">
    <mergeCell ref="A2:D2"/>
    <mergeCell ref="A4:B4"/>
    <mergeCell ref="C4:D4"/>
  </mergeCells>
  <conditionalFormatting sqref="A15:A18">
    <cfRule type="cellIs" dxfId="0" priority="17" stopIfTrue="1" operator="equal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3" sqref="$A13:$XFD18"/>
    </sheetView>
  </sheetViews>
  <sheetFormatPr defaultColWidth="9" defaultRowHeight="25.2" customHeight="1" outlineLevelCol="2"/>
  <cols>
    <col min="1" max="1" width="40.75" style="56" customWidth="1"/>
    <col min="2" max="2" width="16" style="56" customWidth="1"/>
    <col min="3" max="16384" width="9" style="56"/>
  </cols>
  <sheetData>
    <row r="1" ht="14.25" spans="2:2">
      <c r="B1" s="57" t="s">
        <v>1433</v>
      </c>
    </row>
    <row r="2" s="55" customFormat="1" customHeight="1" spans="1:3">
      <c r="A2" s="58" t="s">
        <v>1434</v>
      </c>
      <c r="B2" s="58"/>
      <c r="C2" s="59"/>
    </row>
    <row r="3" customHeight="1" spans="1:3">
      <c r="A3" s="60"/>
      <c r="B3" s="61" t="s">
        <v>55</v>
      </c>
      <c r="C3" s="59"/>
    </row>
    <row r="4" ht="14.25" spans="1:3">
      <c r="A4" s="62" t="s">
        <v>1419</v>
      </c>
      <c r="B4" s="63" t="s">
        <v>34</v>
      </c>
      <c r="C4" s="64"/>
    </row>
    <row r="5" customHeight="1" spans="1:3">
      <c r="A5" s="65" t="s">
        <v>1420</v>
      </c>
      <c r="B5" s="66">
        <v>0</v>
      </c>
      <c r="C5" s="64"/>
    </row>
    <row r="6" customHeight="1" spans="1:3">
      <c r="A6" s="65" t="s">
        <v>1421</v>
      </c>
      <c r="B6" s="67">
        <v>17994</v>
      </c>
      <c r="C6" s="64"/>
    </row>
    <row r="7" customHeight="1" spans="1:3">
      <c r="A7" s="65" t="s">
        <v>1422</v>
      </c>
      <c r="B7" s="67">
        <v>53842</v>
      </c>
      <c r="C7" s="64"/>
    </row>
    <row r="8" customHeight="1" spans="1:3">
      <c r="A8" s="65" t="s">
        <v>1423</v>
      </c>
      <c r="B8" s="67">
        <v>0</v>
      </c>
      <c r="C8" s="64"/>
    </row>
    <row r="9" customHeight="1" spans="1:2">
      <c r="A9" s="65" t="s">
        <v>1424</v>
      </c>
      <c r="B9" s="67">
        <v>0</v>
      </c>
    </row>
    <row r="10" customHeight="1" spans="1:2">
      <c r="A10" s="65" t="s">
        <v>1425</v>
      </c>
      <c r="B10" s="67">
        <v>0</v>
      </c>
    </row>
    <row r="11" customHeight="1" spans="1:2">
      <c r="A11" s="65" t="s">
        <v>1426</v>
      </c>
      <c r="B11" s="67">
        <v>0</v>
      </c>
    </row>
    <row r="12" customHeight="1" spans="1:2">
      <c r="A12" s="65" t="s">
        <v>1427</v>
      </c>
      <c r="B12" s="67">
        <v>0</v>
      </c>
    </row>
    <row r="13" customHeight="1" spans="1:2">
      <c r="A13" s="68" t="s">
        <v>1429</v>
      </c>
      <c r="B13" s="69">
        <f>SUM(B5:B12)</f>
        <v>71836</v>
      </c>
    </row>
    <row r="14" customHeight="1" spans="1:2">
      <c r="A14" s="68" t="s">
        <v>1431</v>
      </c>
      <c r="B14" s="70">
        <v>86394</v>
      </c>
    </row>
  </sheetData>
  <mergeCells count="1">
    <mergeCell ref="A2:B2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zoomScaleSheetLayoutView="60" workbookViewId="0">
      <selection activeCell="D6" sqref="D6:F7"/>
    </sheetView>
  </sheetViews>
  <sheetFormatPr defaultColWidth="12.175" defaultRowHeight="16.95" customHeight="1" outlineLevelRow="6" outlineLevelCol="5"/>
  <cols>
    <col min="1" max="1" width="33.4916666666667" style="16" customWidth="1"/>
    <col min="2" max="6" width="14.75" style="16" customWidth="1"/>
    <col min="7" max="252" width="12.175" style="16" customWidth="1"/>
    <col min="253" max="16384" width="12.175" style="16"/>
  </cols>
  <sheetData>
    <row r="1" customHeight="1" spans="6:6">
      <c r="F1" s="18" t="s">
        <v>1435</v>
      </c>
    </row>
    <row r="2" ht="33.75" customHeight="1" spans="1:6">
      <c r="A2" s="51" t="s">
        <v>1436</v>
      </c>
      <c r="B2" s="51"/>
      <c r="C2" s="51"/>
      <c r="D2" s="51"/>
      <c r="E2" s="51"/>
      <c r="F2" s="51"/>
    </row>
    <row r="3" customHeight="1" spans="1:6">
      <c r="A3" s="43"/>
      <c r="B3" s="43"/>
      <c r="C3" s="43"/>
      <c r="D3" s="43"/>
      <c r="E3" s="43"/>
      <c r="F3" s="43" t="s">
        <v>92</v>
      </c>
    </row>
    <row r="4" customHeight="1" spans="1:6">
      <c r="A4" s="45" t="s">
        <v>33</v>
      </c>
      <c r="B4" s="45" t="s">
        <v>1437</v>
      </c>
      <c r="C4" s="45"/>
      <c r="D4" s="45"/>
      <c r="E4" s="45"/>
      <c r="F4" s="45"/>
    </row>
    <row r="5" customHeight="1" spans="1:6">
      <c r="A5" s="45"/>
      <c r="B5" s="45" t="s">
        <v>1438</v>
      </c>
      <c r="C5" s="45" t="s">
        <v>1439</v>
      </c>
      <c r="D5" s="45" t="s">
        <v>1440</v>
      </c>
      <c r="E5" s="45" t="s">
        <v>1441</v>
      </c>
      <c r="F5" s="45" t="s">
        <v>1442</v>
      </c>
    </row>
    <row r="6" ht="20" customHeight="1" spans="1:6">
      <c r="A6" s="48" t="s">
        <v>1443</v>
      </c>
      <c r="B6" s="52">
        <v>431016.45</v>
      </c>
      <c r="C6" s="53">
        <v>431016.45</v>
      </c>
      <c r="D6" s="54">
        <v>0</v>
      </c>
      <c r="E6" s="54">
        <v>0</v>
      </c>
      <c r="F6" s="54">
        <v>0</v>
      </c>
    </row>
    <row r="7" ht="20" customHeight="1" spans="1:6">
      <c r="A7" s="48" t="s">
        <v>1444</v>
      </c>
      <c r="B7" s="52" t="s">
        <v>1445</v>
      </c>
      <c r="C7" s="52">
        <v>431323</v>
      </c>
      <c r="D7" s="54">
        <v>0</v>
      </c>
      <c r="E7" s="54">
        <v>0</v>
      </c>
      <c r="F7" s="54">
        <v>0</v>
      </c>
    </row>
  </sheetData>
  <mergeCells count="3">
    <mergeCell ref="A2:F2"/>
    <mergeCell ref="B4:F4"/>
    <mergeCell ref="A4:A5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showGridLines="0" zoomScaleSheetLayoutView="60" workbookViewId="0">
      <selection activeCell="H13" sqref="H13"/>
    </sheetView>
  </sheetViews>
  <sheetFormatPr defaultColWidth="12.175" defaultRowHeight="16.95" customHeight="1" outlineLevelRow="6" outlineLevelCol="3"/>
  <cols>
    <col min="1" max="1" width="33.4916666666667" style="16" customWidth="1"/>
    <col min="2" max="4" width="14.75" style="16" customWidth="1"/>
    <col min="5" max="250" width="12.175" style="16" customWidth="1"/>
    <col min="251" max="16384" width="12.175" style="16"/>
  </cols>
  <sheetData>
    <row r="1" customHeight="1" spans="4:4">
      <c r="D1" s="34" t="s">
        <v>1446</v>
      </c>
    </row>
    <row r="2" ht="33.75" customHeight="1" spans="1:4">
      <c r="A2" s="51" t="s">
        <v>1447</v>
      </c>
      <c r="B2" s="51"/>
      <c r="C2" s="51"/>
      <c r="D2" s="51"/>
    </row>
    <row r="3" customHeight="1" spans="1:4">
      <c r="A3" s="43" t="s">
        <v>92</v>
      </c>
      <c r="B3" s="43"/>
      <c r="C3" s="43"/>
      <c r="D3" s="43"/>
    </row>
    <row r="4" customHeight="1" spans="1:4">
      <c r="A4" s="45" t="s">
        <v>33</v>
      </c>
      <c r="B4" s="45" t="s">
        <v>1448</v>
      </c>
      <c r="C4" s="45"/>
      <c r="D4" s="45"/>
    </row>
    <row r="5" customHeight="1" spans="1:4">
      <c r="A5" s="45"/>
      <c r="B5" s="45" t="s">
        <v>1438</v>
      </c>
      <c r="C5" s="45" t="s">
        <v>1449</v>
      </c>
      <c r="D5" s="45" t="s">
        <v>1450</v>
      </c>
    </row>
    <row r="6" customHeight="1" spans="1:4">
      <c r="A6" s="48" t="s">
        <v>1443</v>
      </c>
      <c r="B6" s="52">
        <v>542457.25</v>
      </c>
      <c r="C6" s="52">
        <v>542457.25</v>
      </c>
      <c r="D6" s="49">
        <v>0</v>
      </c>
    </row>
    <row r="7" customHeight="1" spans="1:4">
      <c r="A7" s="48" t="s">
        <v>1444</v>
      </c>
      <c r="B7" s="52">
        <v>542459</v>
      </c>
      <c r="C7" s="52">
        <v>542459</v>
      </c>
      <c r="D7" s="50">
        <v>0</v>
      </c>
    </row>
  </sheetData>
  <mergeCells count="4">
    <mergeCell ref="A2:D2"/>
    <mergeCell ref="A3:D3"/>
    <mergeCell ref="B4:D4"/>
    <mergeCell ref="A4:A5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showGridLines="0" showZeros="0" zoomScaleSheetLayoutView="60" workbookViewId="0">
      <selection activeCell="D20" sqref="D20"/>
    </sheetView>
  </sheetViews>
  <sheetFormatPr defaultColWidth="12.175" defaultRowHeight="16.95" customHeight="1" outlineLevelRow="6" outlineLevelCol="7"/>
  <cols>
    <col min="1" max="1" width="33.4916666666667" style="16" customWidth="1"/>
    <col min="2" max="2" width="12.1916666666667" style="16" customWidth="1"/>
    <col min="3" max="5" width="14.75" style="16" customWidth="1"/>
    <col min="6" max="251" width="12.175" style="16" customWidth="1"/>
    <col min="252" max="16384" width="12.175" style="16"/>
  </cols>
  <sheetData>
    <row r="1" customHeight="1" spans="5:8">
      <c r="E1" s="34"/>
      <c r="H1" s="34" t="s">
        <v>1451</v>
      </c>
    </row>
    <row r="2" ht="33.75" customHeight="1" spans="1:8">
      <c r="A2" s="42" t="s">
        <v>1452</v>
      </c>
      <c r="B2" s="42"/>
      <c r="C2" s="42"/>
      <c r="D2" s="42"/>
      <c r="E2" s="42"/>
      <c r="F2" s="42"/>
      <c r="G2" s="42"/>
      <c r="H2" s="42"/>
    </row>
    <row r="3" customHeight="1" spans="1:8">
      <c r="A3" s="43"/>
      <c r="B3" s="43"/>
      <c r="C3" s="43"/>
      <c r="D3" s="43"/>
      <c r="E3" s="43"/>
      <c r="F3" s="44"/>
      <c r="G3" s="44"/>
      <c r="H3" s="34" t="s">
        <v>92</v>
      </c>
    </row>
    <row r="4" ht="30" customHeight="1" spans="1:8">
      <c r="A4" s="45" t="s">
        <v>33</v>
      </c>
      <c r="B4" s="46" t="s">
        <v>1121</v>
      </c>
      <c r="C4" s="45" t="s">
        <v>1437</v>
      </c>
      <c r="D4" s="45"/>
      <c r="E4" s="45"/>
      <c r="F4" s="45" t="s">
        <v>1448</v>
      </c>
      <c r="G4" s="45"/>
      <c r="H4" s="45"/>
    </row>
    <row r="5" ht="30" customHeight="1" spans="1:8">
      <c r="A5" s="45"/>
      <c r="B5" s="47"/>
      <c r="C5" s="45" t="s">
        <v>1438</v>
      </c>
      <c r="D5" s="45" t="s">
        <v>1449</v>
      </c>
      <c r="E5" s="45" t="s">
        <v>1450</v>
      </c>
      <c r="F5" s="45" t="s">
        <v>1438</v>
      </c>
      <c r="G5" s="45" t="s">
        <v>1449</v>
      </c>
      <c r="H5" s="45" t="s">
        <v>1450</v>
      </c>
    </row>
    <row r="6" ht="30" customHeight="1" spans="1:8">
      <c r="A6" s="48" t="s">
        <v>1453</v>
      </c>
      <c r="B6" s="49"/>
      <c r="C6" s="49"/>
      <c r="D6" s="49"/>
      <c r="E6" s="49"/>
      <c r="F6" s="49"/>
      <c r="G6" s="49"/>
      <c r="H6" s="49"/>
    </row>
    <row r="7" ht="30" customHeight="1" spans="1:8">
      <c r="A7" s="48" t="s">
        <v>1454</v>
      </c>
      <c r="B7" s="49"/>
      <c r="C7" s="49"/>
      <c r="D7" s="49"/>
      <c r="E7" s="50"/>
      <c r="F7" s="49"/>
      <c r="G7" s="49"/>
      <c r="H7" s="50"/>
    </row>
  </sheetData>
  <mergeCells count="6">
    <mergeCell ref="A2:H2"/>
    <mergeCell ref="A3:E3"/>
    <mergeCell ref="C4:E4"/>
    <mergeCell ref="F4:H4"/>
    <mergeCell ref="A4:A5"/>
    <mergeCell ref="B4:B5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showZeros="0" workbookViewId="0">
      <selection activeCell="D1" sqref="D1"/>
    </sheetView>
  </sheetViews>
  <sheetFormatPr defaultColWidth="8.625" defaultRowHeight="14.25" outlineLevelCol="7"/>
  <cols>
    <col min="1" max="1" width="22.375" style="31" customWidth="1"/>
    <col min="2" max="3" width="17.375" style="31" customWidth="1"/>
    <col min="4" max="4" width="15.4416666666667" style="32" customWidth="1"/>
    <col min="5" max="5" width="19.5666666666667" style="31" customWidth="1"/>
    <col min="6" max="6" width="14.375" style="32" customWidth="1"/>
    <col min="7" max="7" width="12.5" style="32" customWidth="1"/>
    <col min="8" max="8" width="12.9583333333333" style="32" customWidth="1"/>
    <col min="9" max="16384" width="8.625" style="31"/>
  </cols>
  <sheetData>
    <row r="1" s="31" customFormat="1" spans="1:8">
      <c r="A1" s="33"/>
      <c r="D1" s="32"/>
      <c r="F1" s="32"/>
      <c r="G1" s="32"/>
      <c r="H1" s="34" t="s">
        <v>1455</v>
      </c>
    </row>
    <row r="2" s="31" customFormat="1" ht="20.25" spans="1:8">
      <c r="A2" s="35" t="s">
        <v>1456</v>
      </c>
      <c r="B2" s="35"/>
      <c r="C2" s="35"/>
      <c r="D2" s="35"/>
      <c r="E2" s="35"/>
      <c r="F2" s="35"/>
      <c r="G2" s="35"/>
      <c r="H2" s="35"/>
    </row>
    <row r="3" s="31" customFormat="1" spans="1:8">
      <c r="A3" s="36" t="s">
        <v>55</v>
      </c>
      <c r="B3" s="36"/>
      <c r="C3" s="36"/>
      <c r="D3" s="36"/>
      <c r="E3" s="36"/>
      <c r="F3" s="36"/>
      <c r="G3" s="36"/>
      <c r="H3" s="36"/>
    </row>
    <row r="4" s="32" customFormat="1" ht="37.9" customHeight="1" spans="1:8">
      <c r="A4" s="37" t="s">
        <v>1457</v>
      </c>
      <c r="B4" s="37" t="s">
        <v>1458</v>
      </c>
      <c r="C4" s="37" t="s">
        <v>1459</v>
      </c>
      <c r="D4" s="37" t="s">
        <v>1460</v>
      </c>
      <c r="E4" s="37" t="s">
        <v>1461</v>
      </c>
      <c r="F4" s="37" t="s">
        <v>1462</v>
      </c>
      <c r="G4" s="37" t="s">
        <v>1463</v>
      </c>
      <c r="H4" s="37" t="s">
        <v>1464</v>
      </c>
    </row>
    <row r="5" ht="29" customHeight="1" spans="1:8">
      <c r="A5" s="38"/>
      <c r="B5" s="38"/>
      <c r="C5" s="38"/>
      <c r="D5" s="39"/>
      <c r="E5" s="38"/>
      <c r="F5" s="39"/>
      <c r="G5" s="39"/>
      <c r="H5" s="39"/>
    </row>
    <row r="6" ht="29" customHeight="1" spans="1:8">
      <c r="A6" s="38"/>
      <c r="B6" s="38"/>
      <c r="C6" s="38"/>
      <c r="D6" s="39"/>
      <c r="E6" s="38"/>
      <c r="F6" s="39"/>
      <c r="G6" s="39"/>
      <c r="H6" s="39"/>
    </row>
    <row r="7" ht="29" customHeight="1" spans="1:8">
      <c r="A7" s="38"/>
      <c r="B7" s="38"/>
      <c r="C7" s="38"/>
      <c r="D7" s="39"/>
      <c r="E7" s="38"/>
      <c r="F7" s="39"/>
      <c r="G7" s="39"/>
      <c r="H7" s="39"/>
    </row>
    <row r="8" ht="29" customHeight="1" spans="1:8">
      <c r="A8" s="38"/>
      <c r="B8" s="38"/>
      <c r="C8" s="38"/>
      <c r="D8" s="39"/>
      <c r="E8" s="38"/>
      <c r="F8" s="39"/>
      <c r="G8" s="39"/>
      <c r="H8" s="39"/>
    </row>
    <row r="9" ht="29" customHeight="1" spans="1:8">
      <c r="A9" s="38"/>
      <c r="B9" s="38"/>
      <c r="C9" s="38"/>
      <c r="D9" s="39"/>
      <c r="E9" s="38"/>
      <c r="F9" s="39"/>
      <c r="G9" s="39"/>
      <c r="H9" s="39"/>
    </row>
    <row r="10" ht="29" customHeight="1" spans="1:8">
      <c r="A10" s="38"/>
      <c r="B10" s="38"/>
      <c r="C10" s="38"/>
      <c r="D10" s="39"/>
      <c r="E10" s="38"/>
      <c r="F10" s="39"/>
      <c r="G10" s="39"/>
      <c r="H10" s="39"/>
    </row>
    <row r="11" ht="29" customHeight="1" spans="1:8">
      <c r="A11" s="38"/>
      <c r="B11" s="38"/>
      <c r="C11" s="38"/>
      <c r="D11" s="39"/>
      <c r="E11" s="38"/>
      <c r="F11" s="39"/>
      <c r="G11" s="39"/>
      <c r="H11" s="39"/>
    </row>
    <row r="12" ht="29" customHeight="1" spans="1:8">
      <c r="A12" s="38"/>
      <c r="B12" s="38"/>
      <c r="C12" s="38"/>
      <c r="D12" s="39"/>
      <c r="E12" s="38"/>
      <c r="F12" s="39"/>
      <c r="G12" s="39"/>
      <c r="H12" s="39"/>
    </row>
    <row r="13" ht="29" customHeight="1" spans="1:8">
      <c r="A13" s="38"/>
      <c r="B13" s="38"/>
      <c r="C13" s="38"/>
      <c r="D13" s="39"/>
      <c r="E13" s="38"/>
      <c r="F13" s="39"/>
      <c r="G13" s="39"/>
      <c r="H13" s="39"/>
    </row>
    <row r="14" ht="29" customHeight="1" spans="1:8">
      <c r="A14" s="38"/>
      <c r="B14" s="38"/>
      <c r="C14" s="38"/>
      <c r="D14" s="39"/>
      <c r="E14" s="38"/>
      <c r="F14" s="39"/>
      <c r="G14" s="39"/>
      <c r="H14" s="39"/>
    </row>
    <row r="15" ht="29" customHeight="1" spans="1:8">
      <c r="A15" s="38"/>
      <c r="B15" s="38"/>
      <c r="C15" s="38"/>
      <c r="D15" s="39"/>
      <c r="E15" s="38"/>
      <c r="F15" s="39"/>
      <c r="G15" s="39"/>
      <c r="H15" s="39"/>
    </row>
    <row r="16" spans="1:8">
      <c r="A16" s="40"/>
      <c r="B16" s="40"/>
      <c r="C16" s="40"/>
      <c r="D16" s="41"/>
      <c r="E16" s="40"/>
      <c r="F16" s="41"/>
      <c r="G16" s="41"/>
      <c r="H16" s="41"/>
    </row>
  </sheetData>
  <mergeCells count="2">
    <mergeCell ref="A2:H2"/>
    <mergeCell ref="A3:H3"/>
  </mergeCells>
  <printOptions gridLines="1"/>
  <pageMargins left="0.75" right="0.75" top="1" bottom="1" header="0" footer="0"/>
  <pageSetup paperSize="1" scale="63" orientation="portrait"/>
  <headerFooter alignWithMargins="0" scaleWithDoc="0">
    <oddHeader>&amp;C&amp;A</oddHeader>
    <oddFooter>&amp;CPage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zoomScale="107" zoomScaleNormal="107" workbookViewId="0">
      <selection activeCell="B3" sqref="B3"/>
    </sheetView>
  </sheetViews>
  <sheetFormatPr defaultColWidth="8.65833333333333" defaultRowHeight="14.25" outlineLevelCol="1"/>
  <cols>
    <col min="1" max="1" width="41.2916666666667" style="16" customWidth="1"/>
    <col min="2" max="2" width="27.7916666666667" style="16" customWidth="1"/>
    <col min="4" max="255" width="8.65833333333333" style="16"/>
  </cols>
  <sheetData>
    <row r="1" ht="18.6" customHeight="1" spans="1:2">
      <c r="A1" s="17"/>
      <c r="B1" s="18" t="s">
        <v>1465</v>
      </c>
    </row>
    <row r="2" ht="33" customHeight="1" spans="1:2">
      <c r="A2" s="19" t="s">
        <v>1466</v>
      </c>
      <c r="B2" s="19"/>
    </row>
    <row r="3" ht="18.6" customHeight="1" spans="1:2">
      <c r="A3" s="26"/>
      <c r="B3" s="21" t="s">
        <v>55</v>
      </c>
    </row>
    <row r="4" ht="23.4" customHeight="1" spans="1:2">
      <c r="A4" s="27" t="s">
        <v>33</v>
      </c>
      <c r="B4" s="27" t="s">
        <v>1467</v>
      </c>
    </row>
    <row r="5" ht="23.4" customHeight="1" spans="1:2">
      <c r="A5" s="28" t="s">
        <v>1468</v>
      </c>
      <c r="B5" s="29">
        <f>B6+B7+B8+B9</f>
        <v>231526</v>
      </c>
    </row>
    <row r="6" ht="23.4" customHeight="1" spans="1:2">
      <c r="A6" s="28" t="s">
        <v>1469</v>
      </c>
      <c r="B6" s="29">
        <f>2.8913*10000</f>
        <v>28913</v>
      </c>
    </row>
    <row r="7" ht="23.4" customHeight="1" spans="1:2">
      <c r="A7" s="28" t="s">
        <v>1470</v>
      </c>
      <c r="B7" s="29">
        <f>3.8232*10000</f>
        <v>38232</v>
      </c>
    </row>
    <row r="8" ht="23.4" customHeight="1" spans="1:2">
      <c r="A8" s="28" t="s">
        <v>1471</v>
      </c>
      <c r="B8" s="29">
        <f>12.25*10000</f>
        <v>122500</v>
      </c>
    </row>
    <row r="9" ht="23.4" customHeight="1" spans="1:2">
      <c r="A9" s="28" t="s">
        <v>1472</v>
      </c>
      <c r="B9" s="29">
        <f>4.1881*10000</f>
        <v>41881</v>
      </c>
    </row>
    <row r="10" ht="23.4" customHeight="1" spans="1:2">
      <c r="A10" s="28" t="s">
        <v>1473</v>
      </c>
      <c r="B10" s="29">
        <f>B11+B12</f>
        <v>80116.55</v>
      </c>
    </row>
    <row r="11" ht="23.4" customHeight="1" spans="1:2">
      <c r="A11" s="28" t="s">
        <v>1474</v>
      </c>
      <c r="B11" s="29">
        <f>3.823471*10000</f>
        <v>38234.71</v>
      </c>
    </row>
    <row r="12" ht="23.4" customHeight="1" spans="1:2">
      <c r="A12" s="28" t="s">
        <v>1475</v>
      </c>
      <c r="B12" s="30">
        <f>4.188184*10000</f>
        <v>41881.84</v>
      </c>
    </row>
    <row r="13" ht="23.4" customHeight="1" spans="1:2">
      <c r="A13" s="28" t="s">
        <v>1476</v>
      </c>
      <c r="B13" s="29">
        <f>B14+B15</f>
        <v>27613.42</v>
      </c>
    </row>
    <row r="14" ht="23.4" customHeight="1" spans="1:2">
      <c r="A14" s="28" t="s">
        <v>1474</v>
      </c>
      <c r="B14" s="30">
        <f>1.342772*10000</f>
        <v>13427.72</v>
      </c>
    </row>
    <row r="15" ht="23.4" customHeight="1" spans="1:2">
      <c r="A15" s="28" t="s">
        <v>1475</v>
      </c>
      <c r="B15" s="30">
        <f>1.41857*10000</f>
        <v>14185.7</v>
      </c>
    </row>
  </sheetData>
  <mergeCells count="1">
    <mergeCell ref="A2:B2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zoomScale="107" zoomScaleNormal="107" workbookViewId="0">
      <selection activeCell="B5" sqref="B5:B9"/>
    </sheetView>
  </sheetViews>
  <sheetFormatPr defaultColWidth="8.65833333333333" defaultRowHeight="14.25" outlineLevelCol="1"/>
  <cols>
    <col min="1" max="1" width="41.2916666666667" style="16" customWidth="1"/>
    <col min="2" max="2" width="27.7916666666667" style="16" customWidth="1"/>
    <col min="4" max="255" width="8.65833333333333" style="16"/>
  </cols>
  <sheetData>
    <row r="1" ht="18.6" customHeight="1" spans="1:2">
      <c r="A1" s="17"/>
      <c r="B1" s="18" t="s">
        <v>1477</v>
      </c>
    </row>
    <row r="2" ht="33" customHeight="1" spans="1:2">
      <c r="A2" s="19" t="s">
        <v>1478</v>
      </c>
      <c r="B2" s="19"/>
    </row>
    <row r="3" ht="18.6" customHeight="1" spans="1:2">
      <c r="A3" s="20"/>
      <c r="B3" s="21" t="s">
        <v>55</v>
      </c>
    </row>
    <row r="4" ht="23.4" customHeight="1" spans="1:2">
      <c r="A4" s="22" t="s">
        <v>33</v>
      </c>
      <c r="B4" s="22" t="s">
        <v>1467</v>
      </c>
    </row>
    <row r="5" ht="23.4" customHeight="1" spans="1:2">
      <c r="A5" s="23" t="s">
        <v>1479</v>
      </c>
      <c r="B5" s="24"/>
    </row>
    <row r="6" ht="23.4" customHeight="1" spans="1:2">
      <c r="A6" s="23" t="s">
        <v>1474</v>
      </c>
      <c r="B6" s="25"/>
    </row>
    <row r="7" ht="23.4" customHeight="1" spans="1:2">
      <c r="A7" s="23" t="s">
        <v>1475</v>
      </c>
      <c r="B7" s="24"/>
    </row>
    <row r="8" ht="23.4" customHeight="1" spans="1:2">
      <c r="A8" s="23" t="s">
        <v>1480</v>
      </c>
      <c r="B8" s="24"/>
    </row>
    <row r="9" ht="23.4" customHeight="1" spans="1:2">
      <c r="A9" s="23" t="s">
        <v>1474</v>
      </c>
      <c r="B9" s="25"/>
    </row>
    <row r="10" ht="23.4" customHeight="1" spans="1:2">
      <c r="A10" s="23" t="s">
        <v>1475</v>
      </c>
      <c r="B10" s="25"/>
    </row>
  </sheetData>
  <mergeCells count="1">
    <mergeCell ref="A2:B2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1" sqref="H11"/>
    </sheetView>
  </sheetViews>
  <sheetFormatPr defaultColWidth="9" defaultRowHeight="14.25" outlineLevelCol="7"/>
  <cols>
    <col min="1" max="1" width="45.1" style="3" customWidth="1"/>
    <col min="2" max="2" width="32.1916666666667" style="4" customWidth="1"/>
    <col min="3" max="16384" width="9" style="3"/>
  </cols>
  <sheetData>
    <row r="1" spans="1:2">
      <c r="A1" s="5"/>
      <c r="B1" s="6" t="s">
        <v>1481</v>
      </c>
    </row>
    <row r="2" ht="32.25" customHeight="1" spans="1:2">
      <c r="A2" s="7" t="s">
        <v>28</v>
      </c>
      <c r="B2" s="7"/>
    </row>
    <row r="3" s="1" customFormat="1" ht="23.25" customHeight="1" spans="1:2">
      <c r="A3" s="8"/>
      <c r="B3" s="6" t="s">
        <v>55</v>
      </c>
    </row>
    <row r="4" s="2" customFormat="1" ht="23" customHeight="1" spans="1:2">
      <c r="A4" s="9" t="s">
        <v>33</v>
      </c>
      <c r="B4" s="9" t="s">
        <v>1482</v>
      </c>
    </row>
    <row r="5" ht="23" customHeight="1" spans="1:2">
      <c r="A5" s="10" t="s">
        <v>1121</v>
      </c>
      <c r="B5" s="10">
        <f>B6+B7+B8</f>
        <v>4436</v>
      </c>
    </row>
    <row r="6" ht="23" customHeight="1" spans="1:5">
      <c r="A6" s="11" t="s">
        <v>1483</v>
      </c>
      <c r="B6" s="10">
        <v>0</v>
      </c>
      <c r="E6" s="12"/>
    </row>
    <row r="7" ht="23" customHeight="1" spans="1:2">
      <c r="A7" s="11" t="s">
        <v>1484</v>
      </c>
      <c r="B7" s="10">
        <v>2342</v>
      </c>
    </row>
    <row r="8" ht="23" customHeight="1" spans="1:2">
      <c r="A8" s="11" t="s">
        <v>1485</v>
      </c>
      <c r="B8" s="10">
        <f>B9+B10</f>
        <v>2094</v>
      </c>
    </row>
    <row r="9" ht="23" customHeight="1" spans="1:2">
      <c r="A9" s="13" t="s">
        <v>1486</v>
      </c>
      <c r="B9" s="10">
        <v>1286</v>
      </c>
    </row>
    <row r="10" ht="23" customHeight="1" spans="1:2">
      <c r="A10" s="13" t="s">
        <v>1487</v>
      </c>
      <c r="B10" s="10">
        <v>808</v>
      </c>
    </row>
    <row r="11" ht="97" customHeight="1" spans="1:8">
      <c r="A11" s="14" t="s">
        <v>1488</v>
      </c>
      <c r="B11" s="15"/>
      <c r="H11" s="4"/>
    </row>
  </sheetData>
  <mergeCells count="2">
    <mergeCell ref="A2:B2"/>
    <mergeCell ref="A11:B11"/>
  </mergeCells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topLeftCell="A15" workbookViewId="0">
      <selection activeCell="B29" sqref="B29:B31"/>
    </sheetView>
  </sheetViews>
  <sheetFormatPr defaultColWidth="9" defaultRowHeight="20.1" customHeight="1" outlineLevelCol="1"/>
  <cols>
    <col min="1" max="1" width="38.75" style="254" customWidth="1"/>
    <col min="2" max="2" width="38.75" style="255" customWidth="1"/>
    <col min="3" max="3" width="9" style="254"/>
    <col min="4" max="4" width="13.6916666666667" style="254" customWidth="1"/>
    <col min="5" max="16384" width="9" style="254"/>
  </cols>
  <sheetData>
    <row r="1" customHeight="1" spans="2:2">
      <c r="B1" s="256" t="s">
        <v>53</v>
      </c>
    </row>
    <row r="2" s="253" customFormat="1" ht="23.25" customHeight="1" spans="1:2">
      <c r="A2" s="257" t="s">
        <v>54</v>
      </c>
      <c r="B2" s="257"/>
    </row>
    <row r="3" s="253" customFormat="1" ht="23.25" customHeight="1" spans="1:2">
      <c r="A3" s="257"/>
      <c r="B3" s="258" t="s">
        <v>55</v>
      </c>
    </row>
    <row r="4" ht="27" customHeight="1" spans="1:2">
      <c r="A4" s="259" t="s">
        <v>33</v>
      </c>
      <c r="B4" s="260" t="s">
        <v>34</v>
      </c>
    </row>
    <row r="5" s="253" customFormat="1" ht="23.25" customHeight="1" spans="1:2">
      <c r="A5" s="259" t="s">
        <v>56</v>
      </c>
      <c r="B5" s="261">
        <f>B6+B22+B33</f>
        <v>532838</v>
      </c>
    </row>
    <row r="6" ht="23.25" customHeight="1" spans="1:2">
      <c r="A6" s="262" t="s">
        <v>57</v>
      </c>
      <c r="B6" s="261">
        <f>B7+B8+B9+B10+B11+B12+B13+B14+B15+B16+B17+B18+B19+B20+B21</f>
        <v>123218</v>
      </c>
    </row>
    <row r="7" ht="23.25" customHeight="1" spans="1:2">
      <c r="A7" s="263" t="s">
        <v>58</v>
      </c>
      <c r="B7" s="261">
        <v>50250</v>
      </c>
    </row>
    <row r="8" ht="23.25" customHeight="1" spans="1:2">
      <c r="A8" s="263" t="s">
        <v>59</v>
      </c>
      <c r="B8" s="261">
        <v>4522</v>
      </c>
    </row>
    <row r="9" ht="23.25" customHeight="1" spans="1:2">
      <c r="A9" s="263" t="s">
        <v>60</v>
      </c>
      <c r="B9" s="261">
        <v>0</v>
      </c>
    </row>
    <row r="10" ht="23.25" customHeight="1" spans="1:2">
      <c r="A10" s="263" t="s">
        <v>61</v>
      </c>
      <c r="B10" s="261">
        <v>1422</v>
      </c>
    </row>
    <row r="11" ht="23.25" customHeight="1" spans="1:2">
      <c r="A11" s="263" t="s">
        <v>62</v>
      </c>
      <c r="B11" s="261">
        <v>2168</v>
      </c>
    </row>
    <row r="12" ht="23.25" customHeight="1" spans="1:2">
      <c r="A12" s="263" t="s">
        <v>63</v>
      </c>
      <c r="B12" s="261">
        <v>6900</v>
      </c>
    </row>
    <row r="13" ht="23.25" customHeight="1" spans="1:2">
      <c r="A13" s="264" t="s">
        <v>64</v>
      </c>
      <c r="B13" s="261">
        <v>2800</v>
      </c>
    </row>
    <row r="14" ht="23.25" customHeight="1" spans="1:2">
      <c r="A14" s="263" t="s">
        <v>65</v>
      </c>
      <c r="B14" s="261">
        <v>2600</v>
      </c>
    </row>
    <row r="15" ht="23.25" customHeight="1" spans="1:2">
      <c r="A15" s="263" t="s">
        <v>66</v>
      </c>
      <c r="B15" s="261">
        <v>2786</v>
      </c>
    </row>
    <row r="16" ht="23.25" customHeight="1" spans="1:2">
      <c r="A16" s="263" t="s">
        <v>67</v>
      </c>
      <c r="B16" s="261">
        <v>17600</v>
      </c>
    </row>
    <row r="17" ht="23.25" customHeight="1" spans="1:2">
      <c r="A17" s="263" t="s">
        <v>68</v>
      </c>
      <c r="B17" s="261">
        <v>2100</v>
      </c>
    </row>
    <row r="18" ht="23.25" customHeight="1" spans="1:2">
      <c r="A18" s="263" t="s">
        <v>69</v>
      </c>
      <c r="B18" s="261">
        <v>2000</v>
      </c>
    </row>
    <row r="19" ht="23.25" customHeight="1" spans="1:2">
      <c r="A19" s="263" t="s">
        <v>70</v>
      </c>
      <c r="B19" s="261">
        <v>28000</v>
      </c>
    </row>
    <row r="20" ht="23.25" customHeight="1" spans="1:2">
      <c r="A20" s="263" t="s">
        <v>71</v>
      </c>
      <c r="B20" s="261">
        <v>70</v>
      </c>
    </row>
    <row r="21" customFormat="1" ht="23.25" customHeight="1" spans="1:2">
      <c r="A21" s="263" t="s">
        <v>72</v>
      </c>
      <c r="B21" s="261">
        <v>0</v>
      </c>
    </row>
    <row r="22" s="253" customFormat="1" ht="23.25" customHeight="1" spans="1:2">
      <c r="A22" s="262" t="s">
        <v>73</v>
      </c>
      <c r="B22" s="261">
        <f>B23+B26+B27+B28+B29+B30+B31+B32</f>
        <v>31800</v>
      </c>
    </row>
    <row r="23" ht="23.25" customHeight="1" spans="1:2">
      <c r="A23" s="263" t="s">
        <v>74</v>
      </c>
      <c r="B23" s="261">
        <f>B24+B25</f>
        <v>6800</v>
      </c>
    </row>
    <row r="24" ht="23.25" customHeight="1" spans="1:2">
      <c r="A24" s="263" t="s">
        <v>75</v>
      </c>
      <c r="B24" s="261">
        <v>4080</v>
      </c>
    </row>
    <row r="25" ht="23.25" customHeight="1" spans="1:2">
      <c r="A25" s="263" t="s">
        <v>76</v>
      </c>
      <c r="B25" s="261">
        <v>2720</v>
      </c>
    </row>
    <row r="26" ht="23.25" customHeight="1" spans="1:2">
      <c r="A26" s="263" t="s">
        <v>77</v>
      </c>
      <c r="B26" s="261">
        <v>8200</v>
      </c>
    </row>
    <row r="27" ht="23.25" customHeight="1" spans="1:2">
      <c r="A27" s="263" t="s">
        <v>78</v>
      </c>
      <c r="B27" s="261">
        <v>5000</v>
      </c>
    </row>
    <row r="28" ht="23.25" customHeight="1" spans="1:2">
      <c r="A28" s="263" t="s">
        <v>79</v>
      </c>
      <c r="B28" s="261">
        <v>9500</v>
      </c>
    </row>
    <row r="29" ht="23.25" customHeight="1" spans="1:2">
      <c r="A29" s="263" t="s">
        <v>80</v>
      </c>
      <c r="B29" s="261">
        <v>0</v>
      </c>
    </row>
    <row r="30" ht="23.25" customHeight="1" spans="1:2">
      <c r="A30" s="263" t="s">
        <v>81</v>
      </c>
      <c r="B30" s="261">
        <v>0</v>
      </c>
    </row>
    <row r="31" ht="23.25" customHeight="1" spans="1:2">
      <c r="A31" s="263" t="s">
        <v>82</v>
      </c>
      <c r="B31" s="261">
        <v>0</v>
      </c>
    </row>
    <row r="32" ht="23.25" customHeight="1" spans="1:2">
      <c r="A32" s="265" t="s">
        <v>83</v>
      </c>
      <c r="B32" s="261">
        <v>2300</v>
      </c>
    </row>
    <row r="33" s="253" customFormat="1" ht="23.25" customHeight="1" spans="1:2">
      <c r="A33" s="262" t="s">
        <v>84</v>
      </c>
      <c r="B33" s="261">
        <f>B34+B35+B36+B37+B38</f>
        <v>377820</v>
      </c>
    </row>
    <row r="34" ht="23.25" customHeight="1" spans="1:2">
      <c r="A34" s="263" t="s">
        <v>85</v>
      </c>
      <c r="B34" s="261">
        <v>4970</v>
      </c>
    </row>
    <row r="35" ht="23.25" customHeight="1" spans="1:2">
      <c r="A35" s="263" t="s">
        <v>86</v>
      </c>
      <c r="B35" s="261">
        <v>255123</v>
      </c>
    </row>
    <row r="36" ht="23.25" customHeight="1" spans="1:2">
      <c r="A36" s="263" t="s">
        <v>87</v>
      </c>
      <c r="B36" s="261">
        <v>37487</v>
      </c>
    </row>
    <row r="37" ht="23.25" customHeight="1" spans="1:2">
      <c r="A37" s="265" t="s">
        <v>88</v>
      </c>
      <c r="B37" s="261">
        <v>8500</v>
      </c>
    </row>
    <row r="38" ht="23.25" customHeight="1" spans="1:2">
      <c r="A38" s="265" t="s">
        <v>89</v>
      </c>
      <c r="B38" s="261">
        <v>71740</v>
      </c>
    </row>
  </sheetData>
  <mergeCells count="1">
    <mergeCell ref="A2:B2"/>
  </mergeCells>
  <printOptions horizontalCentered="1"/>
  <pageMargins left="0.748031496062992" right="0.748031496062992" top="0.984251968503937" bottom="0.984251968503937" header="0.511811023622047" footer="0.511811023622047"/>
  <pageSetup paperSize="9" scale="62" orientation="landscape"/>
  <headerFooter alignWithMargins="0" scaleWithDoc="0">
    <oddFooter>&amp;C第 &amp;P+14 页</oddFooter>
  </headerFooter>
  <rowBreaks count="1" manualBreakCount="1">
    <brk id="32" max="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7"/>
  <sheetViews>
    <sheetView workbookViewId="0">
      <selection activeCell="A4" sqref="A4:A5"/>
    </sheetView>
  </sheetViews>
  <sheetFormatPr defaultColWidth="9.1" defaultRowHeight="14.25" outlineLevelCol="2"/>
  <cols>
    <col min="1" max="1" width="8.6" style="84" customWidth="1"/>
    <col min="2" max="2" width="42.6" style="84" customWidth="1"/>
    <col min="3" max="3" width="10.6916666666667" style="243" customWidth="1"/>
    <col min="4" max="16384" width="9.1" style="84"/>
  </cols>
  <sheetData>
    <row r="1" spans="1:3">
      <c r="A1" s="244"/>
      <c r="B1" s="244"/>
      <c r="C1" s="245" t="s">
        <v>90</v>
      </c>
    </row>
    <row r="2" ht="38.25" customHeight="1" spans="1:3">
      <c r="A2" s="246" t="s">
        <v>91</v>
      </c>
      <c r="B2" s="246"/>
      <c r="C2" s="246"/>
    </row>
    <row r="3" ht="18.45" customHeight="1" spans="1:3">
      <c r="A3" s="247"/>
      <c r="B3" s="247"/>
      <c r="C3" s="248" t="s">
        <v>92</v>
      </c>
    </row>
    <row r="4" ht="30" customHeight="1" spans="1:3">
      <c r="A4" s="249" t="s">
        <v>93</v>
      </c>
      <c r="B4" s="249" t="s">
        <v>94</v>
      </c>
      <c r="C4" s="250" t="s">
        <v>34</v>
      </c>
    </row>
    <row r="5" ht="30" customHeight="1" spans="1:3">
      <c r="A5" s="251"/>
      <c r="B5" s="251"/>
      <c r="C5" s="252"/>
    </row>
    <row r="6" ht="18" customHeight="1" spans="1:3">
      <c r="A6" s="101"/>
      <c r="B6" s="235" t="s">
        <v>95</v>
      </c>
      <c r="C6" s="234">
        <v>515035</v>
      </c>
    </row>
    <row r="7" ht="18" customHeight="1" spans="1:3">
      <c r="A7" s="101">
        <v>201</v>
      </c>
      <c r="B7" s="235" t="s">
        <v>96</v>
      </c>
      <c r="C7" s="236">
        <v>111933.422448</v>
      </c>
    </row>
    <row r="8" ht="18" customHeight="1" spans="1:3">
      <c r="A8" s="101">
        <v>20101</v>
      </c>
      <c r="B8" s="235" t="s">
        <v>97</v>
      </c>
      <c r="C8" s="236">
        <v>670.734992</v>
      </c>
    </row>
    <row r="9" ht="18" customHeight="1" spans="1:3">
      <c r="A9" s="101">
        <v>2010101</v>
      </c>
      <c r="B9" s="101" t="s">
        <v>98</v>
      </c>
      <c r="C9" s="237">
        <v>549.734992</v>
      </c>
    </row>
    <row r="10" ht="18" customHeight="1" spans="1:3">
      <c r="A10" s="101">
        <v>2010102</v>
      </c>
      <c r="B10" s="101" t="s">
        <v>99</v>
      </c>
      <c r="C10" s="237">
        <v>121</v>
      </c>
    </row>
    <row r="11" ht="18" customHeight="1" spans="1:3">
      <c r="A11" s="101">
        <v>2010103</v>
      </c>
      <c r="B11" s="101" t="s">
        <v>100</v>
      </c>
      <c r="C11" s="228">
        <v>0</v>
      </c>
    </row>
    <row r="12" ht="18" customHeight="1" spans="1:3">
      <c r="A12" s="101">
        <v>2010104</v>
      </c>
      <c r="B12" s="101" t="s">
        <v>101</v>
      </c>
      <c r="C12" s="228">
        <v>0</v>
      </c>
    </row>
    <row r="13" ht="18" customHeight="1" spans="1:3">
      <c r="A13" s="101">
        <v>2010105</v>
      </c>
      <c r="B13" s="101" t="s">
        <v>102</v>
      </c>
      <c r="C13" s="228">
        <v>0</v>
      </c>
    </row>
    <row r="14" ht="18" customHeight="1" spans="1:3">
      <c r="A14" s="101">
        <v>2010106</v>
      </c>
      <c r="B14" s="101" t="s">
        <v>103</v>
      </c>
      <c r="C14" s="228">
        <v>0</v>
      </c>
    </row>
    <row r="15" ht="18" customHeight="1" spans="1:3">
      <c r="A15" s="101">
        <v>2010107</v>
      </c>
      <c r="B15" s="101" t="s">
        <v>104</v>
      </c>
      <c r="C15" s="228">
        <v>0</v>
      </c>
    </row>
    <row r="16" ht="18" customHeight="1" spans="1:3">
      <c r="A16" s="101">
        <v>2010108</v>
      </c>
      <c r="B16" s="101" t="s">
        <v>105</v>
      </c>
      <c r="C16" s="228">
        <v>0</v>
      </c>
    </row>
    <row r="17" ht="18" customHeight="1" spans="1:3">
      <c r="A17" s="101">
        <v>2010109</v>
      </c>
      <c r="B17" s="101" t="s">
        <v>106</v>
      </c>
      <c r="C17" s="228">
        <v>0</v>
      </c>
    </row>
    <row r="18" ht="18" customHeight="1" spans="1:3">
      <c r="A18" s="101">
        <v>2010150</v>
      </c>
      <c r="B18" s="101" t="s">
        <v>107</v>
      </c>
      <c r="C18" s="228">
        <v>0</v>
      </c>
    </row>
    <row r="19" ht="18" customHeight="1" spans="1:3">
      <c r="A19" s="101">
        <v>2010199</v>
      </c>
      <c r="B19" s="101" t="s">
        <v>108</v>
      </c>
      <c r="C19" s="228">
        <v>0</v>
      </c>
    </row>
    <row r="20" ht="18" customHeight="1" spans="1:3">
      <c r="A20" s="101">
        <v>20102</v>
      </c>
      <c r="B20" s="235" t="s">
        <v>109</v>
      </c>
      <c r="C20" s="238">
        <v>505.9142</v>
      </c>
    </row>
    <row r="21" ht="18" customHeight="1" spans="1:3">
      <c r="A21" s="101">
        <v>2010201</v>
      </c>
      <c r="B21" s="101" t="s">
        <v>98</v>
      </c>
      <c r="C21" s="239">
        <v>469.9142</v>
      </c>
    </row>
    <row r="22" ht="18" customHeight="1" spans="1:3">
      <c r="A22" s="101">
        <v>2010202</v>
      </c>
      <c r="B22" s="101" t="s">
        <v>99</v>
      </c>
      <c r="C22" s="240">
        <v>0</v>
      </c>
    </row>
    <row r="23" ht="18" customHeight="1" spans="1:3">
      <c r="A23" s="101">
        <v>2010203</v>
      </c>
      <c r="B23" s="101" t="s">
        <v>100</v>
      </c>
      <c r="C23" s="228">
        <v>0</v>
      </c>
    </row>
    <row r="24" ht="18" customHeight="1" spans="1:3">
      <c r="A24" s="101">
        <v>2010204</v>
      </c>
      <c r="B24" s="101" t="s">
        <v>110</v>
      </c>
      <c r="C24" s="228">
        <v>0</v>
      </c>
    </row>
    <row r="25" ht="18" customHeight="1" spans="1:3">
      <c r="A25" s="101">
        <v>2010205</v>
      </c>
      <c r="B25" s="101" t="s">
        <v>111</v>
      </c>
      <c r="C25" s="228">
        <v>0</v>
      </c>
    </row>
    <row r="26" ht="18" customHeight="1" spans="1:3">
      <c r="A26" s="101">
        <v>2010206</v>
      </c>
      <c r="B26" s="101" t="s">
        <v>112</v>
      </c>
      <c r="C26" s="228">
        <v>0</v>
      </c>
    </row>
    <row r="27" ht="18" customHeight="1" spans="1:3">
      <c r="A27" s="101">
        <v>2010250</v>
      </c>
      <c r="B27" s="101" t="s">
        <v>107</v>
      </c>
      <c r="C27" s="228">
        <v>0</v>
      </c>
    </row>
    <row r="28" ht="18" customHeight="1" spans="1:3">
      <c r="A28" s="101">
        <v>2010299</v>
      </c>
      <c r="B28" s="101" t="s">
        <v>113</v>
      </c>
      <c r="C28" s="239">
        <v>36</v>
      </c>
    </row>
    <row r="29" ht="18" customHeight="1" spans="1:3">
      <c r="A29" s="101">
        <v>20103</v>
      </c>
      <c r="B29" s="235" t="s">
        <v>114</v>
      </c>
      <c r="C29" s="238">
        <v>90506.696848</v>
      </c>
    </row>
    <row r="30" ht="18" customHeight="1" spans="1:3">
      <c r="A30" s="101">
        <v>2010301</v>
      </c>
      <c r="B30" s="101" t="s">
        <v>98</v>
      </c>
      <c r="C30" s="239">
        <v>13218.70934</v>
      </c>
    </row>
    <row r="31" ht="18" customHeight="1" spans="1:3">
      <c r="A31" s="101">
        <v>2010302</v>
      </c>
      <c r="B31" s="101" t="s">
        <v>99</v>
      </c>
      <c r="C31" s="240">
        <v>0</v>
      </c>
    </row>
    <row r="32" ht="18" customHeight="1" spans="1:3">
      <c r="A32" s="101">
        <v>2010303</v>
      </c>
      <c r="B32" s="101" t="s">
        <v>100</v>
      </c>
      <c r="C32" s="239">
        <v>96.58438</v>
      </c>
    </row>
    <row r="33" ht="18" customHeight="1" spans="1:3">
      <c r="A33" s="101">
        <v>2010304</v>
      </c>
      <c r="B33" s="101" t="s">
        <v>115</v>
      </c>
      <c r="C33" s="239">
        <v>21</v>
      </c>
    </row>
    <row r="34" ht="18" customHeight="1" spans="1:3">
      <c r="A34" s="101">
        <v>2010305</v>
      </c>
      <c r="B34" s="101" t="s">
        <v>116</v>
      </c>
      <c r="C34" s="228">
        <v>0</v>
      </c>
    </row>
    <row r="35" ht="18" customHeight="1" spans="1:3">
      <c r="A35" s="101">
        <v>2010306</v>
      </c>
      <c r="B35" s="101" t="s">
        <v>117</v>
      </c>
      <c r="C35" s="239">
        <v>639.101104</v>
      </c>
    </row>
    <row r="36" ht="18" customHeight="1" spans="1:3">
      <c r="A36" s="101">
        <v>2010309</v>
      </c>
      <c r="B36" s="101" t="s">
        <v>118</v>
      </c>
      <c r="C36" s="228">
        <v>0</v>
      </c>
    </row>
    <row r="37" ht="18" customHeight="1" spans="1:3">
      <c r="A37" s="101">
        <v>2010350</v>
      </c>
      <c r="B37" s="101" t="s">
        <v>107</v>
      </c>
      <c r="C37" s="239">
        <v>1003.680992</v>
      </c>
    </row>
    <row r="38" ht="18" customHeight="1" spans="1:3">
      <c r="A38" s="101">
        <v>2010399</v>
      </c>
      <c r="B38" s="101" t="s">
        <v>119</v>
      </c>
      <c r="C38" s="239">
        <v>75527.621032</v>
      </c>
    </row>
    <row r="39" ht="18" customHeight="1" spans="1:3">
      <c r="A39" s="101">
        <v>20104</v>
      </c>
      <c r="B39" s="235" t="s">
        <v>120</v>
      </c>
      <c r="C39" s="238">
        <v>556.3303</v>
      </c>
    </row>
    <row r="40" ht="18" customHeight="1" spans="1:3">
      <c r="A40" s="101">
        <v>2010401</v>
      </c>
      <c r="B40" s="101" t="s">
        <v>98</v>
      </c>
      <c r="C40" s="239">
        <v>546.3303</v>
      </c>
    </row>
    <row r="41" ht="18" customHeight="1" spans="1:3">
      <c r="A41" s="101">
        <v>2010402</v>
      </c>
      <c r="B41" s="101" t="s">
        <v>99</v>
      </c>
      <c r="C41" s="239">
        <v>10</v>
      </c>
    </row>
    <row r="42" ht="18" customHeight="1" spans="1:3">
      <c r="A42" s="101">
        <v>2010403</v>
      </c>
      <c r="B42" s="101" t="s">
        <v>100</v>
      </c>
      <c r="C42" s="228">
        <v>0</v>
      </c>
    </row>
    <row r="43" ht="18" customHeight="1" spans="1:3">
      <c r="A43" s="101">
        <v>2010404</v>
      </c>
      <c r="B43" s="101" t="s">
        <v>121</v>
      </c>
      <c r="C43" s="228">
        <v>0</v>
      </c>
    </row>
    <row r="44" ht="18" customHeight="1" spans="1:3">
      <c r="A44" s="101">
        <v>2010405</v>
      </c>
      <c r="B44" s="101" t="s">
        <v>122</v>
      </c>
      <c r="C44" s="228">
        <v>0</v>
      </c>
    </row>
    <row r="45" ht="18" customHeight="1" spans="1:3">
      <c r="A45" s="101">
        <v>2010407</v>
      </c>
      <c r="B45" s="101" t="s">
        <v>123</v>
      </c>
      <c r="C45" s="228">
        <v>0</v>
      </c>
    </row>
    <row r="46" ht="18" customHeight="1" spans="1:3">
      <c r="A46" s="101">
        <v>2010408</v>
      </c>
      <c r="B46" s="101" t="s">
        <v>124</v>
      </c>
      <c r="C46" s="228">
        <v>0</v>
      </c>
    </row>
    <row r="47" ht="18" customHeight="1" spans="1:3">
      <c r="A47" s="101">
        <v>2010450</v>
      </c>
      <c r="B47" s="101" t="s">
        <v>107</v>
      </c>
      <c r="C47" s="228">
        <v>0</v>
      </c>
    </row>
    <row r="48" ht="18" customHeight="1" spans="1:3">
      <c r="A48" s="101">
        <v>2010499</v>
      </c>
      <c r="B48" s="101" t="s">
        <v>125</v>
      </c>
      <c r="C48" s="228">
        <v>0</v>
      </c>
    </row>
    <row r="49" ht="18" customHeight="1" spans="1:3">
      <c r="A49" s="101">
        <v>20105</v>
      </c>
      <c r="B49" s="235" t="s">
        <v>126</v>
      </c>
      <c r="C49" s="238">
        <v>484.783348</v>
      </c>
    </row>
    <row r="50" ht="18" customHeight="1" spans="1:3">
      <c r="A50" s="101">
        <v>2010501</v>
      </c>
      <c r="B50" s="101" t="s">
        <v>98</v>
      </c>
      <c r="C50" s="239">
        <v>213.783348</v>
      </c>
    </row>
    <row r="51" ht="18" customHeight="1" spans="1:3">
      <c r="A51" s="101">
        <v>2010502</v>
      </c>
      <c r="B51" s="101" t="s">
        <v>99</v>
      </c>
      <c r="C51" s="239">
        <v>19</v>
      </c>
    </row>
    <row r="52" ht="18" customHeight="1" spans="1:3">
      <c r="A52" s="101">
        <v>2010503</v>
      </c>
      <c r="B52" s="235" t="s">
        <v>100</v>
      </c>
      <c r="C52" s="228">
        <v>0</v>
      </c>
    </row>
    <row r="53" ht="18" customHeight="1" spans="1:3">
      <c r="A53" s="101">
        <v>2010504</v>
      </c>
      <c r="B53" s="101" t="s">
        <v>127</v>
      </c>
      <c r="C53" s="228">
        <v>0</v>
      </c>
    </row>
    <row r="54" ht="18" customHeight="1" spans="1:3">
      <c r="A54" s="101">
        <v>2010505</v>
      </c>
      <c r="B54" s="101" t="s">
        <v>128</v>
      </c>
      <c r="C54" s="228">
        <v>8</v>
      </c>
    </row>
    <row r="55" ht="18" customHeight="1" spans="1:3">
      <c r="A55" s="101">
        <v>2010506</v>
      </c>
      <c r="B55" s="101" t="s">
        <v>129</v>
      </c>
      <c r="C55" s="228">
        <v>0</v>
      </c>
    </row>
    <row r="56" ht="18" customHeight="1" spans="1:3">
      <c r="A56" s="101">
        <v>2010507</v>
      </c>
      <c r="B56" s="101" t="s">
        <v>130</v>
      </c>
      <c r="C56" s="228">
        <v>202</v>
      </c>
    </row>
    <row r="57" ht="18" customHeight="1" spans="1:3">
      <c r="A57" s="101">
        <v>2010508</v>
      </c>
      <c r="B57" s="101" t="s">
        <v>131</v>
      </c>
      <c r="C57" s="228">
        <v>6</v>
      </c>
    </row>
    <row r="58" ht="18" customHeight="1" spans="1:3">
      <c r="A58" s="101">
        <v>2010550</v>
      </c>
      <c r="B58" s="101" t="s">
        <v>107</v>
      </c>
      <c r="C58" s="228">
        <v>0</v>
      </c>
    </row>
    <row r="59" ht="18" customHeight="1" spans="1:3">
      <c r="A59" s="101">
        <v>2010599</v>
      </c>
      <c r="B59" s="101" t="s">
        <v>132</v>
      </c>
      <c r="C59" s="228">
        <v>36</v>
      </c>
    </row>
    <row r="60" ht="18" customHeight="1" spans="1:3">
      <c r="A60" s="101">
        <v>20106</v>
      </c>
      <c r="B60" s="235" t="s">
        <v>133</v>
      </c>
      <c r="C60" s="238">
        <v>2574.772904</v>
      </c>
    </row>
    <row r="61" ht="18" customHeight="1" spans="1:3">
      <c r="A61" s="101">
        <v>2010601</v>
      </c>
      <c r="B61" s="101" t="s">
        <v>98</v>
      </c>
      <c r="C61" s="239">
        <v>1763.549612</v>
      </c>
    </row>
    <row r="62" ht="18" customHeight="1" spans="1:3">
      <c r="A62" s="101">
        <v>2010602</v>
      </c>
      <c r="B62" s="101" t="s">
        <v>99</v>
      </c>
      <c r="C62" s="239">
        <v>524</v>
      </c>
    </row>
    <row r="63" ht="18" customHeight="1" spans="1:3">
      <c r="A63" s="101">
        <v>2010603</v>
      </c>
      <c r="B63" s="101" t="s">
        <v>100</v>
      </c>
      <c r="C63" s="228">
        <v>0</v>
      </c>
    </row>
    <row r="64" ht="18" customHeight="1" spans="1:3">
      <c r="A64" s="101">
        <v>2010604</v>
      </c>
      <c r="B64" s="101" t="s">
        <v>134</v>
      </c>
      <c r="C64" s="228">
        <v>0</v>
      </c>
    </row>
    <row r="65" ht="18" customHeight="1" spans="1:3">
      <c r="A65" s="101">
        <v>2010605</v>
      </c>
      <c r="B65" s="101" t="s">
        <v>135</v>
      </c>
      <c r="C65" s="228">
        <v>0</v>
      </c>
    </row>
    <row r="66" ht="18" customHeight="1" spans="1:3">
      <c r="A66" s="101">
        <v>2010606</v>
      </c>
      <c r="B66" s="101" t="s">
        <v>136</v>
      </c>
      <c r="C66" s="228">
        <v>0</v>
      </c>
    </row>
    <row r="67" ht="18" customHeight="1" spans="1:3">
      <c r="A67" s="101">
        <v>2010607</v>
      </c>
      <c r="B67" s="101" t="s">
        <v>137</v>
      </c>
      <c r="C67" s="228">
        <v>0</v>
      </c>
    </row>
    <row r="68" ht="18" customHeight="1" spans="1:3">
      <c r="A68" s="101">
        <v>2010608</v>
      </c>
      <c r="B68" s="101" t="s">
        <v>138</v>
      </c>
      <c r="C68" s="228">
        <v>0</v>
      </c>
    </row>
    <row r="69" ht="18" customHeight="1" spans="1:3">
      <c r="A69" s="101">
        <v>2010650</v>
      </c>
      <c r="B69" s="101" t="s">
        <v>107</v>
      </c>
      <c r="C69" s="239">
        <v>132.223292</v>
      </c>
    </row>
    <row r="70" ht="18" customHeight="1" spans="1:3">
      <c r="A70" s="101">
        <v>2010699</v>
      </c>
      <c r="B70" s="101" t="s">
        <v>139</v>
      </c>
      <c r="C70" s="239">
        <v>155</v>
      </c>
    </row>
    <row r="71" ht="18" customHeight="1" spans="1:3">
      <c r="A71" s="101">
        <v>20107</v>
      </c>
      <c r="B71" s="235" t="s">
        <v>140</v>
      </c>
      <c r="C71" s="228">
        <v>3380</v>
      </c>
    </row>
    <row r="72" ht="18" customHeight="1" spans="1:3">
      <c r="A72" s="101">
        <v>2010701</v>
      </c>
      <c r="B72" s="101" t="s">
        <v>98</v>
      </c>
      <c r="C72" s="228">
        <v>0</v>
      </c>
    </row>
    <row r="73" ht="18" customHeight="1" spans="1:3">
      <c r="A73" s="101">
        <v>2010702</v>
      </c>
      <c r="B73" s="101" t="s">
        <v>99</v>
      </c>
      <c r="C73" s="228">
        <v>0</v>
      </c>
    </row>
    <row r="74" ht="18" customHeight="1" spans="1:3">
      <c r="A74" s="101">
        <v>2010703</v>
      </c>
      <c r="B74" s="101" t="s">
        <v>100</v>
      </c>
      <c r="C74" s="228">
        <v>0</v>
      </c>
    </row>
    <row r="75" ht="18" customHeight="1" spans="1:3">
      <c r="A75" s="101">
        <v>2010709</v>
      </c>
      <c r="B75" s="101" t="s">
        <v>137</v>
      </c>
      <c r="C75" s="228">
        <v>0</v>
      </c>
    </row>
    <row r="76" ht="18" customHeight="1" spans="1:3">
      <c r="A76" s="101">
        <v>2010710</v>
      </c>
      <c r="B76" s="101" t="s">
        <v>141</v>
      </c>
      <c r="C76" s="228">
        <v>3380</v>
      </c>
    </row>
    <row r="77" ht="18" customHeight="1" spans="1:3">
      <c r="A77" s="101">
        <v>2010750</v>
      </c>
      <c r="B77" s="101" t="s">
        <v>107</v>
      </c>
      <c r="C77" s="228">
        <v>0</v>
      </c>
    </row>
    <row r="78" ht="18" customHeight="1" spans="1:3">
      <c r="A78" s="101">
        <v>2010799</v>
      </c>
      <c r="B78" s="101" t="s">
        <v>142</v>
      </c>
      <c r="C78" s="228">
        <v>0</v>
      </c>
    </row>
    <row r="79" ht="18" customHeight="1" spans="1:3">
      <c r="A79" s="101">
        <v>20108</v>
      </c>
      <c r="B79" s="235" t="s">
        <v>143</v>
      </c>
      <c r="C79" s="238">
        <v>407.557812</v>
      </c>
    </row>
    <row r="80" ht="18" customHeight="1" spans="1:3">
      <c r="A80" s="101">
        <v>2010801</v>
      </c>
      <c r="B80" s="101" t="s">
        <v>98</v>
      </c>
      <c r="C80" s="239">
        <v>366.557812</v>
      </c>
    </row>
    <row r="81" ht="18" customHeight="1" spans="1:3">
      <c r="A81" s="101">
        <v>2010802</v>
      </c>
      <c r="B81" s="101" t="s">
        <v>99</v>
      </c>
      <c r="C81" s="239">
        <v>41</v>
      </c>
    </row>
    <row r="82" ht="18" customHeight="1" spans="1:3">
      <c r="A82" s="101">
        <v>2010803</v>
      </c>
      <c r="B82" s="101" t="s">
        <v>100</v>
      </c>
      <c r="C82" s="228">
        <v>0</v>
      </c>
    </row>
    <row r="83" ht="18" customHeight="1" spans="1:3">
      <c r="A83" s="101">
        <v>2010804</v>
      </c>
      <c r="B83" s="101" t="s">
        <v>144</v>
      </c>
      <c r="C83" s="228">
        <v>0</v>
      </c>
    </row>
    <row r="84" ht="18" customHeight="1" spans="1:3">
      <c r="A84" s="101">
        <v>2010805</v>
      </c>
      <c r="B84" s="101" t="s">
        <v>145</v>
      </c>
      <c r="C84" s="228">
        <v>0</v>
      </c>
    </row>
    <row r="85" ht="18" customHeight="1" spans="1:3">
      <c r="A85" s="101">
        <v>2010806</v>
      </c>
      <c r="B85" s="101" t="s">
        <v>137</v>
      </c>
      <c r="C85" s="228">
        <v>0</v>
      </c>
    </row>
    <row r="86" ht="18" customHeight="1" spans="1:3">
      <c r="A86" s="101">
        <v>2010850</v>
      </c>
      <c r="B86" s="101" t="s">
        <v>107</v>
      </c>
      <c r="C86" s="228">
        <v>0</v>
      </c>
    </row>
    <row r="87" ht="18" customHeight="1" spans="1:3">
      <c r="A87" s="101">
        <v>2010899</v>
      </c>
      <c r="B87" s="101" t="s">
        <v>146</v>
      </c>
      <c r="C87" s="228">
        <v>0</v>
      </c>
    </row>
    <row r="88" ht="18" customHeight="1" spans="1:3">
      <c r="A88" s="101">
        <v>20109</v>
      </c>
      <c r="B88" s="235" t="s">
        <v>147</v>
      </c>
      <c r="C88" s="228">
        <v>0</v>
      </c>
    </row>
    <row r="89" ht="18" customHeight="1" spans="1:3">
      <c r="A89" s="101">
        <v>2010901</v>
      </c>
      <c r="B89" s="101" t="s">
        <v>98</v>
      </c>
      <c r="C89" s="228">
        <v>0</v>
      </c>
    </row>
    <row r="90" ht="18" customHeight="1" spans="1:3">
      <c r="A90" s="101">
        <v>2010902</v>
      </c>
      <c r="B90" s="101" t="s">
        <v>99</v>
      </c>
      <c r="C90" s="228">
        <v>0</v>
      </c>
    </row>
    <row r="91" ht="18" customHeight="1" spans="1:3">
      <c r="A91" s="101">
        <v>2010903</v>
      </c>
      <c r="B91" s="101" t="s">
        <v>100</v>
      </c>
      <c r="C91" s="228">
        <v>0</v>
      </c>
    </row>
    <row r="92" ht="18" customHeight="1" spans="1:3">
      <c r="A92" s="101">
        <v>2010905</v>
      </c>
      <c r="B92" s="101" t="s">
        <v>148</v>
      </c>
      <c r="C92" s="228">
        <v>0</v>
      </c>
    </row>
    <row r="93" ht="18" customHeight="1" spans="1:3">
      <c r="A93" s="101">
        <v>2010907</v>
      </c>
      <c r="B93" s="101" t="s">
        <v>149</v>
      </c>
      <c r="C93" s="228">
        <v>0</v>
      </c>
    </row>
    <row r="94" ht="18" customHeight="1" spans="1:3">
      <c r="A94" s="101">
        <v>2010908</v>
      </c>
      <c r="B94" s="101" t="s">
        <v>137</v>
      </c>
      <c r="C94" s="228">
        <v>0</v>
      </c>
    </row>
    <row r="95" ht="18" customHeight="1" spans="1:3">
      <c r="A95" s="101">
        <v>2010909</v>
      </c>
      <c r="B95" s="101" t="s">
        <v>150</v>
      </c>
      <c r="C95" s="228">
        <v>0</v>
      </c>
    </row>
    <row r="96" ht="18" customHeight="1" spans="1:3">
      <c r="A96" s="101">
        <v>2010910</v>
      </c>
      <c r="B96" s="101" t="s">
        <v>151</v>
      </c>
      <c r="C96" s="228">
        <v>0</v>
      </c>
    </row>
    <row r="97" ht="18" customHeight="1" spans="1:3">
      <c r="A97" s="101">
        <v>2010911</v>
      </c>
      <c r="B97" s="101" t="s">
        <v>152</v>
      </c>
      <c r="C97" s="228">
        <v>0</v>
      </c>
    </row>
    <row r="98" ht="18" customHeight="1" spans="1:3">
      <c r="A98" s="101">
        <v>2010912</v>
      </c>
      <c r="B98" s="101" t="s">
        <v>153</v>
      </c>
      <c r="C98" s="228">
        <v>0</v>
      </c>
    </row>
    <row r="99" ht="18" customHeight="1" spans="1:3">
      <c r="A99" s="101">
        <v>2010950</v>
      </c>
      <c r="B99" s="101" t="s">
        <v>107</v>
      </c>
      <c r="C99" s="228">
        <v>0</v>
      </c>
    </row>
    <row r="100" ht="18" customHeight="1" spans="1:3">
      <c r="A100" s="101">
        <v>2010999</v>
      </c>
      <c r="B100" s="101" t="s">
        <v>154</v>
      </c>
      <c r="C100" s="228">
        <v>0</v>
      </c>
    </row>
    <row r="101" ht="18" customHeight="1" spans="1:3">
      <c r="A101" s="101">
        <v>20111</v>
      </c>
      <c r="B101" s="235" t="s">
        <v>155</v>
      </c>
      <c r="C101" s="238">
        <v>1374.475932</v>
      </c>
    </row>
    <row r="102" ht="18" customHeight="1" spans="1:3">
      <c r="A102" s="101">
        <v>2011101</v>
      </c>
      <c r="B102" s="101" t="s">
        <v>98</v>
      </c>
      <c r="C102" s="239">
        <v>1298.475932</v>
      </c>
    </row>
    <row r="103" ht="18" customHeight="1" spans="1:3">
      <c r="A103" s="101">
        <v>2011102</v>
      </c>
      <c r="B103" s="101" t="s">
        <v>99</v>
      </c>
      <c r="C103" s="239">
        <v>65</v>
      </c>
    </row>
    <row r="104" ht="18" customHeight="1" spans="1:3">
      <c r="A104" s="101">
        <v>2011103</v>
      </c>
      <c r="B104" s="101" t="s">
        <v>100</v>
      </c>
      <c r="C104" s="228">
        <v>0</v>
      </c>
    </row>
    <row r="105" ht="18" customHeight="1" spans="1:3">
      <c r="A105" s="101">
        <v>2011104</v>
      </c>
      <c r="B105" s="101" t="s">
        <v>156</v>
      </c>
      <c r="C105" s="239">
        <v>11</v>
      </c>
    </row>
    <row r="106" ht="18" customHeight="1" spans="1:3">
      <c r="A106" s="101">
        <v>2011105</v>
      </c>
      <c r="B106" s="101" t="s">
        <v>157</v>
      </c>
      <c r="C106" s="228">
        <v>0</v>
      </c>
    </row>
    <row r="107" ht="18" customHeight="1" spans="1:3">
      <c r="A107" s="101">
        <v>2011106</v>
      </c>
      <c r="B107" s="101" t="s">
        <v>158</v>
      </c>
      <c r="C107" s="228">
        <v>0</v>
      </c>
    </row>
    <row r="108" ht="18" customHeight="1" spans="1:3">
      <c r="A108" s="101">
        <v>2011150</v>
      </c>
      <c r="B108" s="101" t="s">
        <v>107</v>
      </c>
      <c r="C108" s="228">
        <v>0</v>
      </c>
    </row>
    <row r="109" ht="18" customHeight="1" spans="1:3">
      <c r="A109" s="101">
        <v>2011199</v>
      </c>
      <c r="B109" s="101" t="s">
        <v>159</v>
      </c>
      <c r="C109" s="228">
        <v>0</v>
      </c>
    </row>
    <row r="110" ht="18" customHeight="1" spans="1:3">
      <c r="A110" s="101">
        <v>20113</v>
      </c>
      <c r="B110" s="235" t="s">
        <v>160</v>
      </c>
      <c r="C110" s="238">
        <v>1578.493352</v>
      </c>
    </row>
    <row r="111" ht="18" customHeight="1" spans="1:3">
      <c r="A111" s="101">
        <v>2011301</v>
      </c>
      <c r="B111" s="101" t="s">
        <v>98</v>
      </c>
      <c r="C111" s="239">
        <v>712.066552</v>
      </c>
    </row>
    <row r="112" ht="18" customHeight="1" spans="1:3">
      <c r="A112" s="101">
        <v>2011302</v>
      </c>
      <c r="B112" s="101" t="s">
        <v>99</v>
      </c>
      <c r="C112" s="239">
        <v>349.52</v>
      </c>
    </row>
    <row r="113" ht="18" customHeight="1" spans="1:3">
      <c r="A113" s="101">
        <v>2011303</v>
      </c>
      <c r="B113" s="101" t="s">
        <v>100</v>
      </c>
      <c r="C113" s="228">
        <v>0</v>
      </c>
    </row>
    <row r="114" ht="18" customHeight="1" spans="1:3">
      <c r="A114" s="101">
        <v>2011304</v>
      </c>
      <c r="B114" s="101" t="s">
        <v>161</v>
      </c>
      <c r="C114" s="228">
        <v>0</v>
      </c>
    </row>
    <row r="115" ht="18" customHeight="1" spans="1:3">
      <c r="A115" s="101">
        <v>2011305</v>
      </c>
      <c r="B115" s="101" t="s">
        <v>162</v>
      </c>
      <c r="C115" s="228">
        <v>0</v>
      </c>
    </row>
    <row r="116" ht="18" customHeight="1" spans="1:3">
      <c r="A116" s="101">
        <v>2011306</v>
      </c>
      <c r="B116" s="101" t="s">
        <v>163</v>
      </c>
      <c r="C116" s="228">
        <v>0</v>
      </c>
    </row>
    <row r="117" ht="18" customHeight="1" spans="1:3">
      <c r="A117" s="101">
        <v>2011307</v>
      </c>
      <c r="B117" s="101" t="s">
        <v>164</v>
      </c>
      <c r="C117" s="228">
        <v>0</v>
      </c>
    </row>
    <row r="118" ht="18" customHeight="1" spans="1:3">
      <c r="A118" s="101">
        <v>2011308</v>
      </c>
      <c r="B118" s="101" t="s">
        <v>165</v>
      </c>
      <c r="C118" s="239">
        <v>70</v>
      </c>
    </row>
    <row r="119" ht="18" customHeight="1" spans="1:3">
      <c r="A119" s="101">
        <v>2011350</v>
      </c>
      <c r="B119" s="101" t="s">
        <v>107</v>
      </c>
      <c r="C119" s="239">
        <v>440.9068</v>
      </c>
    </row>
    <row r="120" ht="18" customHeight="1" spans="1:3">
      <c r="A120" s="101">
        <v>2011399</v>
      </c>
      <c r="B120" s="101" t="s">
        <v>166</v>
      </c>
      <c r="C120" s="239">
        <v>6</v>
      </c>
    </row>
    <row r="121" ht="18" customHeight="1" spans="1:3">
      <c r="A121" s="101">
        <v>20114</v>
      </c>
      <c r="B121" s="235" t="s">
        <v>167</v>
      </c>
      <c r="C121" s="228">
        <v>0</v>
      </c>
    </row>
    <row r="122" ht="18" customHeight="1" spans="1:3">
      <c r="A122" s="101">
        <v>2011401</v>
      </c>
      <c r="B122" s="101" t="s">
        <v>98</v>
      </c>
      <c r="C122" s="228">
        <v>0</v>
      </c>
    </row>
    <row r="123" ht="18" customHeight="1" spans="1:3">
      <c r="A123" s="101">
        <v>2011402</v>
      </c>
      <c r="B123" s="101" t="s">
        <v>99</v>
      </c>
      <c r="C123" s="228">
        <v>0</v>
      </c>
    </row>
    <row r="124" ht="18" customHeight="1" spans="1:3">
      <c r="A124" s="101">
        <v>2011403</v>
      </c>
      <c r="B124" s="101" t="s">
        <v>100</v>
      </c>
      <c r="C124" s="228">
        <v>0</v>
      </c>
    </row>
    <row r="125" ht="18" customHeight="1" spans="1:3">
      <c r="A125" s="101">
        <v>2011404</v>
      </c>
      <c r="B125" s="101" t="s">
        <v>168</v>
      </c>
      <c r="C125" s="228">
        <v>0</v>
      </c>
    </row>
    <row r="126" ht="18" customHeight="1" spans="1:3">
      <c r="A126" s="101">
        <v>2011405</v>
      </c>
      <c r="B126" s="101" t="s">
        <v>169</v>
      </c>
      <c r="C126" s="228">
        <v>0</v>
      </c>
    </row>
    <row r="127" ht="18" customHeight="1" spans="1:3">
      <c r="A127" s="101">
        <v>2011408</v>
      </c>
      <c r="B127" s="101" t="s">
        <v>170</v>
      </c>
      <c r="C127" s="228">
        <v>0</v>
      </c>
    </row>
    <row r="128" ht="18" customHeight="1" spans="1:3">
      <c r="A128" s="101">
        <v>2011409</v>
      </c>
      <c r="B128" s="101" t="s">
        <v>171</v>
      </c>
      <c r="C128" s="228">
        <v>0</v>
      </c>
    </row>
    <row r="129" ht="18" customHeight="1" spans="1:3">
      <c r="A129" s="101">
        <v>2011410</v>
      </c>
      <c r="B129" s="101" t="s">
        <v>172</v>
      </c>
      <c r="C129" s="228">
        <v>0</v>
      </c>
    </row>
    <row r="130" ht="18" customHeight="1" spans="1:3">
      <c r="A130" s="101">
        <v>2011411</v>
      </c>
      <c r="B130" s="101" t="s">
        <v>173</v>
      </c>
      <c r="C130" s="228">
        <v>0</v>
      </c>
    </row>
    <row r="131" ht="18" customHeight="1" spans="1:3">
      <c r="A131" s="101">
        <v>2011450</v>
      </c>
      <c r="B131" s="101" t="s">
        <v>107</v>
      </c>
      <c r="C131" s="228">
        <v>0</v>
      </c>
    </row>
    <row r="132" ht="18" customHeight="1" spans="1:3">
      <c r="A132" s="101">
        <v>2011499</v>
      </c>
      <c r="B132" s="101" t="s">
        <v>174</v>
      </c>
      <c r="C132" s="228">
        <v>0</v>
      </c>
    </row>
    <row r="133" ht="18" customHeight="1" spans="1:3">
      <c r="A133" s="101">
        <v>20123</v>
      </c>
      <c r="B133" s="235" t="s">
        <v>175</v>
      </c>
      <c r="C133" s="228">
        <v>0</v>
      </c>
    </row>
    <row r="134" ht="18" customHeight="1" spans="1:3">
      <c r="A134" s="101">
        <v>2012301</v>
      </c>
      <c r="B134" s="101" t="s">
        <v>98</v>
      </c>
      <c r="C134" s="228">
        <v>0</v>
      </c>
    </row>
    <row r="135" ht="18" customHeight="1" spans="1:3">
      <c r="A135" s="101">
        <v>2012302</v>
      </c>
      <c r="B135" s="101" t="s">
        <v>99</v>
      </c>
      <c r="C135" s="228">
        <v>0</v>
      </c>
    </row>
    <row r="136" ht="18" customHeight="1" spans="1:3">
      <c r="A136" s="101">
        <v>2012303</v>
      </c>
      <c r="B136" s="101" t="s">
        <v>100</v>
      </c>
      <c r="C136" s="228">
        <v>0</v>
      </c>
    </row>
    <row r="137" ht="18" customHeight="1" spans="1:3">
      <c r="A137" s="101">
        <v>2012304</v>
      </c>
      <c r="B137" s="101" t="s">
        <v>176</v>
      </c>
      <c r="C137" s="228">
        <v>0</v>
      </c>
    </row>
    <row r="138" ht="18" customHeight="1" spans="1:3">
      <c r="A138" s="101">
        <v>2012350</v>
      </c>
      <c r="B138" s="101" t="s">
        <v>107</v>
      </c>
      <c r="C138" s="228">
        <v>0</v>
      </c>
    </row>
    <row r="139" ht="18" customHeight="1" spans="1:3">
      <c r="A139" s="101">
        <v>2012399</v>
      </c>
      <c r="B139" s="101" t="s">
        <v>177</v>
      </c>
      <c r="C139" s="228">
        <v>0</v>
      </c>
    </row>
    <row r="140" ht="18" customHeight="1" spans="1:3">
      <c r="A140" s="101">
        <v>20125</v>
      </c>
      <c r="B140" s="235" t="s">
        <v>178</v>
      </c>
      <c r="C140" s="228">
        <v>0</v>
      </c>
    </row>
    <row r="141" ht="18" customHeight="1" spans="1:3">
      <c r="A141" s="101">
        <v>2012501</v>
      </c>
      <c r="B141" s="101" t="s">
        <v>98</v>
      </c>
      <c r="C141" s="228">
        <v>0</v>
      </c>
    </row>
    <row r="142" ht="18" customHeight="1" spans="1:3">
      <c r="A142" s="101">
        <v>2012502</v>
      </c>
      <c r="B142" s="101" t="s">
        <v>99</v>
      </c>
      <c r="C142" s="228">
        <v>0</v>
      </c>
    </row>
    <row r="143" ht="18" customHeight="1" spans="1:3">
      <c r="A143" s="101">
        <v>2012503</v>
      </c>
      <c r="B143" s="101" t="s">
        <v>100</v>
      </c>
      <c r="C143" s="228">
        <v>0</v>
      </c>
    </row>
    <row r="144" ht="18" customHeight="1" spans="1:3">
      <c r="A144" s="101">
        <v>2012504</v>
      </c>
      <c r="B144" s="101" t="s">
        <v>179</v>
      </c>
      <c r="C144" s="228">
        <v>0</v>
      </c>
    </row>
    <row r="145" ht="18" customHeight="1" spans="1:3">
      <c r="A145" s="101">
        <v>2012505</v>
      </c>
      <c r="B145" s="101" t="s">
        <v>180</v>
      </c>
      <c r="C145" s="228">
        <v>0</v>
      </c>
    </row>
    <row r="146" ht="18" customHeight="1" spans="1:3">
      <c r="A146" s="101">
        <v>2012550</v>
      </c>
      <c r="B146" s="101" t="s">
        <v>107</v>
      </c>
      <c r="C146" s="228">
        <v>0</v>
      </c>
    </row>
    <row r="147" ht="18" customHeight="1" spans="1:3">
      <c r="A147" s="101">
        <v>2012599</v>
      </c>
      <c r="B147" s="101" t="s">
        <v>181</v>
      </c>
      <c r="C147" s="228">
        <v>0</v>
      </c>
    </row>
    <row r="148" ht="18" customHeight="1" spans="1:3">
      <c r="A148" s="101">
        <v>20126</v>
      </c>
      <c r="B148" s="235" t="s">
        <v>182</v>
      </c>
      <c r="C148" s="234">
        <v>243.38</v>
      </c>
    </row>
    <row r="149" ht="18" customHeight="1" spans="1:3">
      <c r="A149" s="101">
        <v>2012601</v>
      </c>
      <c r="B149" s="101" t="s">
        <v>98</v>
      </c>
      <c r="C149" s="228">
        <v>0</v>
      </c>
    </row>
    <row r="150" ht="18" customHeight="1" spans="1:3">
      <c r="A150" s="101">
        <v>2012602</v>
      </c>
      <c r="B150" s="101" t="s">
        <v>99</v>
      </c>
      <c r="C150" s="228">
        <v>0</v>
      </c>
    </row>
    <row r="151" ht="18" customHeight="1" spans="1:3">
      <c r="A151" s="101">
        <v>2012603</v>
      </c>
      <c r="B151" s="101" t="s">
        <v>100</v>
      </c>
      <c r="C151" s="228">
        <v>0</v>
      </c>
    </row>
    <row r="152" ht="18" customHeight="1" spans="1:3">
      <c r="A152" s="101">
        <v>2012604</v>
      </c>
      <c r="B152" s="101" t="s">
        <v>183</v>
      </c>
      <c r="C152" s="228">
        <v>243.38</v>
      </c>
    </row>
    <row r="153" ht="18" customHeight="1" spans="1:3">
      <c r="A153" s="101">
        <v>2012699</v>
      </c>
      <c r="B153" s="101" t="s">
        <v>184</v>
      </c>
      <c r="C153" s="228">
        <v>0</v>
      </c>
    </row>
    <row r="154" ht="18" customHeight="1" spans="1:3">
      <c r="A154" s="101">
        <v>20128</v>
      </c>
      <c r="B154" s="235" t="s">
        <v>185</v>
      </c>
      <c r="C154" s="238">
        <v>118.419384</v>
      </c>
    </row>
    <row r="155" ht="18" customHeight="1" spans="1:3">
      <c r="A155" s="101">
        <v>2012801</v>
      </c>
      <c r="B155" s="101" t="s">
        <v>98</v>
      </c>
      <c r="C155" s="239">
        <v>107.419384</v>
      </c>
    </row>
    <row r="156" ht="18" customHeight="1" spans="1:3">
      <c r="A156" s="101">
        <v>2012802</v>
      </c>
      <c r="B156" s="101" t="s">
        <v>99</v>
      </c>
      <c r="C156" s="228">
        <v>0</v>
      </c>
    </row>
    <row r="157" ht="18" customHeight="1" spans="1:3">
      <c r="A157" s="101">
        <v>2012803</v>
      </c>
      <c r="B157" s="101" t="s">
        <v>100</v>
      </c>
      <c r="C157" s="228">
        <v>0</v>
      </c>
    </row>
    <row r="158" ht="18" customHeight="1" spans="1:3">
      <c r="A158" s="101">
        <v>2012804</v>
      </c>
      <c r="B158" s="101" t="s">
        <v>112</v>
      </c>
      <c r="C158" s="228">
        <v>0</v>
      </c>
    </row>
    <row r="159" ht="18" customHeight="1" spans="1:3">
      <c r="A159" s="101">
        <v>2012850</v>
      </c>
      <c r="B159" s="101" t="s">
        <v>107</v>
      </c>
      <c r="C159" s="228">
        <v>0</v>
      </c>
    </row>
    <row r="160" ht="18" customHeight="1" spans="1:3">
      <c r="A160" s="101">
        <v>2012899</v>
      </c>
      <c r="B160" s="101" t="s">
        <v>186</v>
      </c>
      <c r="C160" s="239">
        <v>11</v>
      </c>
    </row>
    <row r="161" ht="18" customHeight="1" spans="1:3">
      <c r="A161" s="101">
        <v>20129</v>
      </c>
      <c r="B161" s="235" t="s">
        <v>187</v>
      </c>
      <c r="C161" s="238">
        <v>431.2553</v>
      </c>
    </row>
    <row r="162" ht="18" customHeight="1" spans="1:3">
      <c r="A162" s="101">
        <v>2012901</v>
      </c>
      <c r="B162" s="101" t="s">
        <v>98</v>
      </c>
      <c r="C162" s="239">
        <v>283.966092</v>
      </c>
    </row>
    <row r="163" ht="18" customHeight="1" spans="1:3">
      <c r="A163" s="101">
        <v>2012902</v>
      </c>
      <c r="B163" s="101" t="s">
        <v>99</v>
      </c>
      <c r="C163" s="239">
        <v>33</v>
      </c>
    </row>
    <row r="164" ht="18" customHeight="1" spans="1:3">
      <c r="A164" s="101">
        <v>2012903</v>
      </c>
      <c r="B164" s="101" t="s">
        <v>100</v>
      </c>
      <c r="C164" s="228">
        <v>0</v>
      </c>
    </row>
    <row r="165" ht="18" customHeight="1" spans="1:3">
      <c r="A165" s="101">
        <v>2012906</v>
      </c>
      <c r="B165" s="101" t="s">
        <v>188</v>
      </c>
      <c r="C165" s="228">
        <v>3.8</v>
      </c>
    </row>
    <row r="166" ht="18" customHeight="1" spans="1:3">
      <c r="A166" s="101">
        <v>2012950</v>
      </c>
      <c r="B166" s="101" t="s">
        <v>107</v>
      </c>
      <c r="C166" s="228">
        <v>0</v>
      </c>
    </row>
    <row r="167" ht="18" customHeight="1" spans="1:3">
      <c r="A167" s="101">
        <v>2012999</v>
      </c>
      <c r="B167" s="101" t="s">
        <v>189</v>
      </c>
      <c r="C167" s="228">
        <v>110.49</v>
      </c>
    </row>
    <row r="168" ht="18" customHeight="1" spans="1:3">
      <c r="A168" s="101">
        <v>20131</v>
      </c>
      <c r="B168" s="235" t="s">
        <v>190</v>
      </c>
      <c r="C168" s="238">
        <v>958.18772</v>
      </c>
    </row>
    <row r="169" ht="18" customHeight="1" spans="1:3">
      <c r="A169" s="101">
        <v>2013101</v>
      </c>
      <c r="B169" s="101" t="s">
        <v>98</v>
      </c>
      <c r="C169" s="239">
        <v>750.69302</v>
      </c>
    </row>
    <row r="170" ht="18" customHeight="1" spans="1:3">
      <c r="A170" s="101">
        <v>2013102</v>
      </c>
      <c r="B170" s="101" t="s">
        <v>99</v>
      </c>
      <c r="C170" s="239">
        <v>64.22</v>
      </c>
    </row>
    <row r="171" ht="18" customHeight="1" spans="1:3">
      <c r="A171" s="101">
        <v>2013103</v>
      </c>
      <c r="B171" s="101" t="s">
        <v>100</v>
      </c>
      <c r="C171" s="239">
        <v>143.2747</v>
      </c>
    </row>
    <row r="172" ht="18" customHeight="1" spans="1:3">
      <c r="A172" s="101">
        <v>2013105</v>
      </c>
      <c r="B172" s="101" t="s">
        <v>191</v>
      </c>
      <c r="C172" s="228">
        <v>0</v>
      </c>
    </row>
    <row r="173" ht="18" customHeight="1" spans="1:3">
      <c r="A173" s="101">
        <v>2013150</v>
      </c>
      <c r="B173" s="101" t="s">
        <v>107</v>
      </c>
      <c r="C173" s="228">
        <v>0</v>
      </c>
    </row>
    <row r="174" ht="18" customHeight="1" spans="1:3">
      <c r="A174" s="101">
        <v>2013199</v>
      </c>
      <c r="B174" s="101" t="s">
        <v>192</v>
      </c>
      <c r="C174" s="228">
        <v>0</v>
      </c>
    </row>
    <row r="175" ht="18" customHeight="1" spans="1:3">
      <c r="A175" s="101">
        <v>20132</v>
      </c>
      <c r="B175" s="235" t="s">
        <v>193</v>
      </c>
      <c r="C175" s="238">
        <v>644.94446</v>
      </c>
    </row>
    <row r="176" ht="18" customHeight="1" spans="1:3">
      <c r="A176" s="101">
        <v>2013201</v>
      </c>
      <c r="B176" s="101" t="s">
        <v>98</v>
      </c>
      <c r="C176" s="239">
        <v>353.067836</v>
      </c>
    </row>
    <row r="177" ht="18" customHeight="1" spans="1:3">
      <c r="A177" s="101">
        <v>2013202</v>
      </c>
      <c r="B177" s="101" t="s">
        <v>99</v>
      </c>
      <c r="C177" s="239">
        <v>179.6</v>
      </c>
    </row>
    <row r="178" ht="18" customHeight="1" spans="1:3">
      <c r="A178" s="101">
        <v>2013203</v>
      </c>
      <c r="B178" s="101" t="s">
        <v>100</v>
      </c>
      <c r="C178" s="228">
        <v>0</v>
      </c>
    </row>
    <row r="179" ht="18" customHeight="1" spans="1:3">
      <c r="A179" s="101">
        <v>2013204</v>
      </c>
      <c r="B179" s="101" t="s">
        <v>194</v>
      </c>
      <c r="C179" s="228">
        <v>0</v>
      </c>
    </row>
    <row r="180" ht="18" customHeight="1" spans="1:3">
      <c r="A180" s="101">
        <v>2013250</v>
      </c>
      <c r="B180" s="101" t="s">
        <v>107</v>
      </c>
      <c r="C180" s="228">
        <v>112.28</v>
      </c>
    </row>
    <row r="181" ht="18" customHeight="1" spans="1:3">
      <c r="A181" s="101">
        <v>2013299</v>
      </c>
      <c r="B181" s="101" t="s">
        <v>195</v>
      </c>
      <c r="C181" s="228">
        <v>0</v>
      </c>
    </row>
    <row r="182" ht="18" customHeight="1" spans="1:3">
      <c r="A182" s="101">
        <v>20133</v>
      </c>
      <c r="B182" s="235" t="s">
        <v>196</v>
      </c>
      <c r="C182" s="238">
        <v>465.1697</v>
      </c>
    </row>
    <row r="183" ht="18" customHeight="1" spans="1:3">
      <c r="A183" s="101">
        <v>2013301</v>
      </c>
      <c r="B183" s="101" t="s">
        <v>98</v>
      </c>
      <c r="C183" s="239">
        <v>215.242204</v>
      </c>
    </row>
    <row r="184" ht="18" customHeight="1" spans="1:3">
      <c r="A184" s="101">
        <v>2013302</v>
      </c>
      <c r="B184" s="101" t="s">
        <v>99</v>
      </c>
      <c r="C184" s="239">
        <v>128</v>
      </c>
    </row>
    <row r="185" ht="18" customHeight="1" spans="1:3">
      <c r="A185" s="101">
        <v>2013303</v>
      </c>
      <c r="B185" s="101" t="s">
        <v>100</v>
      </c>
      <c r="C185" s="228">
        <v>0</v>
      </c>
    </row>
    <row r="186" ht="18" customHeight="1" spans="1:3">
      <c r="A186" s="101">
        <v>2013304</v>
      </c>
      <c r="B186" s="101" t="s">
        <v>197</v>
      </c>
      <c r="C186" s="228">
        <v>0</v>
      </c>
    </row>
    <row r="187" ht="18" customHeight="1" spans="1:3">
      <c r="A187" s="101">
        <v>2013350</v>
      </c>
      <c r="B187" s="101" t="s">
        <v>107</v>
      </c>
      <c r="C187" s="239">
        <v>81.927496</v>
      </c>
    </row>
    <row r="188" ht="18" customHeight="1" spans="1:3">
      <c r="A188" s="101">
        <v>2013399</v>
      </c>
      <c r="B188" s="101" t="s">
        <v>198</v>
      </c>
      <c r="C188" s="239">
        <v>40</v>
      </c>
    </row>
    <row r="189" ht="18" customHeight="1" spans="1:3">
      <c r="A189" s="101">
        <v>20134</v>
      </c>
      <c r="B189" s="235" t="s">
        <v>199</v>
      </c>
      <c r="C189" s="228">
        <v>293.22</v>
      </c>
    </row>
    <row r="190" ht="18" customHeight="1" spans="1:3">
      <c r="A190" s="101">
        <v>2013401</v>
      </c>
      <c r="B190" s="101" t="s">
        <v>98</v>
      </c>
      <c r="C190" s="239">
        <v>214.2166</v>
      </c>
    </row>
    <row r="191" ht="18" customHeight="1" spans="1:3">
      <c r="A191" s="101">
        <v>2013402</v>
      </c>
      <c r="B191" s="101" t="s">
        <v>99</v>
      </c>
      <c r="C191" s="239">
        <v>36</v>
      </c>
    </row>
    <row r="192" ht="18" customHeight="1" spans="1:3">
      <c r="A192" s="101">
        <v>2013403</v>
      </c>
      <c r="B192" s="101" t="s">
        <v>100</v>
      </c>
      <c r="C192" s="228">
        <v>0</v>
      </c>
    </row>
    <row r="193" ht="18" customHeight="1" spans="1:3">
      <c r="A193" s="101">
        <v>2013404</v>
      </c>
      <c r="B193" s="101" t="s">
        <v>200</v>
      </c>
      <c r="C193" s="239">
        <v>42</v>
      </c>
    </row>
    <row r="194" ht="18" customHeight="1" spans="1:3">
      <c r="A194" s="101">
        <v>2013405</v>
      </c>
      <c r="B194" s="101" t="s">
        <v>201</v>
      </c>
      <c r="C194" s="228">
        <v>0</v>
      </c>
    </row>
    <row r="195" ht="18" customHeight="1" spans="1:3">
      <c r="A195" s="101">
        <v>2013450</v>
      </c>
      <c r="B195" s="101" t="s">
        <v>107</v>
      </c>
      <c r="C195" s="228">
        <v>0</v>
      </c>
    </row>
    <row r="196" ht="18" customHeight="1" spans="1:3">
      <c r="A196" s="101">
        <v>2013499</v>
      </c>
      <c r="B196" s="101" t="s">
        <v>202</v>
      </c>
      <c r="C196" s="228">
        <v>1</v>
      </c>
    </row>
    <row r="197" ht="18" customHeight="1" spans="1:3">
      <c r="A197" s="101">
        <v>20135</v>
      </c>
      <c r="B197" s="235" t="s">
        <v>203</v>
      </c>
      <c r="C197" s="228">
        <v>0</v>
      </c>
    </row>
    <row r="198" ht="18" customHeight="1" spans="1:3">
      <c r="A198" s="101">
        <v>2013501</v>
      </c>
      <c r="B198" s="101" t="s">
        <v>98</v>
      </c>
      <c r="C198" s="228">
        <v>0</v>
      </c>
    </row>
    <row r="199" ht="18" customHeight="1" spans="1:3">
      <c r="A199" s="101">
        <v>2013502</v>
      </c>
      <c r="B199" s="101" t="s">
        <v>99</v>
      </c>
      <c r="C199" s="228">
        <v>0</v>
      </c>
    </row>
    <row r="200" ht="18" customHeight="1" spans="1:3">
      <c r="A200" s="101">
        <v>2013503</v>
      </c>
      <c r="B200" s="101" t="s">
        <v>100</v>
      </c>
      <c r="C200" s="228">
        <v>0</v>
      </c>
    </row>
    <row r="201" ht="18" customHeight="1" spans="1:3">
      <c r="A201" s="101">
        <v>2013550</v>
      </c>
      <c r="B201" s="101" t="s">
        <v>107</v>
      </c>
      <c r="C201" s="228">
        <v>0</v>
      </c>
    </row>
    <row r="202" ht="18" customHeight="1" spans="1:3">
      <c r="A202" s="101">
        <v>2013599</v>
      </c>
      <c r="B202" s="101" t="s">
        <v>204</v>
      </c>
      <c r="C202" s="228">
        <v>0</v>
      </c>
    </row>
    <row r="203" ht="18" customHeight="1" spans="1:3">
      <c r="A203" s="101">
        <v>20136</v>
      </c>
      <c r="B203" s="235" t="s">
        <v>205</v>
      </c>
      <c r="C203" s="238">
        <v>383.852388</v>
      </c>
    </row>
    <row r="204" ht="18" customHeight="1" spans="1:3">
      <c r="A204" s="101">
        <v>2013601</v>
      </c>
      <c r="B204" s="101" t="s">
        <v>98</v>
      </c>
      <c r="C204" s="239">
        <v>110.823176</v>
      </c>
    </row>
    <row r="205" ht="18" customHeight="1" spans="1:3">
      <c r="A205" s="101">
        <v>2013602</v>
      </c>
      <c r="B205" s="101" t="s">
        <v>99</v>
      </c>
      <c r="C205" s="239">
        <v>24</v>
      </c>
    </row>
    <row r="206" ht="18" customHeight="1" spans="1:3">
      <c r="A206" s="101">
        <v>2013603</v>
      </c>
      <c r="B206" s="101" t="s">
        <v>100</v>
      </c>
      <c r="C206" s="228">
        <v>0</v>
      </c>
    </row>
    <row r="207" ht="18" customHeight="1" spans="1:3">
      <c r="A207" s="101">
        <v>2013650</v>
      </c>
      <c r="B207" s="101" t="s">
        <v>107</v>
      </c>
      <c r="C207" s="239">
        <v>187.029212</v>
      </c>
    </row>
    <row r="208" ht="18" customHeight="1" spans="1:3">
      <c r="A208" s="101">
        <v>2013699</v>
      </c>
      <c r="B208" s="101" t="s">
        <v>206</v>
      </c>
      <c r="C208" s="239">
        <v>62</v>
      </c>
    </row>
    <row r="209" ht="18" customHeight="1" spans="1:3">
      <c r="A209" s="101">
        <v>20137</v>
      </c>
      <c r="B209" s="235" t="s">
        <v>207</v>
      </c>
      <c r="C209" s="228">
        <v>0</v>
      </c>
    </row>
    <row r="210" ht="18" customHeight="1" spans="1:3">
      <c r="A210" s="101">
        <v>2013701</v>
      </c>
      <c r="B210" s="101" t="s">
        <v>98</v>
      </c>
      <c r="C210" s="228">
        <v>0</v>
      </c>
    </row>
    <row r="211" ht="18" customHeight="1" spans="1:3">
      <c r="A211" s="101">
        <v>2013702</v>
      </c>
      <c r="B211" s="101" t="s">
        <v>99</v>
      </c>
      <c r="C211" s="228">
        <v>0</v>
      </c>
    </row>
    <row r="212" ht="18" customHeight="1" spans="1:3">
      <c r="A212" s="101">
        <v>2013703</v>
      </c>
      <c r="B212" s="101" t="s">
        <v>100</v>
      </c>
      <c r="C212" s="228">
        <v>0</v>
      </c>
    </row>
    <row r="213" ht="18" customHeight="1" spans="1:3">
      <c r="A213" s="101">
        <v>2013704</v>
      </c>
      <c r="B213" s="101" t="s">
        <v>208</v>
      </c>
      <c r="C213" s="228">
        <v>0</v>
      </c>
    </row>
    <row r="214" ht="18" customHeight="1" spans="1:3">
      <c r="A214" s="101">
        <v>2013750</v>
      </c>
      <c r="B214" s="101" t="s">
        <v>107</v>
      </c>
      <c r="C214" s="228">
        <v>0</v>
      </c>
    </row>
    <row r="215" ht="18" customHeight="1" spans="1:3">
      <c r="A215" s="101">
        <v>2013799</v>
      </c>
      <c r="B215" s="101" t="s">
        <v>209</v>
      </c>
      <c r="C215" s="228">
        <v>0</v>
      </c>
    </row>
    <row r="216" ht="18" customHeight="1" spans="1:3">
      <c r="A216" s="101">
        <v>20138</v>
      </c>
      <c r="B216" s="235" t="s">
        <v>210</v>
      </c>
      <c r="C216" s="238">
        <v>3089.726348</v>
      </c>
    </row>
    <row r="217" ht="18" customHeight="1" spans="1:3">
      <c r="A217" s="101">
        <v>2013801</v>
      </c>
      <c r="B217" s="101" t="s">
        <v>98</v>
      </c>
      <c r="C217" s="239">
        <v>2305.926348</v>
      </c>
    </row>
    <row r="218" ht="18" customHeight="1" spans="1:3">
      <c r="A218" s="101">
        <v>2013802</v>
      </c>
      <c r="B218" s="101" t="s">
        <v>99</v>
      </c>
      <c r="C218" s="239">
        <v>645.8</v>
      </c>
    </row>
    <row r="219" ht="18" customHeight="1" spans="1:3">
      <c r="A219" s="101">
        <v>2013803</v>
      </c>
      <c r="B219" s="101" t="s">
        <v>100</v>
      </c>
      <c r="C219" s="228">
        <v>0</v>
      </c>
    </row>
    <row r="220" ht="18" customHeight="1" spans="1:3">
      <c r="A220" s="101">
        <v>2013804</v>
      </c>
      <c r="B220" s="101" t="s">
        <v>211</v>
      </c>
      <c r="C220" s="228">
        <v>0</v>
      </c>
    </row>
    <row r="221" ht="18" customHeight="1" spans="1:3">
      <c r="A221" s="101">
        <v>2013805</v>
      </c>
      <c r="B221" s="101" t="s">
        <v>212</v>
      </c>
      <c r="C221" s="228">
        <v>0</v>
      </c>
    </row>
    <row r="222" ht="18" customHeight="1" spans="1:3">
      <c r="A222" s="101">
        <v>2013808</v>
      </c>
      <c r="B222" s="101" t="s">
        <v>137</v>
      </c>
      <c r="C222" s="228">
        <v>0</v>
      </c>
    </row>
    <row r="223" ht="18" customHeight="1" spans="1:3">
      <c r="A223" s="101">
        <v>2013810</v>
      </c>
      <c r="B223" s="101" t="s">
        <v>213</v>
      </c>
      <c r="C223" s="228">
        <v>0</v>
      </c>
    </row>
    <row r="224" ht="18" customHeight="1" spans="1:3">
      <c r="A224" s="101">
        <v>2013812</v>
      </c>
      <c r="B224" s="101" t="s">
        <v>214</v>
      </c>
      <c r="C224" s="228">
        <v>0</v>
      </c>
    </row>
    <row r="225" ht="18" customHeight="1" spans="1:3">
      <c r="A225" s="101">
        <v>2013813</v>
      </c>
      <c r="B225" s="101" t="s">
        <v>215</v>
      </c>
      <c r="C225" s="228">
        <v>0</v>
      </c>
    </row>
    <row r="226" ht="18" customHeight="1" spans="1:3">
      <c r="A226" s="101">
        <v>2013814</v>
      </c>
      <c r="B226" s="101" t="s">
        <v>216</v>
      </c>
      <c r="C226" s="228">
        <v>0</v>
      </c>
    </row>
    <row r="227" ht="18" customHeight="1" spans="1:3">
      <c r="A227" s="101">
        <v>2013815</v>
      </c>
      <c r="B227" s="101" t="s">
        <v>217</v>
      </c>
      <c r="C227" s="228">
        <v>0</v>
      </c>
    </row>
    <row r="228" ht="18" customHeight="1" spans="1:3">
      <c r="A228" s="101">
        <v>2013816</v>
      </c>
      <c r="B228" s="101" t="s">
        <v>218</v>
      </c>
      <c r="C228" s="228">
        <v>88</v>
      </c>
    </row>
    <row r="229" ht="18" customHeight="1" spans="1:3">
      <c r="A229" s="101">
        <v>2013850</v>
      </c>
      <c r="B229" s="101" t="s">
        <v>107</v>
      </c>
      <c r="C229" s="228">
        <v>0</v>
      </c>
    </row>
    <row r="230" ht="18" customHeight="1" spans="1:3">
      <c r="A230" s="101">
        <v>2013899</v>
      </c>
      <c r="B230" s="101" t="s">
        <v>219</v>
      </c>
      <c r="C230" s="228">
        <v>50</v>
      </c>
    </row>
    <row r="231" ht="18" customHeight="1" spans="1:3">
      <c r="A231" s="101">
        <v>20140</v>
      </c>
      <c r="B231" s="235" t="s">
        <v>220</v>
      </c>
      <c r="C231" s="238">
        <v>117.512756</v>
      </c>
    </row>
    <row r="232" ht="18" customHeight="1" spans="1:3">
      <c r="A232" s="101">
        <v>2014001</v>
      </c>
      <c r="B232" s="101" t="s">
        <v>98</v>
      </c>
      <c r="C232" s="239">
        <v>91.512756</v>
      </c>
    </row>
    <row r="233" ht="18" customHeight="1" spans="1:3">
      <c r="A233" s="101">
        <v>2014002</v>
      </c>
      <c r="B233" s="101" t="s">
        <v>99</v>
      </c>
      <c r="C233" s="228">
        <v>0</v>
      </c>
    </row>
    <row r="234" ht="18" customHeight="1" spans="1:3">
      <c r="A234" s="101">
        <v>2014003</v>
      </c>
      <c r="B234" s="101" t="s">
        <v>100</v>
      </c>
      <c r="C234" s="228">
        <v>0</v>
      </c>
    </row>
    <row r="235" ht="18" customHeight="1" spans="1:3">
      <c r="A235" s="101">
        <v>2014004</v>
      </c>
      <c r="B235" s="101" t="s">
        <v>221</v>
      </c>
      <c r="C235" s="228">
        <v>0</v>
      </c>
    </row>
    <row r="236" ht="18" customHeight="1" spans="1:3">
      <c r="A236" s="101">
        <v>2014099</v>
      </c>
      <c r="B236" s="101" t="s">
        <v>222</v>
      </c>
      <c r="C236" s="228">
        <v>26</v>
      </c>
    </row>
    <row r="237" ht="18" customHeight="1" spans="1:3">
      <c r="A237" s="101">
        <v>20199</v>
      </c>
      <c r="B237" s="235" t="s">
        <v>223</v>
      </c>
      <c r="C237" s="228">
        <v>3148</v>
      </c>
    </row>
    <row r="238" ht="18" customHeight="1" spans="1:3">
      <c r="A238" s="101">
        <v>2019901</v>
      </c>
      <c r="B238" s="101" t="s">
        <v>224</v>
      </c>
      <c r="C238" s="228">
        <v>0</v>
      </c>
    </row>
    <row r="239" ht="18" customHeight="1" spans="1:3">
      <c r="A239" s="101">
        <v>2019999</v>
      </c>
      <c r="B239" s="101" t="s">
        <v>225</v>
      </c>
      <c r="C239" s="228">
        <v>3148</v>
      </c>
    </row>
    <row r="240" ht="18" customHeight="1" spans="1:3">
      <c r="A240" s="101">
        <v>202</v>
      </c>
      <c r="B240" s="235" t="s">
        <v>226</v>
      </c>
      <c r="C240" s="228">
        <v>0</v>
      </c>
    </row>
    <row r="241" ht="18" customHeight="1" spans="1:3">
      <c r="A241" s="101">
        <v>20201</v>
      </c>
      <c r="B241" s="235" t="s">
        <v>227</v>
      </c>
      <c r="C241" s="228">
        <v>0</v>
      </c>
    </row>
    <row r="242" ht="18" customHeight="1" spans="1:3">
      <c r="A242" s="101">
        <v>2020101</v>
      </c>
      <c r="B242" s="101" t="s">
        <v>98</v>
      </c>
      <c r="C242" s="228">
        <v>0</v>
      </c>
    </row>
    <row r="243" ht="18" customHeight="1" spans="1:3">
      <c r="A243" s="101">
        <v>2020102</v>
      </c>
      <c r="B243" s="101" t="s">
        <v>99</v>
      </c>
      <c r="C243" s="228">
        <v>0</v>
      </c>
    </row>
    <row r="244" ht="18" customHeight="1" spans="1:3">
      <c r="A244" s="101">
        <v>2020103</v>
      </c>
      <c r="B244" s="101" t="s">
        <v>100</v>
      </c>
      <c r="C244" s="228">
        <v>0</v>
      </c>
    </row>
    <row r="245" ht="18" customHeight="1" spans="1:3">
      <c r="A245" s="101">
        <v>2020104</v>
      </c>
      <c r="B245" s="101" t="s">
        <v>191</v>
      </c>
      <c r="C245" s="228">
        <v>0</v>
      </c>
    </row>
    <row r="246" ht="18" customHeight="1" spans="1:3">
      <c r="A246" s="101">
        <v>2020150</v>
      </c>
      <c r="B246" s="101" t="s">
        <v>107</v>
      </c>
      <c r="C246" s="228">
        <v>0</v>
      </c>
    </row>
    <row r="247" ht="18" customHeight="1" spans="1:3">
      <c r="A247" s="101">
        <v>2020199</v>
      </c>
      <c r="B247" s="101" t="s">
        <v>228</v>
      </c>
      <c r="C247" s="228">
        <v>0</v>
      </c>
    </row>
    <row r="248" ht="18" customHeight="1" spans="1:3">
      <c r="A248" s="101">
        <v>20202</v>
      </c>
      <c r="B248" s="235" t="s">
        <v>229</v>
      </c>
      <c r="C248" s="228">
        <v>0</v>
      </c>
    </row>
    <row r="249" ht="18" customHeight="1" spans="1:3">
      <c r="A249" s="101">
        <v>2020201</v>
      </c>
      <c r="B249" s="101" t="s">
        <v>230</v>
      </c>
      <c r="C249" s="228">
        <v>0</v>
      </c>
    </row>
    <row r="250" ht="18" customHeight="1" spans="1:3">
      <c r="A250" s="101">
        <v>2020202</v>
      </c>
      <c r="B250" s="101" t="s">
        <v>231</v>
      </c>
      <c r="C250" s="228">
        <v>0</v>
      </c>
    </row>
    <row r="251" ht="18" customHeight="1" spans="1:3">
      <c r="A251" s="101">
        <v>20203</v>
      </c>
      <c r="B251" s="235" t="s">
        <v>232</v>
      </c>
      <c r="C251" s="228">
        <v>0</v>
      </c>
    </row>
    <row r="252" ht="18" customHeight="1" spans="1:3">
      <c r="A252" s="101">
        <v>2020304</v>
      </c>
      <c r="B252" s="101" t="s">
        <v>233</v>
      </c>
      <c r="C252" s="228">
        <v>0</v>
      </c>
    </row>
    <row r="253" ht="18" customHeight="1" spans="1:3">
      <c r="A253" s="101">
        <v>2020306</v>
      </c>
      <c r="B253" s="101" t="s">
        <v>234</v>
      </c>
      <c r="C253" s="228">
        <v>0</v>
      </c>
    </row>
    <row r="254" ht="18" customHeight="1" spans="1:3">
      <c r="A254" s="101">
        <v>20204</v>
      </c>
      <c r="B254" s="235" t="s">
        <v>235</v>
      </c>
      <c r="C254" s="228">
        <v>0</v>
      </c>
    </row>
    <row r="255" ht="18" customHeight="1" spans="1:3">
      <c r="A255" s="101">
        <v>2020401</v>
      </c>
      <c r="B255" s="101" t="s">
        <v>236</v>
      </c>
      <c r="C255" s="228">
        <v>0</v>
      </c>
    </row>
    <row r="256" ht="18" customHeight="1" spans="1:3">
      <c r="A256" s="101">
        <v>2020402</v>
      </c>
      <c r="B256" s="101" t="s">
        <v>237</v>
      </c>
      <c r="C256" s="228">
        <v>0</v>
      </c>
    </row>
    <row r="257" ht="18" customHeight="1" spans="1:3">
      <c r="A257" s="101">
        <v>2020403</v>
      </c>
      <c r="B257" s="101" t="s">
        <v>238</v>
      </c>
      <c r="C257" s="228">
        <v>0</v>
      </c>
    </row>
    <row r="258" ht="18" customHeight="1" spans="1:3">
      <c r="A258" s="101">
        <v>2020404</v>
      </c>
      <c r="B258" s="101" t="s">
        <v>239</v>
      </c>
      <c r="C258" s="228">
        <v>0</v>
      </c>
    </row>
    <row r="259" ht="18" customHeight="1" spans="1:3">
      <c r="A259" s="101">
        <v>2020499</v>
      </c>
      <c r="B259" s="101" t="s">
        <v>240</v>
      </c>
      <c r="C259" s="228">
        <v>0</v>
      </c>
    </row>
    <row r="260" ht="18" customHeight="1" spans="1:3">
      <c r="A260" s="101">
        <v>20205</v>
      </c>
      <c r="B260" s="235" t="s">
        <v>241</v>
      </c>
      <c r="C260" s="228">
        <v>0</v>
      </c>
    </row>
    <row r="261" ht="18" customHeight="1" spans="1:3">
      <c r="A261" s="101">
        <v>2020503</v>
      </c>
      <c r="B261" s="101" t="s">
        <v>242</v>
      </c>
      <c r="C261" s="228">
        <v>0</v>
      </c>
    </row>
    <row r="262" ht="18" customHeight="1" spans="1:3">
      <c r="A262" s="101">
        <v>2020504</v>
      </c>
      <c r="B262" s="101" t="s">
        <v>243</v>
      </c>
      <c r="C262" s="228">
        <v>0</v>
      </c>
    </row>
    <row r="263" ht="18" customHeight="1" spans="1:3">
      <c r="A263" s="101">
        <v>2020505</v>
      </c>
      <c r="B263" s="101" t="s">
        <v>244</v>
      </c>
      <c r="C263" s="228">
        <v>0</v>
      </c>
    </row>
    <row r="264" ht="18" customHeight="1" spans="1:3">
      <c r="A264" s="101">
        <v>2020599</v>
      </c>
      <c r="B264" s="101" t="s">
        <v>245</v>
      </c>
      <c r="C264" s="228">
        <v>0</v>
      </c>
    </row>
    <row r="265" ht="18" customHeight="1" spans="1:3">
      <c r="A265" s="101">
        <v>20206</v>
      </c>
      <c r="B265" s="235" t="s">
        <v>246</v>
      </c>
      <c r="C265" s="228">
        <v>0</v>
      </c>
    </row>
    <row r="266" ht="18" customHeight="1" spans="1:3">
      <c r="A266" s="101">
        <v>2020601</v>
      </c>
      <c r="B266" s="101" t="s">
        <v>247</v>
      </c>
      <c r="C266" s="228">
        <v>0</v>
      </c>
    </row>
    <row r="267" ht="18" customHeight="1" spans="1:3">
      <c r="A267" s="101">
        <v>20207</v>
      </c>
      <c r="B267" s="235" t="s">
        <v>248</v>
      </c>
      <c r="C267" s="228">
        <v>0</v>
      </c>
    </row>
    <row r="268" ht="18" customHeight="1" spans="1:3">
      <c r="A268" s="101">
        <v>2020701</v>
      </c>
      <c r="B268" s="101" t="s">
        <v>249</v>
      </c>
      <c r="C268" s="228">
        <v>0</v>
      </c>
    </row>
    <row r="269" ht="18" customHeight="1" spans="1:3">
      <c r="A269" s="101">
        <v>2020702</v>
      </c>
      <c r="B269" s="101" t="s">
        <v>250</v>
      </c>
      <c r="C269" s="228">
        <v>0</v>
      </c>
    </row>
    <row r="270" ht="18" customHeight="1" spans="1:3">
      <c r="A270" s="101">
        <v>2020703</v>
      </c>
      <c r="B270" s="101" t="s">
        <v>251</v>
      </c>
      <c r="C270" s="228">
        <v>0</v>
      </c>
    </row>
    <row r="271" ht="18" customHeight="1" spans="1:3">
      <c r="A271" s="101">
        <v>2020799</v>
      </c>
      <c r="B271" s="101" t="s">
        <v>252</v>
      </c>
      <c r="C271" s="228">
        <v>0</v>
      </c>
    </row>
    <row r="272" ht="18" customHeight="1" spans="1:3">
      <c r="A272" s="101">
        <v>20208</v>
      </c>
      <c r="B272" s="235" t="s">
        <v>253</v>
      </c>
      <c r="C272" s="228">
        <v>0</v>
      </c>
    </row>
    <row r="273" ht="18" customHeight="1" spans="1:3">
      <c r="A273" s="101">
        <v>2020801</v>
      </c>
      <c r="B273" s="101" t="s">
        <v>98</v>
      </c>
      <c r="C273" s="228">
        <v>0</v>
      </c>
    </row>
    <row r="274" ht="18" customHeight="1" spans="1:3">
      <c r="A274" s="101">
        <v>2020802</v>
      </c>
      <c r="B274" s="101" t="s">
        <v>99</v>
      </c>
      <c r="C274" s="228">
        <v>0</v>
      </c>
    </row>
    <row r="275" ht="18" customHeight="1" spans="1:3">
      <c r="A275" s="101">
        <v>2020803</v>
      </c>
      <c r="B275" s="101" t="s">
        <v>100</v>
      </c>
      <c r="C275" s="228">
        <v>0</v>
      </c>
    </row>
    <row r="276" ht="18" customHeight="1" spans="1:3">
      <c r="A276" s="101">
        <v>2020850</v>
      </c>
      <c r="B276" s="101" t="s">
        <v>107</v>
      </c>
      <c r="C276" s="228">
        <v>0</v>
      </c>
    </row>
    <row r="277" ht="18" customHeight="1" spans="1:3">
      <c r="A277" s="101">
        <v>2020899</v>
      </c>
      <c r="B277" s="101" t="s">
        <v>254</v>
      </c>
      <c r="C277" s="228">
        <v>0</v>
      </c>
    </row>
    <row r="278" ht="18" customHeight="1" spans="1:3">
      <c r="A278" s="101">
        <v>20299</v>
      </c>
      <c r="B278" s="235" t="s">
        <v>255</v>
      </c>
      <c r="C278" s="228">
        <v>0</v>
      </c>
    </row>
    <row r="279" ht="18" customHeight="1" spans="1:3">
      <c r="A279" s="101">
        <v>2029999</v>
      </c>
      <c r="B279" s="101" t="s">
        <v>256</v>
      </c>
      <c r="C279" s="228">
        <v>0</v>
      </c>
    </row>
    <row r="280" ht="18" customHeight="1" spans="1:3">
      <c r="A280" s="101">
        <v>203</v>
      </c>
      <c r="B280" s="235" t="s">
        <v>257</v>
      </c>
      <c r="C280" s="228">
        <v>7</v>
      </c>
    </row>
    <row r="281" ht="18" customHeight="1" spans="1:3">
      <c r="A281" s="101">
        <v>20301</v>
      </c>
      <c r="B281" s="235" t="s">
        <v>258</v>
      </c>
      <c r="C281" s="228">
        <v>0</v>
      </c>
    </row>
    <row r="282" ht="18" customHeight="1" spans="1:3">
      <c r="A282" s="101">
        <v>2030101</v>
      </c>
      <c r="B282" s="101" t="s">
        <v>259</v>
      </c>
      <c r="C282" s="228">
        <v>0</v>
      </c>
    </row>
    <row r="283" ht="18" customHeight="1" spans="1:3">
      <c r="A283" s="101">
        <v>20304</v>
      </c>
      <c r="B283" s="235" t="s">
        <v>260</v>
      </c>
      <c r="C283" s="228">
        <v>0</v>
      </c>
    </row>
    <row r="284" ht="18" customHeight="1" spans="1:3">
      <c r="A284" s="101">
        <v>2030401</v>
      </c>
      <c r="B284" s="101" t="s">
        <v>261</v>
      </c>
      <c r="C284" s="228">
        <v>0</v>
      </c>
    </row>
    <row r="285" ht="18" customHeight="1" spans="1:3">
      <c r="A285" s="101">
        <v>20305</v>
      </c>
      <c r="B285" s="235" t="s">
        <v>262</v>
      </c>
      <c r="C285" s="228">
        <v>0</v>
      </c>
    </row>
    <row r="286" ht="18" customHeight="1" spans="1:3">
      <c r="A286" s="101">
        <v>2030501</v>
      </c>
      <c r="B286" s="101" t="s">
        <v>263</v>
      </c>
      <c r="C286" s="228">
        <v>0</v>
      </c>
    </row>
    <row r="287" ht="18" customHeight="1" spans="1:3">
      <c r="A287" s="101">
        <v>20306</v>
      </c>
      <c r="B287" s="235" t="s">
        <v>264</v>
      </c>
      <c r="C287" s="228">
        <v>7</v>
      </c>
    </row>
    <row r="288" ht="18" customHeight="1" spans="1:3">
      <c r="A288" s="101">
        <v>2030601</v>
      </c>
      <c r="B288" s="101" t="s">
        <v>265</v>
      </c>
      <c r="C288" s="228">
        <v>0</v>
      </c>
    </row>
    <row r="289" ht="18" customHeight="1" spans="1:3">
      <c r="A289" s="101">
        <v>2030602</v>
      </c>
      <c r="B289" s="235" t="s">
        <v>266</v>
      </c>
      <c r="C289" s="228">
        <v>0</v>
      </c>
    </row>
    <row r="290" ht="18" customHeight="1" spans="1:3">
      <c r="A290" s="101">
        <v>2030603</v>
      </c>
      <c r="B290" s="101" t="s">
        <v>267</v>
      </c>
      <c r="C290" s="228">
        <v>0</v>
      </c>
    </row>
    <row r="291" ht="18" customHeight="1" spans="1:3">
      <c r="A291" s="101">
        <v>2030604</v>
      </c>
      <c r="B291" s="101" t="s">
        <v>268</v>
      </c>
      <c r="C291" s="228">
        <v>0</v>
      </c>
    </row>
    <row r="292" ht="18" customHeight="1" spans="1:3">
      <c r="A292" s="101">
        <v>2030605</v>
      </c>
      <c r="B292" s="101" t="s">
        <v>269</v>
      </c>
      <c r="C292" s="228">
        <v>0</v>
      </c>
    </row>
    <row r="293" ht="18" customHeight="1" spans="1:3">
      <c r="A293" s="101">
        <v>2030606</v>
      </c>
      <c r="B293" s="101" t="s">
        <v>270</v>
      </c>
      <c r="C293" s="228">
        <v>7</v>
      </c>
    </row>
    <row r="294" ht="18" customHeight="1" spans="1:3">
      <c r="A294" s="101">
        <v>2030607</v>
      </c>
      <c r="B294" s="101" t="s">
        <v>271</v>
      </c>
      <c r="C294" s="228">
        <v>0</v>
      </c>
    </row>
    <row r="295" ht="18" customHeight="1" spans="1:3">
      <c r="A295" s="101">
        <v>2030608</v>
      </c>
      <c r="B295" s="235" t="s">
        <v>272</v>
      </c>
      <c r="C295" s="228">
        <v>0</v>
      </c>
    </row>
    <row r="296" ht="18" customHeight="1" spans="1:3">
      <c r="A296" s="101">
        <v>2030699</v>
      </c>
      <c r="B296" s="101" t="s">
        <v>273</v>
      </c>
      <c r="C296" s="228">
        <v>0</v>
      </c>
    </row>
    <row r="297" ht="18" customHeight="1" spans="1:3">
      <c r="A297" s="101">
        <v>20399</v>
      </c>
      <c r="B297" s="101" t="s">
        <v>274</v>
      </c>
      <c r="C297" s="228">
        <v>0</v>
      </c>
    </row>
    <row r="298" ht="18" customHeight="1" spans="1:3">
      <c r="A298" s="101">
        <v>2039999</v>
      </c>
      <c r="B298" s="101" t="s">
        <v>275</v>
      </c>
      <c r="C298" s="228">
        <v>0</v>
      </c>
    </row>
    <row r="299" ht="18" customHeight="1" spans="1:3">
      <c r="A299" s="101">
        <v>204</v>
      </c>
      <c r="B299" s="235" t="s">
        <v>276</v>
      </c>
      <c r="C299" s="234">
        <v>12947.95</v>
      </c>
    </row>
    <row r="300" ht="18" customHeight="1" spans="1:3">
      <c r="A300" s="101">
        <v>20401</v>
      </c>
      <c r="B300" s="235" t="s">
        <v>277</v>
      </c>
      <c r="C300" s="234">
        <v>220</v>
      </c>
    </row>
    <row r="301" ht="18" customHeight="1" spans="1:3">
      <c r="A301" s="101">
        <v>2040101</v>
      </c>
      <c r="B301" s="101" t="s">
        <v>278</v>
      </c>
      <c r="C301" s="228">
        <v>220</v>
      </c>
    </row>
    <row r="302" ht="18" customHeight="1" spans="1:3">
      <c r="A302" s="101">
        <v>2040199</v>
      </c>
      <c r="B302" s="235" t="s">
        <v>279</v>
      </c>
      <c r="C302" s="228">
        <v>0</v>
      </c>
    </row>
    <row r="303" ht="18" customHeight="1" spans="1:3">
      <c r="A303" s="101">
        <v>20402</v>
      </c>
      <c r="B303" s="235" t="s">
        <v>280</v>
      </c>
      <c r="C303" s="238">
        <v>11115.842974</v>
      </c>
    </row>
    <row r="304" ht="18" customHeight="1" spans="1:3">
      <c r="A304" s="101">
        <v>2040201</v>
      </c>
      <c r="B304" s="101" t="s">
        <v>98</v>
      </c>
      <c r="C304" s="239">
        <v>7088.342974</v>
      </c>
    </row>
    <row r="305" ht="18" customHeight="1" spans="1:3">
      <c r="A305" s="101">
        <v>2040202</v>
      </c>
      <c r="B305" s="101" t="s">
        <v>99</v>
      </c>
      <c r="C305" s="239">
        <v>2626.5</v>
      </c>
    </row>
    <row r="306" ht="18" customHeight="1" spans="1:3">
      <c r="A306" s="101">
        <v>2040203</v>
      </c>
      <c r="B306" s="101" t="s">
        <v>100</v>
      </c>
      <c r="C306" s="228">
        <v>0</v>
      </c>
    </row>
    <row r="307" ht="18" customHeight="1" spans="1:3">
      <c r="A307" s="101">
        <v>2040219</v>
      </c>
      <c r="B307" s="101" t="s">
        <v>137</v>
      </c>
      <c r="C307" s="228">
        <v>0</v>
      </c>
    </row>
    <row r="308" ht="18" customHeight="1" spans="1:3">
      <c r="A308" s="101">
        <v>2040220</v>
      </c>
      <c r="B308" s="101" t="s">
        <v>281</v>
      </c>
      <c r="C308" s="228">
        <v>0</v>
      </c>
    </row>
    <row r="309" ht="18" customHeight="1" spans="1:3">
      <c r="A309" s="101">
        <v>2040221</v>
      </c>
      <c r="B309" s="101" t="s">
        <v>282</v>
      </c>
      <c r="C309" s="228">
        <v>0</v>
      </c>
    </row>
    <row r="310" ht="18" customHeight="1" spans="1:3">
      <c r="A310" s="101">
        <v>2040222</v>
      </c>
      <c r="B310" s="101" t="s">
        <v>283</v>
      </c>
      <c r="C310" s="228">
        <v>0</v>
      </c>
    </row>
    <row r="311" ht="18" customHeight="1" spans="1:3">
      <c r="A311" s="101">
        <v>2040223</v>
      </c>
      <c r="B311" s="101" t="s">
        <v>284</v>
      </c>
      <c r="C311" s="228">
        <v>0</v>
      </c>
    </row>
    <row r="312" ht="18" customHeight="1" spans="1:3">
      <c r="A312" s="101">
        <v>2040250</v>
      </c>
      <c r="B312" s="101" t="s">
        <v>107</v>
      </c>
      <c r="C312" s="228">
        <v>0</v>
      </c>
    </row>
    <row r="313" ht="18" customHeight="1" spans="1:3">
      <c r="A313" s="101">
        <v>2040299</v>
      </c>
      <c r="B313" s="101" t="s">
        <v>285</v>
      </c>
      <c r="C313" s="228">
        <v>1401</v>
      </c>
    </row>
    <row r="314" ht="18" customHeight="1" spans="1:3">
      <c r="A314" s="101">
        <v>20403</v>
      </c>
      <c r="B314" s="235" t="s">
        <v>286</v>
      </c>
      <c r="C314" s="228">
        <v>0</v>
      </c>
    </row>
    <row r="315" ht="18" customHeight="1" spans="1:3">
      <c r="A315" s="101">
        <v>2040301</v>
      </c>
      <c r="B315" s="101" t="s">
        <v>98</v>
      </c>
      <c r="C315" s="228">
        <v>0</v>
      </c>
    </row>
    <row r="316" ht="18" customHeight="1" spans="1:3">
      <c r="A316" s="101">
        <v>2040302</v>
      </c>
      <c r="B316" s="101" t="s">
        <v>99</v>
      </c>
      <c r="C316" s="228">
        <v>0</v>
      </c>
    </row>
    <row r="317" ht="18" customHeight="1" spans="1:3">
      <c r="A317" s="101">
        <v>2040303</v>
      </c>
      <c r="B317" s="101" t="s">
        <v>100</v>
      </c>
      <c r="C317" s="228">
        <v>0</v>
      </c>
    </row>
    <row r="318" ht="18" customHeight="1" spans="1:3">
      <c r="A318" s="101">
        <v>2040304</v>
      </c>
      <c r="B318" s="101" t="s">
        <v>287</v>
      </c>
      <c r="C318" s="228">
        <v>0</v>
      </c>
    </row>
    <row r="319" ht="18" customHeight="1" spans="1:3">
      <c r="A319" s="101">
        <v>2040350</v>
      </c>
      <c r="B319" s="101" t="s">
        <v>107</v>
      </c>
      <c r="C319" s="228">
        <v>0</v>
      </c>
    </row>
    <row r="320" ht="18" customHeight="1" spans="1:3">
      <c r="A320" s="101">
        <v>2040399</v>
      </c>
      <c r="B320" s="101" t="s">
        <v>288</v>
      </c>
      <c r="C320" s="228">
        <v>0</v>
      </c>
    </row>
    <row r="321" ht="18" customHeight="1" spans="1:3">
      <c r="A321" s="101">
        <v>20404</v>
      </c>
      <c r="B321" s="235" t="s">
        <v>289</v>
      </c>
      <c r="C321" s="228">
        <v>0</v>
      </c>
    </row>
    <row r="322" ht="18" customHeight="1" spans="1:3">
      <c r="A322" s="101">
        <v>2040401</v>
      </c>
      <c r="B322" s="101" t="s">
        <v>98</v>
      </c>
      <c r="C322" s="228">
        <v>0</v>
      </c>
    </row>
    <row r="323" ht="18" customHeight="1" spans="1:3">
      <c r="A323" s="101">
        <v>2040402</v>
      </c>
      <c r="B323" s="101" t="s">
        <v>99</v>
      </c>
      <c r="C323" s="228">
        <v>0</v>
      </c>
    </row>
    <row r="324" ht="18" customHeight="1" spans="1:3">
      <c r="A324" s="101">
        <v>2040403</v>
      </c>
      <c r="B324" s="101" t="s">
        <v>100</v>
      </c>
      <c r="C324" s="228">
        <v>0</v>
      </c>
    </row>
    <row r="325" ht="18" customHeight="1" spans="1:3">
      <c r="A325" s="101">
        <v>2040409</v>
      </c>
      <c r="B325" s="101" t="s">
        <v>290</v>
      </c>
      <c r="C325" s="228">
        <v>0</v>
      </c>
    </row>
    <row r="326" ht="18" customHeight="1" spans="1:3">
      <c r="A326" s="101">
        <v>2040410</v>
      </c>
      <c r="B326" s="101" t="s">
        <v>291</v>
      </c>
      <c r="C326" s="228">
        <v>0</v>
      </c>
    </row>
    <row r="327" ht="18" customHeight="1" spans="1:3">
      <c r="A327" s="101">
        <v>2040450</v>
      </c>
      <c r="B327" s="101" t="s">
        <v>107</v>
      </c>
      <c r="C327" s="228">
        <v>0</v>
      </c>
    </row>
    <row r="328" ht="18" customHeight="1" spans="1:3">
      <c r="A328" s="101">
        <v>2040499</v>
      </c>
      <c r="B328" s="101" t="s">
        <v>292</v>
      </c>
      <c r="C328" s="228">
        <v>0</v>
      </c>
    </row>
    <row r="329" ht="18" customHeight="1" spans="1:3">
      <c r="A329" s="101">
        <v>20405</v>
      </c>
      <c r="B329" s="235" t="s">
        <v>293</v>
      </c>
      <c r="C329" s="228">
        <v>0</v>
      </c>
    </row>
    <row r="330" ht="18" customHeight="1" spans="1:3">
      <c r="A330" s="101">
        <v>2040501</v>
      </c>
      <c r="B330" s="101" t="s">
        <v>98</v>
      </c>
      <c r="C330" s="228">
        <v>0</v>
      </c>
    </row>
    <row r="331" ht="18" customHeight="1" spans="1:3">
      <c r="A331" s="101">
        <v>2040502</v>
      </c>
      <c r="B331" s="101" t="s">
        <v>99</v>
      </c>
      <c r="C331" s="228">
        <v>0</v>
      </c>
    </row>
    <row r="332" ht="18" customHeight="1" spans="1:3">
      <c r="A332" s="101">
        <v>2040503</v>
      </c>
      <c r="B332" s="101" t="s">
        <v>100</v>
      </c>
      <c r="C332" s="228">
        <v>0</v>
      </c>
    </row>
    <row r="333" ht="18" customHeight="1" spans="1:3">
      <c r="A333" s="101">
        <v>2040504</v>
      </c>
      <c r="B333" s="101" t="s">
        <v>294</v>
      </c>
      <c r="C333" s="228">
        <v>0</v>
      </c>
    </row>
    <row r="334" ht="18" customHeight="1" spans="1:3">
      <c r="A334" s="101">
        <v>2040505</v>
      </c>
      <c r="B334" s="101" t="s">
        <v>295</v>
      </c>
      <c r="C334" s="228">
        <v>0</v>
      </c>
    </row>
    <row r="335" ht="18" customHeight="1" spans="1:3">
      <c r="A335" s="101">
        <v>2040506</v>
      </c>
      <c r="B335" s="101" t="s">
        <v>296</v>
      </c>
      <c r="C335" s="228">
        <v>0</v>
      </c>
    </row>
    <row r="336" ht="18" customHeight="1" spans="1:3">
      <c r="A336" s="101">
        <v>2040550</v>
      </c>
      <c r="B336" s="101" t="s">
        <v>107</v>
      </c>
      <c r="C336" s="228">
        <v>0</v>
      </c>
    </row>
    <row r="337" ht="18" customHeight="1" spans="1:3">
      <c r="A337" s="101">
        <v>2040599</v>
      </c>
      <c r="B337" s="101" t="s">
        <v>297</v>
      </c>
      <c r="C337" s="228">
        <v>0</v>
      </c>
    </row>
    <row r="338" ht="18" customHeight="1" spans="1:3">
      <c r="A338" s="101">
        <v>20406</v>
      </c>
      <c r="B338" s="235" t="s">
        <v>298</v>
      </c>
      <c r="C338" s="238">
        <v>1184.614532</v>
      </c>
    </row>
    <row r="339" ht="18" customHeight="1" spans="1:3">
      <c r="A339" s="101">
        <v>2040601</v>
      </c>
      <c r="B339" s="101" t="s">
        <v>98</v>
      </c>
      <c r="C339" s="239">
        <v>897.614532</v>
      </c>
    </row>
    <row r="340" ht="18" customHeight="1" spans="1:3">
      <c r="A340" s="101">
        <v>2040602</v>
      </c>
      <c r="B340" s="101" t="s">
        <v>99</v>
      </c>
      <c r="C340" s="228">
        <v>0</v>
      </c>
    </row>
    <row r="341" ht="18" customHeight="1" spans="1:3">
      <c r="A341" s="101">
        <v>2040603</v>
      </c>
      <c r="B341" s="101" t="s">
        <v>100</v>
      </c>
      <c r="C341" s="228">
        <v>0</v>
      </c>
    </row>
    <row r="342" ht="18" customHeight="1" spans="1:3">
      <c r="A342" s="101">
        <v>2040604</v>
      </c>
      <c r="B342" s="101" t="s">
        <v>299</v>
      </c>
      <c r="C342" s="239">
        <v>25</v>
      </c>
    </row>
    <row r="343" ht="18" customHeight="1" spans="1:3">
      <c r="A343" s="101">
        <v>2040605</v>
      </c>
      <c r="B343" s="101" t="s">
        <v>300</v>
      </c>
      <c r="C343" s="239">
        <v>5</v>
      </c>
    </row>
    <row r="344" ht="18" customHeight="1" spans="1:3">
      <c r="A344" s="101">
        <v>2040606</v>
      </c>
      <c r="B344" s="101" t="s">
        <v>301</v>
      </c>
      <c r="C344" s="228">
        <v>0</v>
      </c>
    </row>
    <row r="345" ht="18" customHeight="1" spans="1:3">
      <c r="A345" s="101">
        <v>2040607</v>
      </c>
      <c r="B345" s="101" t="s">
        <v>302</v>
      </c>
      <c r="C345" s="239">
        <v>28</v>
      </c>
    </row>
    <row r="346" ht="18" customHeight="1" spans="1:3">
      <c r="A346" s="101">
        <v>2040608</v>
      </c>
      <c r="B346" s="101" t="s">
        <v>303</v>
      </c>
      <c r="C346" s="228">
        <v>0</v>
      </c>
    </row>
    <row r="347" ht="18" customHeight="1" spans="1:3">
      <c r="A347" s="101">
        <v>2040610</v>
      </c>
      <c r="B347" s="101" t="s">
        <v>304</v>
      </c>
      <c r="C347" s="239">
        <v>15</v>
      </c>
    </row>
    <row r="348" ht="18" customHeight="1" spans="1:3">
      <c r="A348" s="101">
        <v>2040612</v>
      </c>
      <c r="B348" s="101" t="s">
        <v>305</v>
      </c>
      <c r="C348" s="239">
        <v>10</v>
      </c>
    </row>
    <row r="349" ht="18" customHeight="1" spans="1:3">
      <c r="A349" s="101">
        <v>2040613</v>
      </c>
      <c r="B349" s="101" t="s">
        <v>137</v>
      </c>
      <c r="C349" s="228">
        <v>0</v>
      </c>
    </row>
    <row r="350" ht="18" customHeight="1" spans="1:3">
      <c r="A350" s="101">
        <v>2040650</v>
      </c>
      <c r="B350" s="101" t="s">
        <v>107</v>
      </c>
      <c r="C350" s="228">
        <v>0</v>
      </c>
    </row>
    <row r="351" ht="18" customHeight="1" spans="1:3">
      <c r="A351" s="101">
        <v>2040699</v>
      </c>
      <c r="B351" s="101" t="s">
        <v>306</v>
      </c>
      <c r="C351" s="239">
        <v>204</v>
      </c>
    </row>
    <row r="352" ht="18" customHeight="1" spans="1:3">
      <c r="A352" s="101">
        <v>20407</v>
      </c>
      <c r="B352" s="235" t="s">
        <v>307</v>
      </c>
      <c r="C352" s="228">
        <v>0</v>
      </c>
    </row>
    <row r="353" ht="18" customHeight="1" spans="1:3">
      <c r="A353" s="101">
        <v>2040701</v>
      </c>
      <c r="B353" s="101" t="s">
        <v>98</v>
      </c>
      <c r="C353" s="228">
        <v>0</v>
      </c>
    </row>
    <row r="354" ht="18" customHeight="1" spans="1:3">
      <c r="A354" s="101">
        <v>2040702</v>
      </c>
      <c r="B354" s="101" t="s">
        <v>99</v>
      </c>
      <c r="C354" s="228">
        <v>0</v>
      </c>
    </row>
    <row r="355" ht="18" customHeight="1" spans="1:3">
      <c r="A355" s="101">
        <v>2040703</v>
      </c>
      <c r="B355" s="101" t="s">
        <v>100</v>
      </c>
      <c r="C355" s="228">
        <v>0</v>
      </c>
    </row>
    <row r="356" ht="18" customHeight="1" spans="1:3">
      <c r="A356" s="101">
        <v>2040704</v>
      </c>
      <c r="B356" s="101" t="s">
        <v>308</v>
      </c>
      <c r="C356" s="228">
        <v>0</v>
      </c>
    </row>
    <row r="357" ht="18" customHeight="1" spans="1:3">
      <c r="A357" s="101">
        <v>2040705</v>
      </c>
      <c r="B357" s="101" t="s">
        <v>309</v>
      </c>
      <c r="C357" s="228">
        <v>0</v>
      </c>
    </row>
    <row r="358" ht="18" customHeight="1" spans="1:3">
      <c r="A358" s="101">
        <v>2040706</v>
      </c>
      <c r="B358" s="101" t="s">
        <v>310</v>
      </c>
      <c r="C358" s="228">
        <v>0</v>
      </c>
    </row>
    <row r="359" ht="18" customHeight="1" spans="1:3">
      <c r="A359" s="101">
        <v>2040707</v>
      </c>
      <c r="B359" s="101" t="s">
        <v>137</v>
      </c>
      <c r="C359" s="228">
        <v>0</v>
      </c>
    </row>
    <row r="360" ht="18" customHeight="1" spans="1:3">
      <c r="A360" s="101">
        <v>2040750</v>
      </c>
      <c r="B360" s="101" t="s">
        <v>107</v>
      </c>
      <c r="C360" s="228">
        <v>0</v>
      </c>
    </row>
    <row r="361" ht="18" customHeight="1" spans="1:3">
      <c r="A361" s="101">
        <v>2040799</v>
      </c>
      <c r="B361" s="101" t="s">
        <v>311</v>
      </c>
      <c r="C361" s="228">
        <v>0</v>
      </c>
    </row>
    <row r="362" ht="18" customHeight="1" spans="1:3">
      <c r="A362" s="101">
        <v>20408</v>
      </c>
      <c r="B362" s="235" t="s">
        <v>312</v>
      </c>
      <c r="C362" s="228">
        <v>0</v>
      </c>
    </row>
    <row r="363" ht="18" customHeight="1" spans="1:3">
      <c r="A363" s="101">
        <v>2040801</v>
      </c>
      <c r="B363" s="101" t="s">
        <v>98</v>
      </c>
      <c r="C363" s="228">
        <v>0</v>
      </c>
    </row>
    <row r="364" ht="18" customHeight="1" spans="1:3">
      <c r="A364" s="101">
        <v>2040802</v>
      </c>
      <c r="B364" s="101" t="s">
        <v>99</v>
      </c>
      <c r="C364" s="228">
        <v>0</v>
      </c>
    </row>
    <row r="365" ht="18" customHeight="1" spans="1:3">
      <c r="A365" s="101">
        <v>2040803</v>
      </c>
      <c r="B365" s="101" t="s">
        <v>100</v>
      </c>
      <c r="C365" s="228">
        <v>0</v>
      </c>
    </row>
    <row r="366" ht="18" customHeight="1" spans="1:3">
      <c r="A366" s="101">
        <v>2040804</v>
      </c>
      <c r="B366" s="101" t="s">
        <v>313</v>
      </c>
      <c r="C366" s="228">
        <v>0</v>
      </c>
    </row>
    <row r="367" ht="18" customHeight="1" spans="1:3">
      <c r="A367" s="101">
        <v>2040805</v>
      </c>
      <c r="B367" s="101" t="s">
        <v>314</v>
      </c>
      <c r="C367" s="228">
        <v>0</v>
      </c>
    </row>
    <row r="368" ht="18" customHeight="1" spans="1:3">
      <c r="A368" s="101">
        <v>2040806</v>
      </c>
      <c r="B368" s="101" t="s">
        <v>315</v>
      </c>
      <c r="C368" s="228">
        <v>0</v>
      </c>
    </row>
    <row r="369" ht="18" customHeight="1" spans="1:3">
      <c r="A369" s="101">
        <v>2040807</v>
      </c>
      <c r="B369" s="101" t="s">
        <v>137</v>
      </c>
      <c r="C369" s="228">
        <v>0</v>
      </c>
    </row>
    <row r="370" ht="18" customHeight="1" spans="1:3">
      <c r="A370" s="101">
        <v>2040850</v>
      </c>
      <c r="B370" s="101" t="s">
        <v>107</v>
      </c>
      <c r="C370" s="228">
        <v>0</v>
      </c>
    </row>
    <row r="371" ht="18" customHeight="1" spans="1:3">
      <c r="A371" s="101">
        <v>2040899</v>
      </c>
      <c r="B371" s="101" t="s">
        <v>316</v>
      </c>
      <c r="C371" s="228">
        <v>0</v>
      </c>
    </row>
    <row r="372" ht="18" customHeight="1" spans="1:3">
      <c r="A372" s="101">
        <v>20409</v>
      </c>
      <c r="B372" s="235" t="s">
        <v>317</v>
      </c>
      <c r="C372" s="228">
        <v>0</v>
      </c>
    </row>
    <row r="373" ht="18" customHeight="1" spans="1:3">
      <c r="A373" s="101">
        <v>2040901</v>
      </c>
      <c r="B373" s="101" t="s">
        <v>98</v>
      </c>
      <c r="C373" s="228">
        <v>0</v>
      </c>
    </row>
    <row r="374" ht="18" customHeight="1" spans="1:3">
      <c r="A374" s="101">
        <v>2040902</v>
      </c>
      <c r="B374" s="101" t="s">
        <v>99</v>
      </c>
      <c r="C374" s="228">
        <v>0</v>
      </c>
    </row>
    <row r="375" ht="18" customHeight="1" spans="1:3">
      <c r="A375" s="101">
        <v>2040903</v>
      </c>
      <c r="B375" s="101" t="s">
        <v>100</v>
      </c>
      <c r="C375" s="228">
        <v>0</v>
      </c>
    </row>
    <row r="376" ht="18" customHeight="1" spans="1:3">
      <c r="A376" s="101">
        <v>2040904</v>
      </c>
      <c r="B376" s="101" t="s">
        <v>318</v>
      </c>
      <c r="C376" s="228">
        <v>0</v>
      </c>
    </row>
    <row r="377" ht="18" customHeight="1" spans="1:3">
      <c r="A377" s="101">
        <v>2040905</v>
      </c>
      <c r="B377" s="101" t="s">
        <v>319</v>
      </c>
      <c r="C377" s="228">
        <v>0</v>
      </c>
    </row>
    <row r="378" ht="18" customHeight="1" spans="1:3">
      <c r="A378" s="101">
        <v>2040950</v>
      </c>
      <c r="B378" s="101" t="s">
        <v>107</v>
      </c>
      <c r="C378" s="228">
        <v>0</v>
      </c>
    </row>
    <row r="379" ht="18" customHeight="1" spans="1:3">
      <c r="A379" s="101">
        <v>2040999</v>
      </c>
      <c r="B379" s="101" t="s">
        <v>320</v>
      </c>
      <c r="C379" s="228">
        <v>0</v>
      </c>
    </row>
    <row r="380" ht="18" customHeight="1" spans="1:3">
      <c r="A380" s="101">
        <v>20410</v>
      </c>
      <c r="B380" s="235" t="s">
        <v>321</v>
      </c>
      <c r="C380" s="228">
        <v>0</v>
      </c>
    </row>
    <row r="381" ht="18" customHeight="1" spans="1:3">
      <c r="A381" s="101">
        <v>2041001</v>
      </c>
      <c r="B381" s="101" t="s">
        <v>98</v>
      </c>
      <c r="C381" s="228">
        <v>0</v>
      </c>
    </row>
    <row r="382" ht="18" customHeight="1" spans="1:3">
      <c r="A382" s="101">
        <v>2041002</v>
      </c>
      <c r="B382" s="101" t="s">
        <v>99</v>
      </c>
      <c r="C382" s="228">
        <v>0</v>
      </c>
    </row>
    <row r="383" ht="18" customHeight="1" spans="1:3">
      <c r="A383" s="101">
        <v>2041006</v>
      </c>
      <c r="B383" s="101" t="s">
        <v>137</v>
      </c>
      <c r="C383" s="228">
        <v>0</v>
      </c>
    </row>
    <row r="384" ht="18" customHeight="1" spans="1:3">
      <c r="A384" s="101">
        <v>2041007</v>
      </c>
      <c r="B384" s="101" t="s">
        <v>322</v>
      </c>
      <c r="C384" s="228">
        <v>0</v>
      </c>
    </row>
    <row r="385" ht="18" customHeight="1" spans="1:3">
      <c r="A385" s="101">
        <v>2041099</v>
      </c>
      <c r="B385" s="101" t="s">
        <v>323</v>
      </c>
      <c r="C385" s="228">
        <v>0</v>
      </c>
    </row>
    <row r="386" ht="18" customHeight="1" spans="1:3">
      <c r="A386" s="101">
        <v>20499</v>
      </c>
      <c r="B386" s="235" t="s">
        <v>324</v>
      </c>
      <c r="C386" s="238">
        <v>427.489004</v>
      </c>
    </row>
    <row r="387" ht="18" customHeight="1" spans="1:3">
      <c r="A387" s="101">
        <v>2049902</v>
      </c>
      <c r="B387" s="101" t="s">
        <v>325</v>
      </c>
      <c r="C387" s="228">
        <v>0</v>
      </c>
    </row>
    <row r="388" ht="18" customHeight="1" spans="1:3">
      <c r="A388" s="101">
        <v>2049999</v>
      </c>
      <c r="B388" s="101" t="s">
        <v>326</v>
      </c>
      <c r="C388" s="228">
        <v>427.49</v>
      </c>
    </row>
    <row r="389" ht="18" customHeight="1" spans="1:3">
      <c r="A389" s="101">
        <v>205</v>
      </c>
      <c r="B389" s="235" t="s">
        <v>327</v>
      </c>
      <c r="C389" s="238">
        <v>72120.507677</v>
      </c>
    </row>
    <row r="390" ht="18" customHeight="1" spans="1:3">
      <c r="A390" s="101">
        <v>20501</v>
      </c>
      <c r="B390" s="101" t="s">
        <v>328</v>
      </c>
      <c r="C390" s="238">
        <v>1005.660336</v>
      </c>
    </row>
    <row r="391" ht="18" customHeight="1" spans="1:3">
      <c r="A391" s="101">
        <v>2050101</v>
      </c>
      <c r="B391" s="101" t="s">
        <v>98</v>
      </c>
      <c r="C391" s="239">
        <v>611.416624</v>
      </c>
    </row>
    <row r="392" ht="18" customHeight="1" spans="1:3">
      <c r="A392" s="101">
        <v>2050102</v>
      </c>
      <c r="B392" s="101" t="s">
        <v>99</v>
      </c>
      <c r="C392" s="228">
        <v>0</v>
      </c>
    </row>
    <row r="393" ht="18" customHeight="1" spans="1:3">
      <c r="A393" s="101">
        <v>2050103</v>
      </c>
      <c r="B393" s="101" t="s">
        <v>100</v>
      </c>
      <c r="C393" s="228">
        <v>0</v>
      </c>
    </row>
    <row r="394" ht="18" customHeight="1" spans="1:3">
      <c r="A394" s="101">
        <v>2050199</v>
      </c>
      <c r="B394" s="101" t="s">
        <v>329</v>
      </c>
      <c r="C394" s="239">
        <v>394.243712</v>
      </c>
    </row>
    <row r="395" ht="18" customHeight="1" spans="1:3">
      <c r="A395" s="101">
        <v>20502</v>
      </c>
      <c r="B395" s="235" t="s">
        <v>330</v>
      </c>
      <c r="C395" s="238">
        <v>61922.464192</v>
      </c>
    </row>
    <row r="396" ht="18" customHeight="1" spans="1:3">
      <c r="A396" s="101">
        <v>2050201</v>
      </c>
      <c r="B396" s="101" t="s">
        <v>331</v>
      </c>
      <c r="C396" s="239">
        <v>1602.41846</v>
      </c>
    </row>
    <row r="397" ht="18" customHeight="1" spans="1:3">
      <c r="A397" s="101">
        <v>2050202</v>
      </c>
      <c r="B397" s="101" t="s">
        <v>332</v>
      </c>
      <c r="C397" s="239">
        <v>24133.392715</v>
      </c>
    </row>
    <row r="398" ht="18" customHeight="1" spans="1:3">
      <c r="A398" s="101">
        <v>2050203</v>
      </c>
      <c r="B398" s="101" t="s">
        <v>333</v>
      </c>
      <c r="C398" s="239">
        <v>14542.614189</v>
      </c>
    </row>
    <row r="399" ht="18" customHeight="1" spans="1:3">
      <c r="A399" s="101">
        <v>2050204</v>
      </c>
      <c r="B399" s="101" t="s">
        <v>334</v>
      </c>
      <c r="C399" s="239">
        <v>10009.3988</v>
      </c>
    </row>
    <row r="400" ht="18" customHeight="1" spans="1:3">
      <c r="A400" s="101">
        <v>2050205</v>
      </c>
      <c r="B400" s="101" t="s">
        <v>335</v>
      </c>
      <c r="C400" s="228">
        <v>0</v>
      </c>
    </row>
    <row r="401" ht="18" customHeight="1" spans="1:3">
      <c r="A401" s="101">
        <v>2050299</v>
      </c>
      <c r="B401" s="101" t="s">
        <v>336</v>
      </c>
      <c r="C401" s="239">
        <v>11634.640028</v>
      </c>
    </row>
    <row r="402" ht="18" customHeight="1" spans="1:3">
      <c r="A402" s="101">
        <v>20503</v>
      </c>
      <c r="B402" s="235" t="s">
        <v>337</v>
      </c>
      <c r="C402" s="238">
        <v>5680.619364</v>
      </c>
    </row>
    <row r="403" ht="18" customHeight="1" spans="1:3">
      <c r="A403" s="101">
        <v>2050301</v>
      </c>
      <c r="B403" s="101" t="s">
        <v>338</v>
      </c>
      <c r="C403" s="228">
        <v>0</v>
      </c>
    </row>
    <row r="404" ht="18" customHeight="1" spans="1:3">
      <c r="A404" s="101">
        <v>2050302</v>
      </c>
      <c r="B404" s="101" t="s">
        <v>339</v>
      </c>
      <c r="C404" s="228">
        <v>5680.62</v>
      </c>
    </row>
    <row r="405" ht="18" customHeight="1" spans="1:3">
      <c r="A405" s="101">
        <v>2050303</v>
      </c>
      <c r="B405" s="101" t="s">
        <v>340</v>
      </c>
      <c r="C405" s="228">
        <v>0</v>
      </c>
    </row>
    <row r="406" ht="18" customHeight="1" spans="1:3">
      <c r="A406" s="101">
        <v>2050305</v>
      </c>
      <c r="B406" s="101" t="s">
        <v>341</v>
      </c>
      <c r="C406" s="228">
        <v>0</v>
      </c>
    </row>
    <row r="407" ht="18" customHeight="1" spans="1:3">
      <c r="A407" s="101">
        <v>2050399</v>
      </c>
      <c r="B407" s="101" t="s">
        <v>342</v>
      </c>
      <c r="C407" s="228">
        <v>0</v>
      </c>
    </row>
    <row r="408" ht="18" customHeight="1" spans="1:3">
      <c r="A408" s="101">
        <v>20504</v>
      </c>
      <c r="B408" s="235" t="s">
        <v>343</v>
      </c>
      <c r="C408" s="238">
        <v>490.318284</v>
      </c>
    </row>
    <row r="409" ht="18" customHeight="1" spans="1:3">
      <c r="A409" s="101">
        <v>2050401</v>
      </c>
      <c r="B409" s="101" t="s">
        <v>344</v>
      </c>
      <c r="C409" s="228">
        <v>0</v>
      </c>
    </row>
    <row r="410" ht="18" customHeight="1" spans="1:3">
      <c r="A410" s="101">
        <v>2050402</v>
      </c>
      <c r="B410" s="101" t="s">
        <v>345</v>
      </c>
      <c r="C410" s="228">
        <v>0</v>
      </c>
    </row>
    <row r="411" ht="18" customHeight="1" spans="1:3">
      <c r="A411" s="101">
        <v>2050403</v>
      </c>
      <c r="B411" s="101" t="s">
        <v>346</v>
      </c>
      <c r="C411" s="228">
        <v>0</v>
      </c>
    </row>
    <row r="412" ht="18" customHeight="1" spans="1:3">
      <c r="A412" s="101">
        <v>2050404</v>
      </c>
      <c r="B412" s="101" t="s">
        <v>347</v>
      </c>
      <c r="C412" s="228">
        <v>0</v>
      </c>
    </row>
    <row r="413" ht="18" customHeight="1" spans="1:3">
      <c r="A413" s="101">
        <v>2050499</v>
      </c>
      <c r="B413" s="101" t="s">
        <v>348</v>
      </c>
      <c r="C413" s="228">
        <v>490.32</v>
      </c>
    </row>
    <row r="414" ht="18" customHeight="1" spans="1:3">
      <c r="A414" s="101">
        <v>20505</v>
      </c>
      <c r="B414" s="235" t="s">
        <v>349</v>
      </c>
      <c r="C414" s="228">
        <v>0</v>
      </c>
    </row>
    <row r="415" ht="18" customHeight="1" spans="1:3">
      <c r="A415" s="101">
        <v>2050501</v>
      </c>
      <c r="B415" s="101" t="s">
        <v>350</v>
      </c>
      <c r="C415" s="228">
        <v>0</v>
      </c>
    </row>
    <row r="416" ht="18" customHeight="1" spans="1:3">
      <c r="A416" s="101">
        <v>2050502</v>
      </c>
      <c r="B416" s="101" t="s">
        <v>351</v>
      </c>
      <c r="C416" s="228">
        <v>0</v>
      </c>
    </row>
    <row r="417" ht="18" customHeight="1" spans="1:3">
      <c r="A417" s="101">
        <v>2050599</v>
      </c>
      <c r="B417" s="101" t="s">
        <v>352</v>
      </c>
      <c r="C417" s="228">
        <v>0</v>
      </c>
    </row>
    <row r="418" ht="18" customHeight="1" spans="1:3">
      <c r="A418" s="101">
        <v>20506</v>
      </c>
      <c r="B418" s="235" t="s">
        <v>353</v>
      </c>
      <c r="C418" s="228">
        <v>0</v>
      </c>
    </row>
    <row r="419" ht="18" customHeight="1" spans="1:3">
      <c r="A419" s="101">
        <v>2050601</v>
      </c>
      <c r="B419" s="101" t="s">
        <v>354</v>
      </c>
      <c r="C419" s="228">
        <v>0</v>
      </c>
    </row>
    <row r="420" ht="18" customHeight="1" spans="1:3">
      <c r="A420" s="101">
        <v>2050602</v>
      </c>
      <c r="B420" s="101" t="s">
        <v>355</v>
      </c>
      <c r="C420" s="228">
        <v>0</v>
      </c>
    </row>
    <row r="421" ht="18" customHeight="1" spans="1:3">
      <c r="A421" s="101">
        <v>2050699</v>
      </c>
      <c r="B421" s="101" t="s">
        <v>356</v>
      </c>
      <c r="C421" s="228">
        <v>0</v>
      </c>
    </row>
    <row r="422" ht="18" customHeight="1" spans="1:3">
      <c r="A422" s="101">
        <v>20507</v>
      </c>
      <c r="B422" s="235" t="s">
        <v>357</v>
      </c>
      <c r="C422" s="228">
        <v>685.45</v>
      </c>
    </row>
    <row r="423" ht="18" customHeight="1" spans="1:3">
      <c r="A423" s="101">
        <v>2050701</v>
      </c>
      <c r="B423" s="101" t="s">
        <v>358</v>
      </c>
      <c r="C423" s="228">
        <v>675.45</v>
      </c>
    </row>
    <row r="424" ht="18" customHeight="1" spans="1:3">
      <c r="A424" s="101">
        <v>2050702</v>
      </c>
      <c r="B424" s="101" t="s">
        <v>359</v>
      </c>
      <c r="C424" s="228">
        <v>0</v>
      </c>
    </row>
    <row r="425" ht="18" customHeight="1" spans="1:3">
      <c r="A425" s="101">
        <v>2050799</v>
      </c>
      <c r="B425" s="101" t="s">
        <v>360</v>
      </c>
      <c r="C425" s="228">
        <v>10</v>
      </c>
    </row>
    <row r="426" ht="18" customHeight="1" spans="1:3">
      <c r="A426" s="101">
        <v>20508</v>
      </c>
      <c r="B426" s="235" t="s">
        <v>361</v>
      </c>
      <c r="C426" s="228">
        <v>1034</v>
      </c>
    </row>
    <row r="427" ht="18" customHeight="1" spans="1:3">
      <c r="A427" s="101">
        <v>2050801</v>
      </c>
      <c r="B427" s="101" t="s">
        <v>362</v>
      </c>
      <c r="C427" s="228">
        <v>0</v>
      </c>
    </row>
    <row r="428" ht="18" customHeight="1" spans="1:3">
      <c r="A428" s="101">
        <v>2050802</v>
      </c>
      <c r="B428" s="101" t="s">
        <v>363</v>
      </c>
      <c r="C428" s="228">
        <v>0</v>
      </c>
    </row>
    <row r="429" ht="18" customHeight="1" spans="1:3">
      <c r="A429" s="101">
        <v>2050803</v>
      </c>
      <c r="B429" s="101" t="s">
        <v>364</v>
      </c>
      <c r="C429" s="228">
        <v>1034</v>
      </c>
    </row>
    <row r="430" ht="18" customHeight="1" spans="1:3">
      <c r="A430" s="101">
        <v>2050804</v>
      </c>
      <c r="B430" s="101" t="s">
        <v>365</v>
      </c>
      <c r="C430" s="228">
        <v>0</v>
      </c>
    </row>
    <row r="431" ht="18" customHeight="1" spans="1:3">
      <c r="A431" s="101">
        <v>2050899</v>
      </c>
      <c r="B431" s="101" t="s">
        <v>366</v>
      </c>
      <c r="C431" s="228">
        <v>0</v>
      </c>
    </row>
    <row r="432" ht="18" customHeight="1" spans="1:3">
      <c r="A432" s="101">
        <v>20509</v>
      </c>
      <c r="B432" s="235" t="s">
        <v>367</v>
      </c>
      <c r="C432" s="228">
        <v>150</v>
      </c>
    </row>
    <row r="433" ht="18" customHeight="1" spans="1:3">
      <c r="A433" s="101">
        <v>2050901</v>
      </c>
      <c r="B433" s="101" t="s">
        <v>368</v>
      </c>
      <c r="C433" s="228">
        <v>0</v>
      </c>
    </row>
    <row r="434" ht="18" customHeight="1" spans="1:3">
      <c r="A434" s="101">
        <v>2050902</v>
      </c>
      <c r="B434" s="101" t="s">
        <v>369</v>
      </c>
      <c r="C434" s="228">
        <v>0</v>
      </c>
    </row>
    <row r="435" ht="18" customHeight="1" spans="1:3">
      <c r="A435" s="101">
        <v>2050903</v>
      </c>
      <c r="B435" s="101" t="s">
        <v>370</v>
      </c>
      <c r="C435" s="228">
        <v>0</v>
      </c>
    </row>
    <row r="436" ht="18" customHeight="1" spans="1:3">
      <c r="A436" s="101">
        <v>2050904</v>
      </c>
      <c r="B436" s="101" t="s">
        <v>371</v>
      </c>
      <c r="C436" s="228">
        <v>0</v>
      </c>
    </row>
    <row r="437" ht="18" customHeight="1" spans="1:3">
      <c r="A437" s="101">
        <v>2050905</v>
      </c>
      <c r="B437" s="101" t="s">
        <v>372</v>
      </c>
      <c r="C437" s="228">
        <v>0</v>
      </c>
    </row>
    <row r="438" ht="18" customHeight="1" spans="1:3">
      <c r="A438" s="101">
        <v>2050999</v>
      </c>
      <c r="B438" s="101" t="s">
        <v>373</v>
      </c>
      <c r="C438" s="228">
        <v>150</v>
      </c>
    </row>
    <row r="439" ht="18" customHeight="1" spans="1:3">
      <c r="A439" s="101">
        <v>20599</v>
      </c>
      <c r="B439" s="235" t="s">
        <v>374</v>
      </c>
      <c r="C439" s="228">
        <v>1152</v>
      </c>
    </row>
    <row r="440" ht="18" customHeight="1" spans="1:3">
      <c r="A440" s="101">
        <v>2059999</v>
      </c>
      <c r="B440" s="101" t="s">
        <v>375</v>
      </c>
      <c r="C440" s="228">
        <v>1152</v>
      </c>
    </row>
    <row r="441" ht="18" customHeight="1" spans="1:3">
      <c r="A441" s="101">
        <v>206</v>
      </c>
      <c r="B441" s="235" t="s">
        <v>376</v>
      </c>
      <c r="C441" s="228">
        <v>587.22</v>
      </c>
    </row>
    <row r="442" ht="18" customHeight="1" spans="1:3">
      <c r="A442" s="101">
        <v>20601</v>
      </c>
      <c r="B442" s="235" t="s">
        <v>377</v>
      </c>
      <c r="C442" s="238">
        <v>219.126816</v>
      </c>
    </row>
    <row r="443" ht="18" customHeight="1" spans="1:3">
      <c r="A443" s="101">
        <v>2060101</v>
      </c>
      <c r="B443" s="101" t="s">
        <v>98</v>
      </c>
      <c r="C443" s="239">
        <v>211.126816</v>
      </c>
    </row>
    <row r="444" ht="18" customHeight="1" spans="1:3">
      <c r="A444" s="101">
        <v>2060102</v>
      </c>
      <c r="B444" s="101" t="s">
        <v>99</v>
      </c>
      <c r="C444" s="228">
        <v>0</v>
      </c>
    </row>
    <row r="445" ht="18" customHeight="1" spans="1:3">
      <c r="A445" s="101">
        <v>2060103</v>
      </c>
      <c r="B445" s="101" t="s">
        <v>100</v>
      </c>
      <c r="C445" s="228">
        <v>0</v>
      </c>
    </row>
    <row r="446" ht="18" customHeight="1" spans="1:3">
      <c r="A446" s="101">
        <v>2060199</v>
      </c>
      <c r="B446" s="101" t="s">
        <v>378</v>
      </c>
      <c r="C446" s="228">
        <v>8</v>
      </c>
    </row>
    <row r="447" ht="18" customHeight="1" spans="1:3">
      <c r="A447" s="101">
        <v>20602</v>
      </c>
      <c r="B447" s="235" t="s">
        <v>379</v>
      </c>
      <c r="C447" s="228">
        <v>0</v>
      </c>
    </row>
    <row r="448" ht="18" customHeight="1" spans="1:3">
      <c r="A448" s="101">
        <v>2060201</v>
      </c>
      <c r="B448" s="101" t="s">
        <v>380</v>
      </c>
      <c r="C448" s="228">
        <v>0</v>
      </c>
    </row>
    <row r="449" ht="18" customHeight="1" spans="1:3">
      <c r="A449" s="101">
        <v>2060203</v>
      </c>
      <c r="B449" s="101" t="s">
        <v>381</v>
      </c>
      <c r="C449" s="228">
        <v>0</v>
      </c>
    </row>
    <row r="450" ht="18" customHeight="1" spans="1:3">
      <c r="A450" s="101">
        <v>2060204</v>
      </c>
      <c r="B450" s="101" t="s">
        <v>382</v>
      </c>
      <c r="C450" s="228">
        <v>0</v>
      </c>
    </row>
    <row r="451" ht="18" customHeight="1" spans="1:3">
      <c r="A451" s="101">
        <v>2060205</v>
      </c>
      <c r="B451" s="101" t="s">
        <v>383</v>
      </c>
      <c r="C451" s="228">
        <v>0</v>
      </c>
    </row>
    <row r="452" ht="18" customHeight="1" spans="1:3">
      <c r="A452" s="101">
        <v>2060206</v>
      </c>
      <c r="B452" s="101" t="s">
        <v>384</v>
      </c>
      <c r="C452" s="228">
        <v>0</v>
      </c>
    </row>
    <row r="453" ht="18" customHeight="1" spans="1:3">
      <c r="A453" s="101">
        <v>2060207</v>
      </c>
      <c r="B453" s="101" t="s">
        <v>385</v>
      </c>
      <c r="C453" s="228">
        <v>0</v>
      </c>
    </row>
    <row r="454" ht="18" customHeight="1" spans="1:3">
      <c r="A454" s="101">
        <v>2060208</v>
      </c>
      <c r="B454" s="101" t="s">
        <v>386</v>
      </c>
      <c r="C454" s="228">
        <v>0</v>
      </c>
    </row>
    <row r="455" ht="18" customHeight="1" spans="1:3">
      <c r="A455" s="101">
        <v>2060299</v>
      </c>
      <c r="B455" s="101" t="s">
        <v>387</v>
      </c>
      <c r="C455" s="228">
        <v>0</v>
      </c>
    </row>
    <row r="456" ht="18" customHeight="1" spans="1:3">
      <c r="A456" s="101">
        <v>20603</v>
      </c>
      <c r="B456" s="235" t="s">
        <v>388</v>
      </c>
      <c r="C456" s="228">
        <v>0</v>
      </c>
    </row>
    <row r="457" ht="18" customHeight="1" spans="1:3">
      <c r="A457" s="101">
        <v>2060301</v>
      </c>
      <c r="B457" s="101" t="s">
        <v>380</v>
      </c>
      <c r="C457" s="228">
        <v>0</v>
      </c>
    </row>
    <row r="458" ht="18" customHeight="1" spans="1:3">
      <c r="A458" s="101">
        <v>2060302</v>
      </c>
      <c r="B458" s="101" t="s">
        <v>389</v>
      </c>
      <c r="C458" s="228">
        <v>0</v>
      </c>
    </row>
    <row r="459" ht="18" customHeight="1" spans="1:3">
      <c r="A459" s="101">
        <v>2060303</v>
      </c>
      <c r="B459" s="101" t="s">
        <v>390</v>
      </c>
      <c r="C459" s="228">
        <v>0</v>
      </c>
    </row>
    <row r="460" ht="18" customHeight="1" spans="1:3">
      <c r="A460" s="101">
        <v>2060304</v>
      </c>
      <c r="B460" s="101" t="s">
        <v>391</v>
      </c>
      <c r="C460" s="228">
        <v>0</v>
      </c>
    </row>
    <row r="461" ht="18" customHeight="1" spans="1:3">
      <c r="A461" s="101">
        <v>2060399</v>
      </c>
      <c r="B461" s="101" t="s">
        <v>392</v>
      </c>
      <c r="C461" s="228">
        <v>0</v>
      </c>
    </row>
    <row r="462" ht="18" customHeight="1" spans="1:3">
      <c r="A462" s="101">
        <v>20604</v>
      </c>
      <c r="B462" s="235" t="s">
        <v>393</v>
      </c>
      <c r="C462" s="228">
        <v>89</v>
      </c>
    </row>
    <row r="463" ht="18" customHeight="1" spans="1:3">
      <c r="A463" s="101">
        <v>2060401</v>
      </c>
      <c r="B463" s="101" t="s">
        <v>380</v>
      </c>
      <c r="C463" s="228">
        <v>0</v>
      </c>
    </row>
    <row r="464" ht="18" customHeight="1" spans="1:3">
      <c r="A464" s="101">
        <v>2060404</v>
      </c>
      <c r="B464" s="101" t="s">
        <v>394</v>
      </c>
      <c r="C464" s="228">
        <v>89</v>
      </c>
    </row>
    <row r="465" ht="18" customHeight="1" spans="1:3">
      <c r="A465" s="101">
        <v>2060405</v>
      </c>
      <c r="B465" s="101" t="s">
        <v>395</v>
      </c>
      <c r="C465" s="228">
        <v>0</v>
      </c>
    </row>
    <row r="466" ht="18" customHeight="1" spans="1:3">
      <c r="A466" s="101">
        <v>2060499</v>
      </c>
      <c r="B466" s="101" t="s">
        <v>396</v>
      </c>
      <c r="C466" s="228">
        <v>0</v>
      </c>
    </row>
    <row r="467" ht="18" customHeight="1" spans="1:3">
      <c r="A467" s="101">
        <v>20605</v>
      </c>
      <c r="B467" s="235" t="s">
        <v>397</v>
      </c>
      <c r="C467" s="228">
        <v>105</v>
      </c>
    </row>
    <row r="468" ht="18" customHeight="1" spans="1:3">
      <c r="A468" s="101">
        <v>2060501</v>
      </c>
      <c r="B468" s="101" t="s">
        <v>380</v>
      </c>
      <c r="C468" s="228">
        <v>0</v>
      </c>
    </row>
    <row r="469" ht="18" customHeight="1" spans="1:3">
      <c r="A469" s="101">
        <v>2060502</v>
      </c>
      <c r="B469" s="101" t="s">
        <v>398</v>
      </c>
      <c r="C469" s="228">
        <v>0</v>
      </c>
    </row>
    <row r="470" ht="18" customHeight="1" spans="1:3">
      <c r="A470" s="101">
        <v>2060503</v>
      </c>
      <c r="B470" s="101" t="s">
        <v>399</v>
      </c>
      <c r="C470" s="228">
        <v>0</v>
      </c>
    </row>
    <row r="471" ht="18" customHeight="1" spans="1:3">
      <c r="A471" s="101">
        <v>2060599</v>
      </c>
      <c r="B471" s="101" t="s">
        <v>400</v>
      </c>
      <c r="C471" s="228">
        <v>105</v>
      </c>
    </row>
    <row r="472" ht="18" customHeight="1" spans="1:3">
      <c r="A472" s="101">
        <v>20606</v>
      </c>
      <c r="B472" s="235" t="s">
        <v>401</v>
      </c>
      <c r="C472" s="228">
        <v>0</v>
      </c>
    </row>
    <row r="473" ht="18" customHeight="1" spans="1:3">
      <c r="A473" s="101">
        <v>2060601</v>
      </c>
      <c r="B473" s="101" t="s">
        <v>402</v>
      </c>
      <c r="C473" s="228">
        <v>0</v>
      </c>
    </row>
    <row r="474" ht="18" customHeight="1" spans="1:3">
      <c r="A474" s="101">
        <v>2060602</v>
      </c>
      <c r="B474" s="101" t="s">
        <v>403</v>
      </c>
      <c r="C474" s="228">
        <v>0</v>
      </c>
    </row>
    <row r="475" ht="18" customHeight="1" spans="1:3">
      <c r="A475" s="101">
        <v>2060603</v>
      </c>
      <c r="B475" s="101" t="s">
        <v>404</v>
      </c>
      <c r="C475" s="228">
        <v>0</v>
      </c>
    </row>
    <row r="476" ht="18" customHeight="1" spans="1:3">
      <c r="A476" s="101">
        <v>2060699</v>
      </c>
      <c r="B476" s="101" t="s">
        <v>405</v>
      </c>
      <c r="C476" s="228">
        <v>0</v>
      </c>
    </row>
    <row r="477" ht="18" customHeight="1" spans="1:3">
      <c r="A477" s="101">
        <v>20607</v>
      </c>
      <c r="B477" s="235" t="s">
        <v>406</v>
      </c>
      <c r="C477" s="238">
        <v>164.091204</v>
      </c>
    </row>
    <row r="478" ht="18" customHeight="1" spans="1:3">
      <c r="A478" s="101">
        <v>2060701</v>
      </c>
      <c r="B478" s="101" t="s">
        <v>380</v>
      </c>
      <c r="C478" s="228">
        <v>146.09</v>
      </c>
    </row>
    <row r="479" ht="18" customHeight="1" spans="1:3">
      <c r="A479" s="101">
        <v>2060702</v>
      </c>
      <c r="B479" s="101" t="s">
        <v>407</v>
      </c>
      <c r="C479" s="228">
        <v>0</v>
      </c>
    </row>
    <row r="480" ht="18" customHeight="1" spans="1:3">
      <c r="A480" s="101">
        <v>2060703</v>
      </c>
      <c r="B480" s="101" t="s">
        <v>408</v>
      </c>
      <c r="C480" s="228">
        <v>0</v>
      </c>
    </row>
    <row r="481" ht="18" customHeight="1" spans="1:3">
      <c r="A481" s="101">
        <v>2060704</v>
      </c>
      <c r="B481" s="101" t="s">
        <v>409</v>
      </c>
      <c r="C481" s="228">
        <v>0</v>
      </c>
    </row>
    <row r="482" ht="18" customHeight="1" spans="1:3">
      <c r="A482" s="101">
        <v>2060705</v>
      </c>
      <c r="B482" s="101" t="s">
        <v>410</v>
      </c>
      <c r="C482" s="228">
        <v>0</v>
      </c>
    </row>
    <row r="483" ht="18" customHeight="1" spans="1:3">
      <c r="A483" s="101">
        <v>2060799</v>
      </c>
      <c r="B483" s="101" t="s">
        <v>411</v>
      </c>
      <c r="C483" s="228">
        <v>18</v>
      </c>
    </row>
    <row r="484" ht="18" customHeight="1" spans="1:3">
      <c r="A484" s="101">
        <v>20608</v>
      </c>
      <c r="B484" s="235" t="s">
        <v>412</v>
      </c>
      <c r="C484" s="228">
        <v>0</v>
      </c>
    </row>
    <row r="485" ht="18" customHeight="1" spans="1:3">
      <c r="A485" s="101">
        <v>2060801</v>
      </c>
      <c r="B485" s="101" t="s">
        <v>413</v>
      </c>
      <c r="C485" s="228">
        <v>0</v>
      </c>
    </row>
    <row r="486" ht="18" customHeight="1" spans="1:3">
      <c r="A486" s="101">
        <v>2060802</v>
      </c>
      <c r="B486" s="101" t="s">
        <v>414</v>
      </c>
      <c r="C486" s="228">
        <v>0</v>
      </c>
    </row>
    <row r="487" ht="18" customHeight="1" spans="1:3">
      <c r="A487" s="101">
        <v>2060899</v>
      </c>
      <c r="B487" s="101" t="s">
        <v>415</v>
      </c>
      <c r="C487" s="228">
        <v>0</v>
      </c>
    </row>
    <row r="488" ht="18" customHeight="1" spans="1:3">
      <c r="A488" s="101">
        <v>20609</v>
      </c>
      <c r="B488" s="235" t="s">
        <v>416</v>
      </c>
      <c r="C488" s="228">
        <v>0</v>
      </c>
    </row>
    <row r="489" ht="18" customHeight="1" spans="1:3">
      <c r="A489" s="101">
        <v>2060901</v>
      </c>
      <c r="B489" s="101" t="s">
        <v>417</v>
      </c>
      <c r="C489" s="228">
        <v>0</v>
      </c>
    </row>
    <row r="490" ht="18" customHeight="1" spans="1:3">
      <c r="A490" s="101">
        <v>2060902</v>
      </c>
      <c r="B490" s="101" t="s">
        <v>418</v>
      </c>
      <c r="C490" s="228">
        <v>0</v>
      </c>
    </row>
    <row r="491" ht="18" customHeight="1" spans="1:3">
      <c r="A491" s="101">
        <v>2060999</v>
      </c>
      <c r="B491" s="101" t="s">
        <v>419</v>
      </c>
      <c r="C491" s="228">
        <v>0</v>
      </c>
    </row>
    <row r="492" ht="18" customHeight="1" spans="1:3">
      <c r="A492" s="101">
        <v>20699</v>
      </c>
      <c r="B492" s="235" t="s">
        <v>420</v>
      </c>
      <c r="C492" s="234">
        <v>10</v>
      </c>
    </row>
    <row r="493" ht="18" customHeight="1" spans="1:3">
      <c r="A493" s="101">
        <v>2069901</v>
      </c>
      <c r="B493" s="101" t="s">
        <v>421</v>
      </c>
      <c r="C493" s="228">
        <v>0</v>
      </c>
    </row>
    <row r="494" ht="18" customHeight="1" spans="1:3">
      <c r="A494" s="101">
        <v>2069902</v>
      </c>
      <c r="B494" s="101" t="s">
        <v>422</v>
      </c>
      <c r="C494" s="228">
        <v>0</v>
      </c>
    </row>
    <row r="495" ht="18" customHeight="1" spans="1:3">
      <c r="A495" s="101">
        <v>2069903</v>
      </c>
      <c r="B495" s="101" t="s">
        <v>423</v>
      </c>
      <c r="C495" s="228">
        <v>0</v>
      </c>
    </row>
    <row r="496" ht="18" customHeight="1" spans="1:3">
      <c r="A496" s="101">
        <v>2069999</v>
      </c>
      <c r="B496" s="101" t="s">
        <v>424</v>
      </c>
      <c r="C496" s="228">
        <v>10</v>
      </c>
    </row>
    <row r="497" ht="18" customHeight="1" spans="1:3">
      <c r="A497" s="101">
        <v>207</v>
      </c>
      <c r="B497" s="235" t="s">
        <v>425</v>
      </c>
      <c r="C497" s="238">
        <v>4035.139832</v>
      </c>
    </row>
    <row r="498" ht="18" customHeight="1" spans="1:3">
      <c r="A498" s="101">
        <v>20701</v>
      </c>
      <c r="B498" s="101" t="s">
        <v>426</v>
      </c>
      <c r="C498" s="238">
        <v>1619.94216</v>
      </c>
    </row>
    <row r="499" ht="18" customHeight="1" spans="1:3">
      <c r="A499" s="101">
        <v>2070101</v>
      </c>
      <c r="B499" s="101" t="s">
        <v>98</v>
      </c>
      <c r="C499" s="239">
        <v>243.127652</v>
      </c>
    </row>
    <row r="500" ht="18" customHeight="1" spans="1:3">
      <c r="A500" s="101">
        <v>2070102</v>
      </c>
      <c r="B500" s="101" t="s">
        <v>99</v>
      </c>
      <c r="C500" s="228">
        <v>0</v>
      </c>
    </row>
    <row r="501" ht="18" customHeight="1" spans="1:3">
      <c r="A501" s="101">
        <v>2070103</v>
      </c>
      <c r="B501" s="101" t="s">
        <v>100</v>
      </c>
      <c r="C501" s="228">
        <v>0</v>
      </c>
    </row>
    <row r="502" ht="18" customHeight="1" spans="1:3">
      <c r="A502" s="101">
        <v>2070104</v>
      </c>
      <c r="B502" s="101" t="s">
        <v>427</v>
      </c>
      <c r="C502" s="239">
        <v>131.44042</v>
      </c>
    </row>
    <row r="503" ht="18" customHeight="1" spans="1:3">
      <c r="A503" s="101">
        <v>2070105</v>
      </c>
      <c r="B503" s="101" t="s">
        <v>428</v>
      </c>
      <c r="C503" s="239">
        <v>91.341348</v>
      </c>
    </row>
    <row r="504" ht="18" customHeight="1" spans="1:3">
      <c r="A504" s="101">
        <v>2070106</v>
      </c>
      <c r="B504" s="101" t="s">
        <v>429</v>
      </c>
      <c r="C504" s="228">
        <v>0</v>
      </c>
    </row>
    <row r="505" ht="18" customHeight="1" spans="1:3">
      <c r="A505" s="101">
        <v>2070107</v>
      </c>
      <c r="B505" s="101" t="s">
        <v>430</v>
      </c>
      <c r="C505" s="239">
        <v>266.335092</v>
      </c>
    </row>
    <row r="506" ht="18" customHeight="1" spans="1:3">
      <c r="A506" s="101">
        <v>2070108</v>
      </c>
      <c r="B506" s="101" t="s">
        <v>431</v>
      </c>
      <c r="C506" s="239">
        <v>265</v>
      </c>
    </row>
    <row r="507" ht="18" customHeight="1" spans="1:3">
      <c r="A507" s="101">
        <v>2070109</v>
      </c>
      <c r="B507" s="101" t="s">
        <v>432</v>
      </c>
      <c r="C507" s="239">
        <v>130.009776</v>
      </c>
    </row>
    <row r="508" ht="18" customHeight="1" spans="1:3">
      <c r="A508" s="101">
        <v>2070110</v>
      </c>
      <c r="B508" s="101" t="s">
        <v>433</v>
      </c>
      <c r="C508" s="239">
        <v>84</v>
      </c>
    </row>
    <row r="509" ht="18" customHeight="1" spans="1:3">
      <c r="A509" s="101">
        <v>2070111</v>
      </c>
      <c r="B509" s="101" t="s">
        <v>434</v>
      </c>
      <c r="C509" s="239">
        <v>201.666472</v>
      </c>
    </row>
    <row r="510" ht="18" customHeight="1" spans="1:3">
      <c r="A510" s="101">
        <v>2070112</v>
      </c>
      <c r="B510" s="101" t="s">
        <v>435</v>
      </c>
      <c r="C510" s="239">
        <v>50</v>
      </c>
    </row>
    <row r="511" ht="18" customHeight="1" spans="1:3">
      <c r="A511" s="101">
        <v>2070113</v>
      </c>
      <c r="B511" s="101" t="s">
        <v>436</v>
      </c>
      <c r="C511" s="239">
        <v>157.0214</v>
      </c>
    </row>
    <row r="512" ht="18" customHeight="1" spans="1:3">
      <c r="A512" s="101">
        <v>2070114</v>
      </c>
      <c r="B512" s="101" t="s">
        <v>437</v>
      </c>
      <c r="C512" s="228">
        <v>0</v>
      </c>
    </row>
    <row r="513" ht="18" customHeight="1" spans="1:3">
      <c r="A513" s="101">
        <v>2070199</v>
      </c>
      <c r="B513" s="101" t="s">
        <v>438</v>
      </c>
      <c r="C513" s="228">
        <v>0</v>
      </c>
    </row>
    <row r="514" ht="18" customHeight="1" spans="1:3">
      <c r="A514" s="101">
        <v>20702</v>
      </c>
      <c r="B514" s="235" t="s">
        <v>439</v>
      </c>
      <c r="C514" s="238">
        <v>1255.14812</v>
      </c>
    </row>
    <row r="515" ht="18" customHeight="1" spans="1:3">
      <c r="A515" s="101">
        <v>2070201</v>
      </c>
      <c r="B515" s="101" t="s">
        <v>98</v>
      </c>
      <c r="C515" s="228">
        <v>0</v>
      </c>
    </row>
    <row r="516" ht="18" customHeight="1" spans="1:3">
      <c r="A516" s="101">
        <v>2070202</v>
      </c>
      <c r="B516" s="101" t="s">
        <v>99</v>
      </c>
      <c r="C516" s="228">
        <v>0</v>
      </c>
    </row>
    <row r="517" ht="18" customHeight="1" spans="1:3">
      <c r="A517" s="101">
        <v>2070203</v>
      </c>
      <c r="B517" s="101" t="s">
        <v>100</v>
      </c>
      <c r="C517" s="228">
        <v>0</v>
      </c>
    </row>
    <row r="518" ht="18" customHeight="1" spans="1:3">
      <c r="A518" s="101">
        <v>2070204</v>
      </c>
      <c r="B518" s="101" t="s">
        <v>440</v>
      </c>
      <c r="C518" s="239">
        <v>230.14812</v>
      </c>
    </row>
    <row r="519" ht="18" customHeight="1" spans="1:3">
      <c r="A519" s="101">
        <v>2070205</v>
      </c>
      <c r="B519" s="101" t="s">
        <v>441</v>
      </c>
      <c r="C519" s="239">
        <v>632</v>
      </c>
    </row>
    <row r="520" ht="18" customHeight="1" spans="1:3">
      <c r="A520" s="101">
        <v>2070206</v>
      </c>
      <c r="B520" s="101" t="s">
        <v>442</v>
      </c>
      <c r="C520" s="228">
        <v>0</v>
      </c>
    </row>
    <row r="521" ht="18" customHeight="1" spans="1:3">
      <c r="A521" s="101">
        <v>2070299</v>
      </c>
      <c r="B521" s="101" t="s">
        <v>443</v>
      </c>
      <c r="C521" s="239">
        <v>393</v>
      </c>
    </row>
    <row r="522" ht="18" customHeight="1" spans="1:3">
      <c r="A522" s="101">
        <v>20703</v>
      </c>
      <c r="B522" s="235" t="s">
        <v>444</v>
      </c>
      <c r="C522" s="234">
        <v>56</v>
      </c>
    </row>
    <row r="523" ht="18" customHeight="1" spans="1:3">
      <c r="A523" s="101">
        <v>2070301</v>
      </c>
      <c r="B523" s="101" t="s">
        <v>98</v>
      </c>
      <c r="C523" s="228">
        <v>0</v>
      </c>
    </row>
    <row r="524" ht="18" customHeight="1" spans="1:3">
      <c r="A524" s="101">
        <v>2070302</v>
      </c>
      <c r="B524" s="101" t="s">
        <v>99</v>
      </c>
      <c r="C524" s="228">
        <v>0</v>
      </c>
    </row>
    <row r="525" ht="18" customHeight="1" spans="1:3">
      <c r="A525" s="101">
        <v>2070303</v>
      </c>
      <c r="B525" s="101" t="s">
        <v>100</v>
      </c>
      <c r="C525" s="228">
        <v>0</v>
      </c>
    </row>
    <row r="526" ht="18" customHeight="1" spans="1:3">
      <c r="A526" s="101">
        <v>2070304</v>
      </c>
      <c r="B526" s="101" t="s">
        <v>445</v>
      </c>
      <c r="C526" s="228">
        <v>0</v>
      </c>
    </row>
    <row r="527" ht="18" customHeight="1" spans="1:3">
      <c r="A527" s="101">
        <v>2070305</v>
      </c>
      <c r="B527" s="101" t="s">
        <v>446</v>
      </c>
      <c r="C527" s="228">
        <v>0</v>
      </c>
    </row>
    <row r="528" ht="18" customHeight="1" spans="1:3">
      <c r="A528" s="101">
        <v>2070306</v>
      </c>
      <c r="B528" s="101" t="s">
        <v>447</v>
      </c>
      <c r="C528" s="228">
        <v>0</v>
      </c>
    </row>
    <row r="529" ht="18" customHeight="1" spans="1:3">
      <c r="A529" s="101">
        <v>2070307</v>
      </c>
      <c r="B529" s="101" t="s">
        <v>448</v>
      </c>
      <c r="C529" s="228">
        <v>0</v>
      </c>
    </row>
    <row r="530" ht="18" customHeight="1" spans="1:3">
      <c r="A530" s="101">
        <v>2070308</v>
      </c>
      <c r="B530" s="101" t="s">
        <v>449</v>
      </c>
      <c r="C530" s="228">
        <v>0</v>
      </c>
    </row>
    <row r="531" ht="18" customHeight="1" spans="1:3">
      <c r="A531" s="101">
        <v>2070309</v>
      </c>
      <c r="B531" s="101" t="s">
        <v>450</v>
      </c>
      <c r="C531" s="228">
        <v>0</v>
      </c>
    </row>
    <row r="532" ht="18" customHeight="1" spans="1:3">
      <c r="A532" s="101">
        <v>2070399</v>
      </c>
      <c r="B532" s="101" t="s">
        <v>451</v>
      </c>
      <c r="C532" s="228">
        <v>56</v>
      </c>
    </row>
    <row r="533" ht="18" customHeight="1" spans="1:3">
      <c r="A533" s="101">
        <v>20706</v>
      </c>
      <c r="B533" s="235" t="s">
        <v>452</v>
      </c>
      <c r="C533" s="234">
        <v>84.7</v>
      </c>
    </row>
    <row r="534" ht="18" customHeight="1" spans="1:3">
      <c r="A534" s="101">
        <v>2070601</v>
      </c>
      <c r="B534" s="101" t="s">
        <v>98</v>
      </c>
      <c r="C534" s="228">
        <v>0</v>
      </c>
    </row>
    <row r="535" ht="18" customHeight="1" spans="1:3">
      <c r="A535" s="101">
        <v>2070602</v>
      </c>
      <c r="B535" s="101" t="s">
        <v>99</v>
      </c>
      <c r="C535" s="228">
        <v>0</v>
      </c>
    </row>
    <row r="536" ht="18" customHeight="1" spans="1:3">
      <c r="A536" s="101">
        <v>2070603</v>
      </c>
      <c r="B536" s="101" t="s">
        <v>100</v>
      </c>
      <c r="C536" s="228">
        <v>0</v>
      </c>
    </row>
    <row r="537" ht="18" customHeight="1" spans="1:3">
      <c r="A537" s="101">
        <v>2070604</v>
      </c>
      <c r="B537" s="101" t="s">
        <v>453</v>
      </c>
      <c r="C537" s="228">
        <v>0</v>
      </c>
    </row>
    <row r="538" ht="18" customHeight="1" spans="1:3">
      <c r="A538" s="101">
        <v>2070605</v>
      </c>
      <c r="B538" s="101" t="s">
        <v>454</v>
      </c>
      <c r="C538" s="228">
        <v>0</v>
      </c>
    </row>
    <row r="539" ht="18" customHeight="1" spans="1:3">
      <c r="A539" s="101">
        <v>2070606</v>
      </c>
      <c r="B539" s="101" t="s">
        <v>455</v>
      </c>
      <c r="C539" s="228">
        <v>0</v>
      </c>
    </row>
    <row r="540" ht="18" customHeight="1" spans="1:3">
      <c r="A540" s="101">
        <v>2070607</v>
      </c>
      <c r="B540" s="101" t="s">
        <v>456</v>
      </c>
      <c r="C540" s="228">
        <v>84.7</v>
      </c>
    </row>
    <row r="541" ht="18" customHeight="1" spans="1:3">
      <c r="A541" s="101">
        <v>2070699</v>
      </c>
      <c r="B541" s="101" t="s">
        <v>457</v>
      </c>
      <c r="C541" s="228">
        <v>0</v>
      </c>
    </row>
    <row r="542" ht="18" customHeight="1" spans="1:3">
      <c r="A542" s="101">
        <v>20708</v>
      </c>
      <c r="B542" s="235" t="s">
        <v>458</v>
      </c>
      <c r="C542" s="228">
        <v>1019.35</v>
      </c>
    </row>
    <row r="543" ht="18" customHeight="1" spans="1:3">
      <c r="A543" s="101">
        <v>2070801</v>
      </c>
      <c r="B543" s="101" t="s">
        <v>98</v>
      </c>
      <c r="C543" s="228">
        <v>0</v>
      </c>
    </row>
    <row r="544" ht="18" customHeight="1" spans="1:3">
      <c r="A544" s="101">
        <v>2070802</v>
      </c>
      <c r="B544" s="101" t="s">
        <v>99</v>
      </c>
      <c r="C544" s="228">
        <v>0</v>
      </c>
    </row>
    <row r="545" ht="18" customHeight="1" spans="1:3">
      <c r="A545" s="101">
        <v>2070803</v>
      </c>
      <c r="B545" s="101" t="s">
        <v>100</v>
      </c>
      <c r="C545" s="228">
        <v>0</v>
      </c>
    </row>
    <row r="546" ht="18" customHeight="1" spans="1:3">
      <c r="A546" s="101">
        <v>2070806</v>
      </c>
      <c r="B546" s="101" t="s">
        <v>459</v>
      </c>
      <c r="C546" s="228">
        <v>0</v>
      </c>
    </row>
    <row r="547" ht="18" customHeight="1" spans="1:3">
      <c r="A547" s="101">
        <v>2070807</v>
      </c>
      <c r="B547" s="101" t="s">
        <v>460</v>
      </c>
      <c r="C547" s="228">
        <v>0</v>
      </c>
    </row>
    <row r="548" ht="18" customHeight="1" spans="1:3">
      <c r="A548" s="101">
        <v>2070808</v>
      </c>
      <c r="B548" s="101" t="s">
        <v>461</v>
      </c>
      <c r="C548" s="228">
        <v>1019.35</v>
      </c>
    </row>
    <row r="549" ht="18" customHeight="1" spans="1:3">
      <c r="A549" s="101">
        <v>2070899</v>
      </c>
      <c r="B549" s="101" t="s">
        <v>462</v>
      </c>
      <c r="C549" s="228">
        <v>0</v>
      </c>
    </row>
    <row r="550" ht="18" customHeight="1" spans="1:3">
      <c r="A550" s="101">
        <v>20799</v>
      </c>
      <c r="B550" s="235" t="s">
        <v>463</v>
      </c>
      <c r="C550" s="228">
        <v>0</v>
      </c>
    </row>
    <row r="551" ht="18" customHeight="1" spans="1:3">
      <c r="A551" s="101">
        <v>2079902</v>
      </c>
      <c r="B551" s="101" t="s">
        <v>464</v>
      </c>
      <c r="C551" s="228">
        <v>0</v>
      </c>
    </row>
    <row r="552" ht="18" customHeight="1" spans="1:3">
      <c r="A552" s="101">
        <v>2079903</v>
      </c>
      <c r="B552" s="101" t="s">
        <v>465</v>
      </c>
      <c r="C552" s="228">
        <v>0</v>
      </c>
    </row>
    <row r="553" ht="18" customHeight="1" spans="1:3">
      <c r="A553" s="101">
        <v>2079999</v>
      </c>
      <c r="B553" s="101" t="s">
        <v>466</v>
      </c>
      <c r="C553" s="228">
        <v>0</v>
      </c>
    </row>
    <row r="554" ht="18" customHeight="1" spans="1:3">
      <c r="A554" s="101">
        <v>208</v>
      </c>
      <c r="B554" s="235" t="s">
        <v>467</v>
      </c>
      <c r="C554" s="238">
        <v>104781.312986</v>
      </c>
    </row>
    <row r="555" ht="18" customHeight="1" spans="1:3">
      <c r="A555" s="101">
        <v>20801</v>
      </c>
      <c r="B555" s="235" t="s">
        <v>468</v>
      </c>
      <c r="C555" s="238">
        <v>1615.321008</v>
      </c>
    </row>
    <row r="556" ht="18" customHeight="1" spans="1:3">
      <c r="A556" s="101">
        <v>2080101</v>
      </c>
      <c r="B556" s="101" t="s">
        <v>98</v>
      </c>
      <c r="C556" s="239">
        <v>566.02974</v>
      </c>
    </row>
    <row r="557" ht="18" customHeight="1" spans="1:3">
      <c r="A557" s="101">
        <v>2080102</v>
      </c>
      <c r="B557" s="101" t="s">
        <v>99</v>
      </c>
      <c r="C557" s="228">
        <v>0</v>
      </c>
    </row>
    <row r="558" ht="18" customHeight="1" spans="1:3">
      <c r="A558" s="101">
        <v>2080103</v>
      </c>
      <c r="B558" s="101" t="s">
        <v>100</v>
      </c>
      <c r="C558" s="239">
        <v>20</v>
      </c>
    </row>
    <row r="559" ht="18" customHeight="1" spans="1:3">
      <c r="A559" s="101">
        <v>2080104</v>
      </c>
      <c r="B559" s="101" t="s">
        <v>469</v>
      </c>
      <c r="C559" s="228">
        <v>0</v>
      </c>
    </row>
    <row r="560" ht="18" customHeight="1" spans="1:3">
      <c r="A560" s="101">
        <v>2080105</v>
      </c>
      <c r="B560" s="101" t="s">
        <v>470</v>
      </c>
      <c r="C560" s="239">
        <v>3</v>
      </c>
    </row>
    <row r="561" ht="18" customHeight="1" spans="1:3">
      <c r="A561" s="101">
        <v>2080106</v>
      </c>
      <c r="B561" s="101" t="s">
        <v>471</v>
      </c>
      <c r="C561" s="239">
        <v>34.59</v>
      </c>
    </row>
    <row r="562" ht="18" customHeight="1" spans="1:3">
      <c r="A562" s="101">
        <v>2080107</v>
      </c>
      <c r="B562" s="101" t="s">
        <v>472</v>
      </c>
      <c r="C562" s="239">
        <v>522.608068</v>
      </c>
    </row>
    <row r="563" ht="18" customHeight="1" spans="1:3">
      <c r="A563" s="101">
        <v>2080108</v>
      </c>
      <c r="B563" s="101" t="s">
        <v>137</v>
      </c>
      <c r="C563" s="228">
        <v>0</v>
      </c>
    </row>
    <row r="564" ht="18" customHeight="1" spans="1:3">
      <c r="A564" s="101">
        <v>2080109</v>
      </c>
      <c r="B564" s="101" t="s">
        <v>473</v>
      </c>
      <c r="C564" s="228">
        <v>0</v>
      </c>
    </row>
    <row r="565" ht="18" customHeight="1" spans="1:3">
      <c r="A565" s="101">
        <v>2080110</v>
      </c>
      <c r="B565" s="101" t="s">
        <v>474</v>
      </c>
      <c r="C565" s="228">
        <v>0</v>
      </c>
    </row>
    <row r="566" ht="18" customHeight="1" spans="1:3">
      <c r="A566" s="101">
        <v>2080111</v>
      </c>
      <c r="B566" s="101" t="s">
        <v>475</v>
      </c>
      <c r="C566" s="228">
        <v>0</v>
      </c>
    </row>
    <row r="567" ht="18" customHeight="1" spans="1:3">
      <c r="A567" s="101">
        <v>2080112</v>
      </c>
      <c r="B567" s="101" t="s">
        <v>476</v>
      </c>
      <c r="C567" s="228">
        <v>0</v>
      </c>
    </row>
    <row r="568" ht="18" customHeight="1" spans="1:3">
      <c r="A568" s="101">
        <v>2080113</v>
      </c>
      <c r="B568" s="101" t="s">
        <v>477</v>
      </c>
      <c r="C568" s="228">
        <v>0</v>
      </c>
    </row>
    <row r="569" ht="18" customHeight="1" spans="1:3">
      <c r="A569" s="101">
        <v>2080114</v>
      </c>
      <c r="B569" s="101" t="s">
        <v>478</v>
      </c>
      <c r="C569" s="228">
        <v>0</v>
      </c>
    </row>
    <row r="570" ht="18" customHeight="1" spans="1:3">
      <c r="A570" s="101">
        <v>2080115</v>
      </c>
      <c r="B570" s="101" t="s">
        <v>479</v>
      </c>
      <c r="C570" s="228">
        <v>0</v>
      </c>
    </row>
    <row r="571" ht="18" customHeight="1" spans="1:3">
      <c r="A571" s="101">
        <v>2080116</v>
      </c>
      <c r="B571" s="101" t="s">
        <v>480</v>
      </c>
      <c r="C571" s="239">
        <v>30</v>
      </c>
    </row>
    <row r="572" ht="18" customHeight="1" spans="1:3">
      <c r="A572" s="101">
        <v>2080150</v>
      </c>
      <c r="B572" s="101" t="s">
        <v>107</v>
      </c>
      <c r="C572" s="239">
        <v>222.0932</v>
      </c>
    </row>
    <row r="573" ht="18" customHeight="1" spans="1:3">
      <c r="A573" s="101">
        <v>2080199</v>
      </c>
      <c r="B573" s="101" t="s">
        <v>481</v>
      </c>
      <c r="C573" s="239">
        <v>217</v>
      </c>
    </row>
    <row r="574" ht="18" customHeight="1" spans="1:3">
      <c r="A574" s="101">
        <v>20802</v>
      </c>
      <c r="B574" s="235" t="s">
        <v>482</v>
      </c>
      <c r="C574" s="238">
        <v>835.687828</v>
      </c>
    </row>
    <row r="575" ht="18" customHeight="1" spans="1:3">
      <c r="A575" s="101">
        <v>2080201</v>
      </c>
      <c r="B575" s="101" t="s">
        <v>98</v>
      </c>
      <c r="C575" s="239">
        <v>583.687828</v>
      </c>
    </row>
    <row r="576" ht="18" customHeight="1" spans="1:3">
      <c r="A576" s="101">
        <v>2080202</v>
      </c>
      <c r="B576" s="101" t="s">
        <v>99</v>
      </c>
      <c r="C576" s="239">
        <v>252</v>
      </c>
    </row>
    <row r="577" ht="18" customHeight="1" spans="1:3">
      <c r="A577" s="101">
        <v>2080203</v>
      </c>
      <c r="B577" s="101" t="s">
        <v>100</v>
      </c>
      <c r="C577" s="228">
        <v>0</v>
      </c>
    </row>
    <row r="578" ht="18" customHeight="1" spans="1:3">
      <c r="A578" s="101">
        <v>2080206</v>
      </c>
      <c r="B578" s="101" t="s">
        <v>483</v>
      </c>
      <c r="C578" s="228">
        <v>0</v>
      </c>
    </row>
    <row r="579" ht="18" customHeight="1" spans="1:3">
      <c r="A579" s="101">
        <v>2080207</v>
      </c>
      <c r="B579" s="101" t="s">
        <v>484</v>
      </c>
      <c r="C579" s="228">
        <v>0</v>
      </c>
    </row>
    <row r="580" ht="18" customHeight="1" spans="1:3">
      <c r="A580" s="101">
        <v>2080208</v>
      </c>
      <c r="B580" s="101" t="s">
        <v>485</v>
      </c>
      <c r="C580" s="228">
        <v>0</v>
      </c>
    </row>
    <row r="581" ht="18" customHeight="1" spans="1:3">
      <c r="A581" s="101">
        <v>2080299</v>
      </c>
      <c r="B581" s="101" t="s">
        <v>486</v>
      </c>
      <c r="C581" s="228">
        <v>0</v>
      </c>
    </row>
    <row r="582" ht="18" customHeight="1" spans="1:3">
      <c r="A582" s="235">
        <v>20804</v>
      </c>
      <c r="B582" s="235" t="s">
        <v>487</v>
      </c>
      <c r="C582" s="228">
        <v>0</v>
      </c>
    </row>
    <row r="583" ht="18" customHeight="1" spans="1:3">
      <c r="A583" s="101">
        <v>2080402</v>
      </c>
      <c r="B583" s="101" t="s">
        <v>488</v>
      </c>
      <c r="C583" s="228">
        <v>0</v>
      </c>
    </row>
    <row r="584" ht="18" customHeight="1" spans="1:3">
      <c r="A584" s="101">
        <v>20805</v>
      </c>
      <c r="B584" s="235" t="s">
        <v>489</v>
      </c>
      <c r="C584" s="238">
        <v>56942.099733</v>
      </c>
    </row>
    <row r="585" ht="18" customHeight="1" spans="1:3">
      <c r="A585" s="101">
        <v>2080501</v>
      </c>
      <c r="B585" s="101" t="s">
        <v>490</v>
      </c>
      <c r="C585" s="228">
        <v>0</v>
      </c>
    </row>
    <row r="586" ht="18" customHeight="1" spans="1:3">
      <c r="A586" s="101">
        <v>2080502</v>
      </c>
      <c r="B586" s="101" t="s">
        <v>491</v>
      </c>
      <c r="C586" s="228">
        <v>0</v>
      </c>
    </row>
    <row r="587" ht="18" customHeight="1" spans="1:3">
      <c r="A587" s="101">
        <v>2080503</v>
      </c>
      <c r="B587" s="101" t="s">
        <v>492</v>
      </c>
      <c r="C587" s="228">
        <v>0</v>
      </c>
    </row>
    <row r="588" ht="18" customHeight="1" spans="1:3">
      <c r="A588" s="101">
        <v>2080505</v>
      </c>
      <c r="B588" s="101" t="s">
        <v>493</v>
      </c>
      <c r="C588" s="239">
        <v>12910.918139</v>
      </c>
    </row>
    <row r="589" ht="18" customHeight="1" spans="1:3">
      <c r="A589" s="101">
        <v>2080506</v>
      </c>
      <c r="B589" s="101" t="s">
        <v>494</v>
      </c>
      <c r="C589" s="239">
        <v>6355.181594</v>
      </c>
    </row>
    <row r="590" ht="18" customHeight="1" spans="1:3">
      <c r="A590" s="101">
        <v>2080507</v>
      </c>
      <c r="B590" s="101" t="s">
        <v>495</v>
      </c>
      <c r="C590" s="239">
        <v>4626</v>
      </c>
    </row>
    <row r="591" ht="18" customHeight="1" spans="1:3">
      <c r="A591" s="101">
        <v>2080508</v>
      </c>
      <c r="B591" s="101" t="s">
        <v>496</v>
      </c>
      <c r="C591" s="239">
        <v>4550</v>
      </c>
    </row>
    <row r="592" ht="18" customHeight="1" spans="1:3">
      <c r="A592" s="101">
        <v>2080599</v>
      </c>
      <c r="B592" s="101" t="s">
        <v>497</v>
      </c>
      <c r="C592" s="239">
        <v>28500</v>
      </c>
    </row>
    <row r="593" ht="18" customHeight="1" spans="1:3">
      <c r="A593" s="101">
        <v>20806</v>
      </c>
      <c r="B593" s="235" t="s">
        <v>498</v>
      </c>
      <c r="C593" s="228">
        <v>0</v>
      </c>
    </row>
    <row r="594" ht="18" customHeight="1" spans="1:3">
      <c r="A594" s="101">
        <v>2080601</v>
      </c>
      <c r="B594" s="101" t="s">
        <v>499</v>
      </c>
      <c r="C594" s="228">
        <v>0</v>
      </c>
    </row>
    <row r="595" ht="18" customHeight="1" spans="1:3">
      <c r="A595" s="101">
        <v>2080602</v>
      </c>
      <c r="B595" s="101" t="s">
        <v>500</v>
      </c>
      <c r="C595" s="228">
        <v>0</v>
      </c>
    </row>
    <row r="596" ht="18" customHeight="1" spans="1:3">
      <c r="A596" s="101">
        <v>2080699</v>
      </c>
      <c r="B596" s="101" t="s">
        <v>501</v>
      </c>
      <c r="C596" s="228">
        <v>0</v>
      </c>
    </row>
    <row r="597" ht="18" customHeight="1" spans="1:3">
      <c r="A597" s="101">
        <v>20807</v>
      </c>
      <c r="B597" s="235" t="s">
        <v>502</v>
      </c>
      <c r="C597" s="228">
        <v>2235</v>
      </c>
    </row>
    <row r="598" ht="18" customHeight="1" spans="1:3">
      <c r="A598" s="101">
        <v>2080701</v>
      </c>
      <c r="B598" s="101" t="s">
        <v>503</v>
      </c>
      <c r="C598" s="228">
        <v>0</v>
      </c>
    </row>
    <row r="599" ht="18" customHeight="1" spans="1:3">
      <c r="A599" s="101">
        <v>2080702</v>
      </c>
      <c r="B599" s="101" t="s">
        <v>504</v>
      </c>
      <c r="C599" s="228">
        <v>0</v>
      </c>
    </row>
    <row r="600" ht="18" customHeight="1" spans="1:3">
      <c r="A600" s="101">
        <v>2080704</v>
      </c>
      <c r="B600" s="101" t="s">
        <v>505</v>
      </c>
      <c r="C600" s="228">
        <v>0</v>
      </c>
    </row>
    <row r="601" ht="18" customHeight="1" spans="1:3">
      <c r="A601" s="101">
        <v>2080705</v>
      </c>
      <c r="B601" s="101" t="s">
        <v>506</v>
      </c>
      <c r="C601" s="228">
        <v>0</v>
      </c>
    </row>
    <row r="602" ht="18" customHeight="1" spans="1:3">
      <c r="A602" s="101">
        <v>2080709</v>
      </c>
      <c r="B602" s="101" t="s">
        <v>507</v>
      </c>
      <c r="C602" s="228">
        <v>0</v>
      </c>
    </row>
    <row r="603" ht="18" customHeight="1" spans="1:3">
      <c r="A603" s="101">
        <v>2080711</v>
      </c>
      <c r="B603" s="101" t="s">
        <v>508</v>
      </c>
      <c r="C603" s="228">
        <v>2235</v>
      </c>
    </row>
    <row r="604" ht="18" customHeight="1" spans="1:3">
      <c r="A604" s="101">
        <v>2080712</v>
      </c>
      <c r="B604" s="101" t="s">
        <v>509</v>
      </c>
      <c r="C604" s="228">
        <v>0</v>
      </c>
    </row>
    <row r="605" ht="18" customHeight="1" spans="1:3">
      <c r="A605" s="101">
        <v>2080713</v>
      </c>
      <c r="B605" s="101" t="s">
        <v>510</v>
      </c>
      <c r="C605" s="228">
        <v>0</v>
      </c>
    </row>
    <row r="606" ht="18" customHeight="1" spans="1:3">
      <c r="A606" s="101">
        <v>2080799</v>
      </c>
      <c r="B606" s="101" t="s">
        <v>511</v>
      </c>
      <c r="C606" s="228">
        <v>0</v>
      </c>
    </row>
    <row r="607" ht="18" customHeight="1" spans="1:3">
      <c r="A607" s="101">
        <v>20808</v>
      </c>
      <c r="B607" s="235" t="s">
        <v>512</v>
      </c>
      <c r="C607" s="238">
        <v>6131.2</v>
      </c>
    </row>
    <row r="608" ht="18" customHeight="1" spans="1:3">
      <c r="A608" s="101">
        <v>2080801</v>
      </c>
      <c r="B608" s="101" t="s">
        <v>513</v>
      </c>
      <c r="C608" s="228">
        <v>0</v>
      </c>
    </row>
    <row r="609" ht="18" customHeight="1" spans="1:3">
      <c r="A609" s="101">
        <v>2080802</v>
      </c>
      <c r="B609" s="101" t="s">
        <v>514</v>
      </c>
      <c r="C609" s="228">
        <v>0</v>
      </c>
    </row>
    <row r="610" ht="18" customHeight="1" spans="1:3">
      <c r="A610" s="101">
        <v>2080803</v>
      </c>
      <c r="B610" s="101" t="s">
        <v>515</v>
      </c>
      <c r="C610" s="228">
        <v>0</v>
      </c>
    </row>
    <row r="611" ht="18" customHeight="1" spans="1:3">
      <c r="A611" s="101">
        <v>2080804</v>
      </c>
      <c r="B611" s="101" t="s">
        <v>516</v>
      </c>
      <c r="C611" s="228">
        <v>0</v>
      </c>
    </row>
    <row r="612" ht="18" customHeight="1" spans="1:3">
      <c r="A612" s="101">
        <v>2080805</v>
      </c>
      <c r="B612" s="101" t="s">
        <v>517</v>
      </c>
      <c r="C612" s="239">
        <v>760</v>
      </c>
    </row>
    <row r="613" ht="18" customHeight="1" spans="1:3">
      <c r="A613" s="101">
        <v>2080806</v>
      </c>
      <c r="B613" s="101" t="s">
        <v>518</v>
      </c>
      <c r="C613" s="228">
        <v>0</v>
      </c>
    </row>
    <row r="614" ht="18" customHeight="1" spans="1:3">
      <c r="A614" s="101">
        <v>2080899</v>
      </c>
      <c r="B614" s="101" t="s">
        <v>519</v>
      </c>
      <c r="C614" s="239">
        <v>760</v>
      </c>
    </row>
    <row r="615" ht="18" customHeight="1" spans="1:3">
      <c r="A615" s="101">
        <v>20809</v>
      </c>
      <c r="B615" s="235" t="s">
        <v>520</v>
      </c>
      <c r="C615" s="238">
        <v>1649</v>
      </c>
    </row>
    <row r="616" ht="18" customHeight="1" spans="1:3">
      <c r="A616" s="101">
        <v>2080901</v>
      </c>
      <c r="B616" s="101" t="s">
        <v>521</v>
      </c>
      <c r="C616" s="239">
        <v>1259</v>
      </c>
    </row>
    <row r="617" ht="18" customHeight="1" spans="1:3">
      <c r="A617" s="101">
        <v>2080902</v>
      </c>
      <c r="B617" s="101" t="s">
        <v>522</v>
      </c>
      <c r="C617" s="228">
        <v>0</v>
      </c>
    </row>
    <row r="618" ht="18" customHeight="1" spans="1:3">
      <c r="A618" s="101">
        <v>2080903</v>
      </c>
      <c r="B618" s="101" t="s">
        <v>523</v>
      </c>
      <c r="C618" s="228">
        <v>0</v>
      </c>
    </row>
    <row r="619" ht="18" customHeight="1" spans="1:3">
      <c r="A619" s="101">
        <v>2080904</v>
      </c>
      <c r="B619" s="101" t="s">
        <v>524</v>
      </c>
      <c r="C619" s="228">
        <v>0</v>
      </c>
    </row>
    <row r="620" ht="18" customHeight="1" spans="1:3">
      <c r="A620" s="101">
        <v>2080905</v>
      </c>
      <c r="B620" s="101" t="s">
        <v>525</v>
      </c>
      <c r="C620" s="228">
        <v>0</v>
      </c>
    </row>
    <row r="621" ht="18" customHeight="1" spans="1:3">
      <c r="A621" s="101">
        <v>2080999</v>
      </c>
      <c r="B621" s="101" t="s">
        <v>526</v>
      </c>
      <c r="C621" s="239">
        <v>390</v>
      </c>
    </row>
    <row r="622" ht="18" customHeight="1" spans="1:3">
      <c r="A622" s="101">
        <v>20810</v>
      </c>
      <c r="B622" s="235" t="s">
        <v>527</v>
      </c>
      <c r="C622" s="238">
        <v>903.356656</v>
      </c>
    </row>
    <row r="623" ht="18" customHeight="1" spans="1:3">
      <c r="A623" s="101">
        <v>2081001</v>
      </c>
      <c r="B623" s="101" t="s">
        <v>528</v>
      </c>
      <c r="C623" s="239">
        <v>317</v>
      </c>
    </row>
    <row r="624" ht="18" customHeight="1" spans="1:3">
      <c r="A624" s="101">
        <v>2081002</v>
      </c>
      <c r="B624" s="101" t="s">
        <v>529</v>
      </c>
      <c r="C624" s="239">
        <v>214.04</v>
      </c>
    </row>
    <row r="625" ht="18" customHeight="1" spans="1:3">
      <c r="A625" s="101">
        <v>2081003</v>
      </c>
      <c r="B625" s="101" t="s">
        <v>530</v>
      </c>
      <c r="C625" s="228">
        <v>0</v>
      </c>
    </row>
    <row r="626" ht="18" customHeight="1" spans="1:3">
      <c r="A626" s="101">
        <v>2081004</v>
      </c>
      <c r="B626" s="101" t="s">
        <v>531</v>
      </c>
      <c r="C626" s="239">
        <v>297.800156</v>
      </c>
    </row>
    <row r="627" ht="18" customHeight="1" spans="1:3">
      <c r="A627" s="101">
        <v>2081005</v>
      </c>
      <c r="B627" s="101" t="s">
        <v>532</v>
      </c>
      <c r="C627" s="239">
        <v>74.5165</v>
      </c>
    </row>
    <row r="628" ht="18" customHeight="1" spans="1:3">
      <c r="A628" s="101">
        <v>2081006</v>
      </c>
      <c r="B628" s="101" t="s">
        <v>533</v>
      </c>
      <c r="C628" s="228">
        <v>0</v>
      </c>
    </row>
    <row r="629" ht="18" customHeight="1" spans="1:3">
      <c r="A629" s="101">
        <v>2081099</v>
      </c>
      <c r="B629" s="235" t="s">
        <v>534</v>
      </c>
      <c r="C629" s="228">
        <v>0</v>
      </c>
    </row>
    <row r="630" ht="18" customHeight="1" spans="1:3">
      <c r="A630" s="101">
        <v>20811</v>
      </c>
      <c r="B630" s="235" t="s">
        <v>535</v>
      </c>
      <c r="C630" s="238">
        <v>1832.34936</v>
      </c>
    </row>
    <row r="631" ht="18" customHeight="1" spans="1:3">
      <c r="A631" s="101">
        <v>2081101</v>
      </c>
      <c r="B631" s="101" t="s">
        <v>98</v>
      </c>
      <c r="C631" s="239">
        <v>279.98936</v>
      </c>
    </row>
    <row r="632" ht="18" customHeight="1" spans="1:3">
      <c r="A632" s="101">
        <v>2081102</v>
      </c>
      <c r="B632" s="101" t="s">
        <v>99</v>
      </c>
      <c r="C632" s="228">
        <v>0</v>
      </c>
    </row>
    <row r="633" ht="18" customHeight="1" spans="1:3">
      <c r="A633" s="101">
        <v>2081103</v>
      </c>
      <c r="B633" s="101" t="s">
        <v>100</v>
      </c>
      <c r="C633" s="228">
        <v>0</v>
      </c>
    </row>
    <row r="634" ht="18" customHeight="1" spans="1:3">
      <c r="A634" s="101">
        <v>2081104</v>
      </c>
      <c r="B634" s="101" t="s">
        <v>536</v>
      </c>
      <c r="C634" s="239">
        <v>217</v>
      </c>
    </row>
    <row r="635" ht="18" customHeight="1" spans="1:3">
      <c r="A635" s="101">
        <v>2081105</v>
      </c>
      <c r="B635" s="101" t="s">
        <v>537</v>
      </c>
      <c r="C635" s="228">
        <v>0</v>
      </c>
    </row>
    <row r="636" ht="18" customHeight="1" spans="1:3">
      <c r="A636" s="101">
        <v>2081106</v>
      </c>
      <c r="B636" s="101" t="s">
        <v>538</v>
      </c>
      <c r="C636" s="228">
        <v>0</v>
      </c>
    </row>
    <row r="637" ht="18" customHeight="1" spans="1:3">
      <c r="A637" s="101">
        <v>2081107</v>
      </c>
      <c r="B637" s="101" t="s">
        <v>539</v>
      </c>
      <c r="C637" s="239">
        <v>1145</v>
      </c>
    </row>
    <row r="638" ht="18" customHeight="1" spans="1:3">
      <c r="A638" s="101">
        <v>2081199</v>
      </c>
      <c r="B638" s="101" t="s">
        <v>540</v>
      </c>
      <c r="C638" s="239">
        <v>190.36</v>
      </c>
    </row>
    <row r="639" ht="18" customHeight="1" spans="1:3">
      <c r="A639" s="101">
        <v>20816</v>
      </c>
      <c r="B639" s="235" t="s">
        <v>541</v>
      </c>
      <c r="C639" s="228">
        <v>0</v>
      </c>
    </row>
    <row r="640" ht="18" customHeight="1" spans="1:3">
      <c r="A640" s="101">
        <v>2081601</v>
      </c>
      <c r="B640" s="103" t="s">
        <v>98</v>
      </c>
      <c r="C640" s="228">
        <v>0</v>
      </c>
    </row>
    <row r="641" ht="18" customHeight="1" spans="1:3">
      <c r="A641" s="101">
        <v>2081602</v>
      </c>
      <c r="B641" s="103" t="s">
        <v>99</v>
      </c>
      <c r="C641" s="228">
        <v>0</v>
      </c>
    </row>
    <row r="642" ht="18" customHeight="1" spans="1:3">
      <c r="A642" s="101">
        <v>2081603</v>
      </c>
      <c r="B642" s="102" t="s">
        <v>100</v>
      </c>
      <c r="C642" s="228">
        <v>0</v>
      </c>
    </row>
    <row r="643" ht="18" customHeight="1" spans="1:3">
      <c r="A643" s="101">
        <v>2081699</v>
      </c>
      <c r="B643" s="103" t="s">
        <v>542</v>
      </c>
      <c r="C643" s="228">
        <v>0</v>
      </c>
    </row>
    <row r="644" ht="18" customHeight="1" spans="1:3">
      <c r="A644" s="101">
        <v>20819</v>
      </c>
      <c r="B644" s="235" t="s">
        <v>543</v>
      </c>
      <c r="C644" s="238">
        <v>5604</v>
      </c>
    </row>
    <row r="645" ht="18" customHeight="1" spans="1:3">
      <c r="A645" s="101">
        <v>2081901</v>
      </c>
      <c r="B645" s="101" t="s">
        <v>544</v>
      </c>
      <c r="C645" s="228">
        <v>0</v>
      </c>
    </row>
    <row r="646" ht="18" customHeight="1" spans="1:3">
      <c r="A646" s="101">
        <v>2081902</v>
      </c>
      <c r="B646" s="101" t="s">
        <v>545</v>
      </c>
      <c r="C646" s="228">
        <v>5604</v>
      </c>
    </row>
    <row r="647" ht="18" customHeight="1" spans="1:3">
      <c r="A647" s="101">
        <v>20820</v>
      </c>
      <c r="B647" s="235" t="s">
        <v>546</v>
      </c>
      <c r="C647" s="238">
        <v>916</v>
      </c>
    </row>
    <row r="648" ht="18" customHeight="1" spans="1:3">
      <c r="A648" s="101">
        <v>2082001</v>
      </c>
      <c r="B648" s="101" t="s">
        <v>547</v>
      </c>
      <c r="C648" s="239">
        <v>725</v>
      </c>
    </row>
    <row r="649" ht="18" customHeight="1" spans="1:3">
      <c r="A649" s="101">
        <v>2082002</v>
      </c>
      <c r="B649" s="101" t="s">
        <v>548</v>
      </c>
      <c r="C649" s="239">
        <v>191</v>
      </c>
    </row>
    <row r="650" ht="18" customHeight="1" spans="1:3">
      <c r="A650" s="101">
        <v>20821</v>
      </c>
      <c r="B650" s="235" t="s">
        <v>549</v>
      </c>
      <c r="C650" s="228">
        <v>4514</v>
      </c>
    </row>
    <row r="651" ht="18" customHeight="1" spans="1:3">
      <c r="A651" s="101">
        <v>2082101</v>
      </c>
      <c r="B651" s="101" t="s">
        <v>550</v>
      </c>
      <c r="C651" s="228">
        <v>0</v>
      </c>
    </row>
    <row r="652" ht="18" customHeight="1" spans="1:3">
      <c r="A652" s="101">
        <v>2082102</v>
      </c>
      <c r="B652" s="101" t="s">
        <v>551</v>
      </c>
      <c r="C652" s="228">
        <v>4514</v>
      </c>
    </row>
    <row r="653" ht="18" customHeight="1" spans="1:3">
      <c r="A653" s="101">
        <v>20822</v>
      </c>
      <c r="B653" s="101" t="s">
        <v>552</v>
      </c>
      <c r="C653" s="228">
        <v>0</v>
      </c>
    </row>
    <row r="654" ht="18" customHeight="1" spans="1:3">
      <c r="A654" s="101">
        <v>20824</v>
      </c>
      <c r="B654" s="101" t="s">
        <v>553</v>
      </c>
      <c r="C654" s="228">
        <v>0</v>
      </c>
    </row>
    <row r="655" ht="18" customHeight="1" spans="1:3">
      <c r="A655" s="101">
        <v>2082401</v>
      </c>
      <c r="B655" s="101" t="s">
        <v>554</v>
      </c>
      <c r="C655" s="228">
        <v>0</v>
      </c>
    </row>
    <row r="656" ht="18" customHeight="1" spans="1:3">
      <c r="A656" s="101">
        <v>2082402</v>
      </c>
      <c r="B656" s="101" t="s">
        <v>555</v>
      </c>
      <c r="C656" s="228">
        <v>0</v>
      </c>
    </row>
    <row r="657" ht="18" customHeight="1" spans="1:3">
      <c r="A657" s="101">
        <v>20825</v>
      </c>
      <c r="B657" s="235" t="s">
        <v>556</v>
      </c>
      <c r="C657" s="228">
        <v>31</v>
      </c>
    </row>
    <row r="658" ht="18" customHeight="1" spans="1:3">
      <c r="A658" s="101">
        <v>2082501</v>
      </c>
      <c r="B658" s="101" t="s">
        <v>557</v>
      </c>
      <c r="C658" s="228">
        <v>0</v>
      </c>
    </row>
    <row r="659" ht="18" customHeight="1" spans="1:3">
      <c r="A659" s="101">
        <v>2082502</v>
      </c>
      <c r="B659" s="101" t="s">
        <v>558</v>
      </c>
      <c r="C659" s="228">
        <v>31</v>
      </c>
    </row>
    <row r="660" ht="18" customHeight="1" spans="1:3">
      <c r="A660" s="101">
        <v>20826</v>
      </c>
      <c r="B660" s="235" t="s">
        <v>559</v>
      </c>
      <c r="C660" s="238">
        <v>14297</v>
      </c>
    </row>
    <row r="661" ht="18" customHeight="1" spans="1:3">
      <c r="A661" s="101">
        <v>2082601</v>
      </c>
      <c r="B661" s="101" t="s">
        <v>560</v>
      </c>
      <c r="C661" s="239">
        <v>1366</v>
      </c>
    </row>
    <row r="662" ht="18" customHeight="1" spans="1:3">
      <c r="A662" s="101">
        <v>2082602</v>
      </c>
      <c r="B662" s="101" t="s">
        <v>561</v>
      </c>
      <c r="C662" s="239">
        <v>12931</v>
      </c>
    </row>
    <row r="663" ht="18" customHeight="1" spans="1:3">
      <c r="A663" s="101">
        <v>2082699</v>
      </c>
      <c r="B663" s="101" t="s">
        <v>562</v>
      </c>
      <c r="C663" s="228">
        <v>0</v>
      </c>
    </row>
    <row r="664" ht="18" customHeight="1" spans="1:3">
      <c r="A664" s="101">
        <v>20827</v>
      </c>
      <c r="B664" s="235" t="s">
        <v>563</v>
      </c>
      <c r="C664" s="228">
        <v>0</v>
      </c>
    </row>
    <row r="665" ht="18" customHeight="1" spans="1:3">
      <c r="A665" s="101">
        <v>2082701</v>
      </c>
      <c r="B665" s="101" t="s">
        <v>564</v>
      </c>
      <c r="C665" s="228">
        <v>0</v>
      </c>
    </row>
    <row r="666" ht="18" customHeight="1" spans="1:3">
      <c r="A666" s="101">
        <v>2082702</v>
      </c>
      <c r="B666" s="101" t="s">
        <v>565</v>
      </c>
      <c r="C666" s="228">
        <v>0</v>
      </c>
    </row>
    <row r="667" ht="18" customHeight="1" spans="1:3">
      <c r="A667" s="101">
        <v>2082799</v>
      </c>
      <c r="B667" s="101" t="s">
        <v>566</v>
      </c>
      <c r="C667" s="228">
        <v>0</v>
      </c>
    </row>
    <row r="668" ht="18" customHeight="1" spans="1:3">
      <c r="A668" s="101">
        <v>20828</v>
      </c>
      <c r="B668" s="235" t="s">
        <v>567</v>
      </c>
      <c r="C668" s="238">
        <v>331.1476</v>
      </c>
    </row>
    <row r="669" ht="18" customHeight="1" spans="1:3">
      <c r="A669" s="101">
        <v>2082801</v>
      </c>
      <c r="B669" s="101" t="s">
        <v>98</v>
      </c>
      <c r="C669" s="239">
        <v>180.6406</v>
      </c>
    </row>
    <row r="670" ht="18" customHeight="1" spans="1:3">
      <c r="A670" s="101">
        <v>2082802</v>
      </c>
      <c r="B670" s="101" t="s">
        <v>99</v>
      </c>
      <c r="C670" s="228">
        <v>0</v>
      </c>
    </row>
    <row r="671" ht="18" customHeight="1" spans="1:3">
      <c r="A671" s="101">
        <v>2082803</v>
      </c>
      <c r="B671" s="101" t="s">
        <v>100</v>
      </c>
      <c r="C671" s="228">
        <v>0</v>
      </c>
    </row>
    <row r="672" ht="18" customHeight="1" spans="1:3">
      <c r="A672" s="101">
        <v>2082804</v>
      </c>
      <c r="B672" s="101" t="s">
        <v>568</v>
      </c>
      <c r="C672" s="228">
        <v>0</v>
      </c>
    </row>
    <row r="673" ht="18" customHeight="1" spans="1:3">
      <c r="A673" s="101">
        <v>2082805</v>
      </c>
      <c r="B673" s="101" t="s">
        <v>569</v>
      </c>
      <c r="C673" s="228">
        <v>0</v>
      </c>
    </row>
    <row r="674" ht="18" customHeight="1" spans="1:3">
      <c r="A674" s="101">
        <v>2082850</v>
      </c>
      <c r="B674" s="101" t="s">
        <v>107</v>
      </c>
      <c r="C674" s="239">
        <v>70.507</v>
      </c>
    </row>
    <row r="675" ht="18" customHeight="1" spans="1:3">
      <c r="A675" s="101">
        <v>2082899</v>
      </c>
      <c r="B675" s="101" t="s">
        <v>570</v>
      </c>
      <c r="C675" s="239">
        <v>80</v>
      </c>
    </row>
    <row r="676" ht="18" customHeight="1" spans="1:3">
      <c r="A676" s="101">
        <v>20830</v>
      </c>
      <c r="B676" s="235" t="s">
        <v>571</v>
      </c>
      <c r="C676" s="238">
        <v>1606.66</v>
      </c>
    </row>
    <row r="677" ht="18" customHeight="1" spans="1:3">
      <c r="A677" s="101">
        <v>2083001</v>
      </c>
      <c r="B677" s="101" t="s">
        <v>572</v>
      </c>
      <c r="C677" s="239">
        <v>1606.66</v>
      </c>
    </row>
    <row r="678" ht="18" customHeight="1" spans="1:3">
      <c r="A678" s="101">
        <v>2083099</v>
      </c>
      <c r="B678" s="101" t="s">
        <v>573</v>
      </c>
      <c r="C678" s="228">
        <v>0</v>
      </c>
    </row>
    <row r="679" ht="18" customHeight="1" spans="1:3">
      <c r="A679" s="101">
        <v>20899</v>
      </c>
      <c r="B679" s="235" t="s">
        <v>574</v>
      </c>
      <c r="C679" s="238">
        <v>5337.490801</v>
      </c>
    </row>
    <row r="680" ht="18" customHeight="1" spans="1:3">
      <c r="A680" s="101">
        <v>2089999</v>
      </c>
      <c r="B680" s="101" t="s">
        <v>575</v>
      </c>
      <c r="C680" s="239">
        <v>5337.490801</v>
      </c>
    </row>
    <row r="681" ht="18" customHeight="1" spans="1:3">
      <c r="A681" s="101">
        <v>210</v>
      </c>
      <c r="B681" s="235" t="s">
        <v>576</v>
      </c>
      <c r="C681" s="238">
        <v>67804.913543</v>
      </c>
    </row>
    <row r="682" ht="18" customHeight="1" spans="1:3">
      <c r="A682" s="101">
        <v>21001</v>
      </c>
      <c r="B682" s="235" t="s">
        <v>577</v>
      </c>
      <c r="C682" s="238">
        <v>1971.5842</v>
      </c>
    </row>
    <row r="683" ht="18" customHeight="1" spans="1:3">
      <c r="A683" s="101">
        <v>2100101</v>
      </c>
      <c r="B683" s="101" t="s">
        <v>98</v>
      </c>
      <c r="C683" s="239">
        <v>1740.5842</v>
      </c>
    </row>
    <row r="684" ht="18" customHeight="1" spans="1:3">
      <c r="A684" s="101">
        <v>2100102</v>
      </c>
      <c r="B684" s="101" t="s">
        <v>99</v>
      </c>
      <c r="C684" s="228">
        <v>0</v>
      </c>
    </row>
    <row r="685" ht="18" customHeight="1" spans="1:3">
      <c r="A685" s="101">
        <v>2100103</v>
      </c>
      <c r="B685" s="101" t="s">
        <v>100</v>
      </c>
      <c r="C685" s="228">
        <v>0</v>
      </c>
    </row>
    <row r="686" ht="18" customHeight="1" spans="1:3">
      <c r="A686" s="101">
        <v>2100199</v>
      </c>
      <c r="B686" s="101" t="s">
        <v>578</v>
      </c>
      <c r="C686" s="239">
        <v>231</v>
      </c>
    </row>
    <row r="687" ht="18" customHeight="1" spans="1:3">
      <c r="A687" s="101">
        <v>21002</v>
      </c>
      <c r="B687" s="235" t="s">
        <v>579</v>
      </c>
      <c r="C687" s="238">
        <v>666.66</v>
      </c>
    </row>
    <row r="688" ht="18" customHeight="1" spans="1:3">
      <c r="A688" s="101">
        <v>2100201</v>
      </c>
      <c r="B688" s="101" t="s">
        <v>580</v>
      </c>
      <c r="C688" s="239">
        <v>116.1</v>
      </c>
    </row>
    <row r="689" ht="18" customHeight="1" spans="1:3">
      <c r="A689" s="101">
        <v>2100202</v>
      </c>
      <c r="B689" s="101" t="s">
        <v>581</v>
      </c>
      <c r="C689" s="239">
        <v>62.1</v>
      </c>
    </row>
    <row r="690" ht="18" customHeight="1" spans="1:3">
      <c r="A690" s="101">
        <v>2100203</v>
      </c>
      <c r="B690" s="101" t="s">
        <v>582</v>
      </c>
      <c r="C690" s="228">
        <v>0</v>
      </c>
    </row>
    <row r="691" ht="18" customHeight="1" spans="1:3">
      <c r="A691" s="101">
        <v>2100204</v>
      </c>
      <c r="B691" s="101" t="s">
        <v>583</v>
      </c>
      <c r="C691" s="228">
        <v>0</v>
      </c>
    </row>
    <row r="692" ht="18" customHeight="1" spans="1:3">
      <c r="A692" s="101">
        <v>2100205</v>
      </c>
      <c r="B692" s="101" t="s">
        <v>584</v>
      </c>
      <c r="C692" s="239">
        <v>127.6</v>
      </c>
    </row>
    <row r="693" ht="18" customHeight="1" spans="1:3">
      <c r="A693" s="101">
        <v>2100206</v>
      </c>
      <c r="B693" s="101" t="s">
        <v>585</v>
      </c>
      <c r="C693" s="239">
        <v>295.36</v>
      </c>
    </row>
    <row r="694" ht="18" customHeight="1" spans="1:3">
      <c r="A694" s="101">
        <v>2100207</v>
      </c>
      <c r="B694" s="101" t="s">
        <v>586</v>
      </c>
      <c r="C694" s="228">
        <v>0</v>
      </c>
    </row>
    <row r="695" ht="18" customHeight="1" spans="1:3">
      <c r="A695" s="101">
        <v>2100208</v>
      </c>
      <c r="B695" s="101" t="s">
        <v>587</v>
      </c>
      <c r="C695" s="239">
        <v>2.5</v>
      </c>
    </row>
    <row r="696" ht="18" customHeight="1" spans="1:3">
      <c r="A696" s="101">
        <v>2100209</v>
      </c>
      <c r="B696" s="101" t="s">
        <v>588</v>
      </c>
      <c r="C696" s="228">
        <v>0</v>
      </c>
    </row>
    <row r="697" ht="18" customHeight="1" spans="1:3">
      <c r="A697" s="101">
        <v>2100210</v>
      </c>
      <c r="B697" s="101" t="s">
        <v>589</v>
      </c>
      <c r="C697" s="228">
        <v>0</v>
      </c>
    </row>
    <row r="698" ht="18" customHeight="1" spans="1:3">
      <c r="A698" s="101">
        <v>2100211</v>
      </c>
      <c r="B698" s="101" t="s">
        <v>590</v>
      </c>
      <c r="C698" s="228">
        <v>0</v>
      </c>
    </row>
    <row r="699" ht="18" customHeight="1" spans="1:3">
      <c r="A699" s="101">
        <v>2100212</v>
      </c>
      <c r="B699" s="101" t="s">
        <v>591</v>
      </c>
      <c r="C699" s="228">
        <v>0</v>
      </c>
    </row>
    <row r="700" ht="18" customHeight="1" spans="1:3">
      <c r="A700" s="101">
        <v>2100299</v>
      </c>
      <c r="B700" s="101" t="s">
        <v>592</v>
      </c>
      <c r="C700" s="239">
        <v>63</v>
      </c>
    </row>
    <row r="701" ht="18" customHeight="1" spans="1:3">
      <c r="A701" s="101">
        <v>21003</v>
      </c>
      <c r="B701" s="235" t="s">
        <v>593</v>
      </c>
      <c r="C701" s="238">
        <v>3360.468192</v>
      </c>
    </row>
    <row r="702" ht="18" customHeight="1" spans="1:3">
      <c r="A702" s="101">
        <v>2100301</v>
      </c>
      <c r="B702" s="101" t="s">
        <v>594</v>
      </c>
      <c r="C702" s="240"/>
    </row>
    <row r="703" ht="18" customHeight="1" spans="1:3">
      <c r="A703" s="101">
        <v>2100302</v>
      </c>
      <c r="B703" s="101" t="s">
        <v>595</v>
      </c>
      <c r="C703" s="239">
        <v>3154.468192</v>
      </c>
    </row>
    <row r="704" ht="18" customHeight="1" spans="1:3">
      <c r="A704" s="101">
        <v>2100399</v>
      </c>
      <c r="B704" s="101" t="s">
        <v>596</v>
      </c>
      <c r="C704" s="239">
        <v>206</v>
      </c>
    </row>
    <row r="705" ht="18" customHeight="1" spans="1:3">
      <c r="A705" s="101">
        <v>21004</v>
      </c>
      <c r="B705" s="235" t="s">
        <v>597</v>
      </c>
      <c r="C705" s="238">
        <v>11395.997508</v>
      </c>
    </row>
    <row r="706" ht="18" customHeight="1" spans="1:3">
      <c r="A706" s="101">
        <v>2100401</v>
      </c>
      <c r="B706" s="101" t="s">
        <v>598</v>
      </c>
      <c r="C706" s="239">
        <v>664.497908</v>
      </c>
    </row>
    <row r="707" ht="18" customHeight="1" spans="1:3">
      <c r="A707" s="101">
        <v>2100402</v>
      </c>
      <c r="B707" s="101" t="s">
        <v>599</v>
      </c>
      <c r="C707" s="239">
        <v>162.4996</v>
      </c>
    </row>
    <row r="708" ht="18" customHeight="1" spans="1:3">
      <c r="A708" s="101">
        <v>2100403</v>
      </c>
      <c r="B708" s="101" t="s">
        <v>600</v>
      </c>
      <c r="C708" s="228">
        <v>0</v>
      </c>
    </row>
    <row r="709" ht="18" customHeight="1" spans="1:3">
      <c r="A709" s="101">
        <v>2100404</v>
      </c>
      <c r="B709" s="101" t="s">
        <v>601</v>
      </c>
      <c r="C709" s="228">
        <v>0</v>
      </c>
    </row>
    <row r="710" ht="18" customHeight="1" spans="1:3">
      <c r="A710" s="101">
        <v>2100405</v>
      </c>
      <c r="B710" s="101" t="s">
        <v>602</v>
      </c>
      <c r="C710" s="228">
        <v>0</v>
      </c>
    </row>
    <row r="711" ht="18" customHeight="1" spans="1:3">
      <c r="A711" s="101">
        <v>2100406</v>
      </c>
      <c r="B711" s="101" t="s">
        <v>603</v>
      </c>
      <c r="C711" s="228">
        <v>0</v>
      </c>
    </row>
    <row r="712" ht="18" customHeight="1" spans="1:3">
      <c r="A712" s="101">
        <v>2100407</v>
      </c>
      <c r="B712" s="101" t="s">
        <v>604</v>
      </c>
      <c r="C712" s="228">
        <v>0</v>
      </c>
    </row>
    <row r="713" ht="18" customHeight="1" spans="1:3">
      <c r="A713" s="101">
        <v>2100408</v>
      </c>
      <c r="B713" s="101" t="s">
        <v>605</v>
      </c>
      <c r="C713" s="239">
        <v>4387</v>
      </c>
    </row>
    <row r="714" ht="18" customHeight="1" spans="1:3">
      <c r="A714" s="101">
        <v>2100409</v>
      </c>
      <c r="B714" s="101" t="s">
        <v>606</v>
      </c>
      <c r="C714" s="239">
        <v>617</v>
      </c>
    </row>
    <row r="715" ht="18" customHeight="1" spans="1:3">
      <c r="A715" s="101">
        <v>2100410</v>
      </c>
      <c r="B715" s="101" t="s">
        <v>607</v>
      </c>
      <c r="C715" s="239">
        <v>5326</v>
      </c>
    </row>
    <row r="716" ht="18" customHeight="1" spans="1:3">
      <c r="A716" s="101">
        <v>2100499</v>
      </c>
      <c r="B716" s="101" t="s">
        <v>608</v>
      </c>
      <c r="C716" s="239">
        <v>239</v>
      </c>
    </row>
    <row r="717" ht="18" customHeight="1" spans="1:3">
      <c r="A717" s="101">
        <v>21006</v>
      </c>
      <c r="B717" s="235" t="s">
        <v>609</v>
      </c>
      <c r="C717" s="228">
        <v>0</v>
      </c>
    </row>
    <row r="718" ht="18" customHeight="1" spans="1:3">
      <c r="A718" s="101">
        <v>2100601</v>
      </c>
      <c r="B718" s="101" t="s">
        <v>610</v>
      </c>
      <c r="C718" s="228">
        <v>0</v>
      </c>
    </row>
    <row r="719" ht="18" customHeight="1" spans="1:3">
      <c r="A719" s="101">
        <v>2100699</v>
      </c>
      <c r="B719" s="101" t="s">
        <v>611</v>
      </c>
      <c r="C719" s="228">
        <v>0</v>
      </c>
    </row>
    <row r="720" ht="18" customHeight="1" spans="1:3">
      <c r="A720" s="101">
        <v>21007</v>
      </c>
      <c r="B720" s="235" t="s">
        <v>612</v>
      </c>
      <c r="C720" s="228">
        <v>3469</v>
      </c>
    </row>
    <row r="721" ht="18" customHeight="1" spans="1:3">
      <c r="A721" s="101">
        <v>2100716</v>
      </c>
      <c r="B721" s="101" t="s">
        <v>613</v>
      </c>
      <c r="C721" s="228">
        <v>0</v>
      </c>
    </row>
    <row r="722" ht="18" customHeight="1" spans="1:3">
      <c r="A722" s="101">
        <v>2100717</v>
      </c>
      <c r="B722" s="101" t="s">
        <v>614</v>
      </c>
      <c r="C722" s="239">
        <v>1651</v>
      </c>
    </row>
    <row r="723" ht="18" customHeight="1" spans="1:3">
      <c r="A723" s="101">
        <v>2100799</v>
      </c>
      <c r="B723" s="101" t="s">
        <v>615</v>
      </c>
      <c r="C723" s="239">
        <v>1818</v>
      </c>
    </row>
    <row r="724" ht="18" customHeight="1" spans="1:3">
      <c r="A724" s="101">
        <v>21011</v>
      </c>
      <c r="B724" s="235" t="s">
        <v>616</v>
      </c>
      <c r="C724" s="238">
        <v>7258.925283</v>
      </c>
    </row>
    <row r="725" ht="18" customHeight="1" spans="1:3">
      <c r="A725" s="101">
        <v>2101101</v>
      </c>
      <c r="B725" s="101" t="s">
        <v>617</v>
      </c>
      <c r="C725" s="239">
        <v>2544.173557</v>
      </c>
    </row>
    <row r="726" ht="18" customHeight="1" spans="1:3">
      <c r="A726" s="101">
        <v>2101102</v>
      </c>
      <c r="B726" s="101" t="s">
        <v>618</v>
      </c>
      <c r="C726" s="239">
        <v>4314.751726</v>
      </c>
    </row>
    <row r="727" ht="18" customHeight="1" spans="1:3">
      <c r="A727" s="101">
        <v>2101103</v>
      </c>
      <c r="B727" s="101" t="s">
        <v>619</v>
      </c>
      <c r="C727" s="239">
        <v>400</v>
      </c>
    </row>
    <row r="728" ht="18" customHeight="1" spans="1:3">
      <c r="A728" s="101">
        <v>2101199</v>
      </c>
      <c r="B728" s="101" t="s">
        <v>620</v>
      </c>
      <c r="C728" s="228">
        <v>0</v>
      </c>
    </row>
    <row r="729" ht="18" customHeight="1" spans="1:3">
      <c r="A729" s="101">
        <v>21012</v>
      </c>
      <c r="B729" s="235" t="s">
        <v>621</v>
      </c>
      <c r="C729" s="238">
        <v>36061</v>
      </c>
    </row>
    <row r="730" ht="18" customHeight="1" spans="1:3">
      <c r="A730" s="101">
        <v>2101201</v>
      </c>
      <c r="B730" s="101" t="s">
        <v>622</v>
      </c>
      <c r="C730" s="228">
        <v>0</v>
      </c>
    </row>
    <row r="731" ht="18" customHeight="1" spans="1:3">
      <c r="A731" s="101">
        <v>2101202</v>
      </c>
      <c r="B731" s="101" t="s">
        <v>623</v>
      </c>
      <c r="C731" s="239">
        <v>36061</v>
      </c>
    </row>
    <row r="732" ht="18" customHeight="1" spans="1:3">
      <c r="A732" s="101">
        <v>2101299</v>
      </c>
      <c r="B732" s="101" t="s">
        <v>624</v>
      </c>
      <c r="C732" s="228">
        <v>0</v>
      </c>
    </row>
    <row r="733" ht="18" customHeight="1" spans="1:3">
      <c r="A733" s="101">
        <v>21013</v>
      </c>
      <c r="B733" s="101" t="s">
        <v>625</v>
      </c>
      <c r="C733" s="238">
        <v>1323</v>
      </c>
    </row>
    <row r="734" ht="18" customHeight="1" spans="1:3">
      <c r="A734" s="101">
        <v>2101301</v>
      </c>
      <c r="B734" s="101" t="s">
        <v>626</v>
      </c>
      <c r="C734" s="239">
        <v>1323</v>
      </c>
    </row>
    <row r="735" ht="18" customHeight="1" spans="1:3">
      <c r="A735" s="101">
        <v>2101302</v>
      </c>
      <c r="B735" s="101" t="s">
        <v>627</v>
      </c>
      <c r="C735" s="228">
        <v>0</v>
      </c>
    </row>
    <row r="736" ht="18" customHeight="1" spans="1:3">
      <c r="A736" s="101">
        <v>2101399</v>
      </c>
      <c r="B736" s="101" t="s">
        <v>628</v>
      </c>
      <c r="C736" s="228">
        <v>0</v>
      </c>
    </row>
    <row r="737" ht="18" customHeight="1" spans="1:3">
      <c r="A737" s="101">
        <v>21014</v>
      </c>
      <c r="B737" s="235" t="s">
        <v>629</v>
      </c>
      <c r="C737" s="228">
        <v>0</v>
      </c>
    </row>
    <row r="738" ht="18" customHeight="1" spans="1:3">
      <c r="A738" s="101">
        <v>2101401</v>
      </c>
      <c r="B738" s="101" t="s">
        <v>630</v>
      </c>
      <c r="C738" s="228">
        <v>0</v>
      </c>
    </row>
    <row r="739" ht="18" customHeight="1" spans="1:3">
      <c r="A739" s="101">
        <v>2101499</v>
      </c>
      <c r="B739" s="101" t="s">
        <v>631</v>
      </c>
      <c r="C739" s="228">
        <v>0</v>
      </c>
    </row>
    <row r="740" ht="18" customHeight="1" spans="1:3">
      <c r="A740" s="101">
        <v>21015</v>
      </c>
      <c r="B740" s="235" t="s">
        <v>632</v>
      </c>
      <c r="C740" s="238">
        <v>519.08836</v>
      </c>
    </row>
    <row r="741" ht="18" customHeight="1" spans="1:3">
      <c r="A741" s="101">
        <v>2101501</v>
      </c>
      <c r="B741" s="103" t="s">
        <v>98</v>
      </c>
      <c r="C741" s="239">
        <v>474.08836</v>
      </c>
    </row>
    <row r="742" ht="18" customHeight="1" spans="1:3">
      <c r="A742" s="101">
        <v>2101502</v>
      </c>
      <c r="B742" s="103" t="s">
        <v>99</v>
      </c>
      <c r="C742" s="239">
        <v>25</v>
      </c>
    </row>
    <row r="743" ht="18" customHeight="1" spans="1:3">
      <c r="A743" s="101">
        <v>2101503</v>
      </c>
      <c r="B743" s="103" t="s">
        <v>100</v>
      </c>
      <c r="C743" s="228">
        <v>0</v>
      </c>
    </row>
    <row r="744" ht="18" customHeight="1" spans="1:3">
      <c r="A744" s="101">
        <v>2101504</v>
      </c>
      <c r="B744" s="103" t="s">
        <v>137</v>
      </c>
      <c r="C744" s="228">
        <v>0</v>
      </c>
    </row>
    <row r="745" ht="18" customHeight="1" spans="1:3">
      <c r="A745" s="101">
        <v>2101505</v>
      </c>
      <c r="B745" s="103" t="s">
        <v>633</v>
      </c>
      <c r="C745" s="239">
        <v>20</v>
      </c>
    </row>
    <row r="746" ht="18" customHeight="1" spans="1:3">
      <c r="A746" s="101">
        <v>2101506</v>
      </c>
      <c r="B746" s="103" t="s">
        <v>634</v>
      </c>
      <c r="C746" s="228">
        <v>0</v>
      </c>
    </row>
    <row r="747" ht="18" customHeight="1" spans="1:3">
      <c r="A747" s="101">
        <v>2101550</v>
      </c>
      <c r="B747" s="103" t="s">
        <v>107</v>
      </c>
      <c r="C747" s="228">
        <v>0</v>
      </c>
    </row>
    <row r="748" ht="18" customHeight="1" spans="1:3">
      <c r="A748" s="101">
        <v>2101599</v>
      </c>
      <c r="B748" s="103" t="s">
        <v>635</v>
      </c>
      <c r="C748" s="228">
        <v>0</v>
      </c>
    </row>
    <row r="749" ht="18" customHeight="1" spans="1:3">
      <c r="A749" s="101">
        <v>21016</v>
      </c>
      <c r="B749" s="102" t="s">
        <v>636</v>
      </c>
      <c r="C749" s="228">
        <v>0</v>
      </c>
    </row>
    <row r="750" ht="18" customHeight="1" spans="1:3">
      <c r="A750" s="101">
        <v>2101601</v>
      </c>
      <c r="B750" s="103" t="s">
        <v>637</v>
      </c>
      <c r="C750" s="228">
        <v>0</v>
      </c>
    </row>
    <row r="751" ht="18" customHeight="1" spans="1:3">
      <c r="A751" s="101">
        <v>21099</v>
      </c>
      <c r="B751" s="102" t="s">
        <v>638</v>
      </c>
      <c r="C751" s="234">
        <v>1779.19</v>
      </c>
    </row>
    <row r="752" ht="18" customHeight="1" spans="1:3">
      <c r="A752" s="101">
        <v>2109999</v>
      </c>
      <c r="B752" s="103" t="s">
        <v>639</v>
      </c>
      <c r="C752" s="228">
        <v>1779.19</v>
      </c>
    </row>
    <row r="753" ht="18" customHeight="1" spans="1:3">
      <c r="A753" s="101">
        <v>211</v>
      </c>
      <c r="B753" s="235" t="s">
        <v>640</v>
      </c>
      <c r="C753" s="238">
        <v>3828</v>
      </c>
    </row>
    <row r="754" ht="18" customHeight="1" spans="1:3">
      <c r="A754" s="101">
        <v>21101</v>
      </c>
      <c r="B754" s="235" t="s">
        <v>641</v>
      </c>
      <c r="C754" s="228">
        <v>0</v>
      </c>
    </row>
    <row r="755" ht="18" customHeight="1" spans="1:3">
      <c r="A755" s="101">
        <v>2110101</v>
      </c>
      <c r="B755" s="101" t="s">
        <v>98</v>
      </c>
      <c r="C755" s="228">
        <v>0</v>
      </c>
    </row>
    <row r="756" ht="18" customHeight="1" spans="1:3">
      <c r="A756" s="101">
        <v>2110102</v>
      </c>
      <c r="B756" s="101" t="s">
        <v>99</v>
      </c>
      <c r="C756" s="228">
        <v>0</v>
      </c>
    </row>
    <row r="757" ht="18" customHeight="1" spans="1:3">
      <c r="A757" s="101">
        <v>2110103</v>
      </c>
      <c r="B757" s="101" t="s">
        <v>100</v>
      </c>
      <c r="C757" s="228">
        <v>0</v>
      </c>
    </row>
    <row r="758" ht="18" customHeight="1" spans="1:3">
      <c r="A758" s="101">
        <v>2110104</v>
      </c>
      <c r="B758" s="101" t="s">
        <v>642</v>
      </c>
      <c r="C758" s="228">
        <v>0</v>
      </c>
    </row>
    <row r="759" ht="18" customHeight="1" spans="1:3">
      <c r="A759" s="101">
        <v>2110105</v>
      </c>
      <c r="B759" s="101" t="s">
        <v>643</v>
      </c>
      <c r="C759" s="228">
        <v>0</v>
      </c>
    </row>
    <row r="760" ht="18" customHeight="1" spans="1:3">
      <c r="A760" s="101">
        <v>2110106</v>
      </c>
      <c r="B760" s="101" t="s">
        <v>644</v>
      </c>
      <c r="C760" s="228">
        <v>0</v>
      </c>
    </row>
    <row r="761" ht="18" customHeight="1" spans="1:3">
      <c r="A761" s="101">
        <v>2110107</v>
      </c>
      <c r="B761" s="101" t="s">
        <v>645</v>
      </c>
      <c r="C761" s="228">
        <v>0</v>
      </c>
    </row>
    <row r="762" ht="18" customHeight="1" spans="1:3">
      <c r="A762" s="101">
        <v>2110108</v>
      </c>
      <c r="B762" s="101" t="s">
        <v>646</v>
      </c>
      <c r="C762" s="228">
        <v>0</v>
      </c>
    </row>
    <row r="763" ht="18" customHeight="1" spans="1:3">
      <c r="A763" s="101">
        <v>2110199</v>
      </c>
      <c r="B763" s="101" t="s">
        <v>647</v>
      </c>
      <c r="C763" s="228">
        <v>0</v>
      </c>
    </row>
    <row r="764" ht="18" customHeight="1" spans="1:3">
      <c r="A764" s="101">
        <v>21102</v>
      </c>
      <c r="B764" s="235" t="s">
        <v>648</v>
      </c>
      <c r="C764" s="228">
        <v>0</v>
      </c>
    </row>
    <row r="765" ht="18" customHeight="1" spans="1:3">
      <c r="A765" s="101">
        <v>2110203</v>
      </c>
      <c r="B765" s="101" t="s">
        <v>649</v>
      </c>
      <c r="C765" s="228">
        <v>0</v>
      </c>
    </row>
    <row r="766" ht="18" customHeight="1" spans="1:3">
      <c r="A766" s="101">
        <v>2110204</v>
      </c>
      <c r="B766" s="101" t="s">
        <v>650</v>
      </c>
      <c r="C766" s="228">
        <v>0</v>
      </c>
    </row>
    <row r="767" ht="18" customHeight="1" spans="1:3">
      <c r="A767" s="101">
        <v>2110299</v>
      </c>
      <c r="B767" s="101" t="s">
        <v>651</v>
      </c>
      <c r="C767" s="228">
        <v>0</v>
      </c>
    </row>
    <row r="768" ht="18" customHeight="1" spans="1:3">
      <c r="A768" s="101">
        <v>21103</v>
      </c>
      <c r="B768" s="235" t="s">
        <v>652</v>
      </c>
      <c r="C768" s="228">
        <v>185</v>
      </c>
    </row>
    <row r="769" ht="18" customHeight="1" spans="1:3">
      <c r="A769" s="101">
        <v>2110301</v>
      </c>
      <c r="B769" s="101" t="s">
        <v>653</v>
      </c>
      <c r="C769" s="228">
        <v>185</v>
      </c>
    </row>
    <row r="770" ht="18" customHeight="1" spans="1:3">
      <c r="A770" s="101">
        <v>2110302</v>
      </c>
      <c r="B770" s="101" t="s">
        <v>654</v>
      </c>
      <c r="C770" s="228">
        <v>0</v>
      </c>
    </row>
    <row r="771" ht="18" customHeight="1" spans="1:3">
      <c r="A771" s="101">
        <v>2110303</v>
      </c>
      <c r="B771" s="101" t="s">
        <v>655</v>
      </c>
      <c r="C771" s="228">
        <v>0</v>
      </c>
    </row>
    <row r="772" ht="18" customHeight="1" spans="1:3">
      <c r="A772" s="101">
        <v>2110304</v>
      </c>
      <c r="B772" s="101" t="s">
        <v>656</v>
      </c>
      <c r="C772" s="228">
        <v>0</v>
      </c>
    </row>
    <row r="773" ht="18" customHeight="1" spans="1:3">
      <c r="A773" s="101">
        <v>2110305</v>
      </c>
      <c r="B773" s="101" t="s">
        <v>657</v>
      </c>
      <c r="C773" s="228">
        <v>0</v>
      </c>
    </row>
    <row r="774" ht="18" customHeight="1" spans="1:3">
      <c r="A774" s="101">
        <v>2110306</v>
      </c>
      <c r="B774" s="101" t="s">
        <v>658</v>
      </c>
      <c r="C774" s="228">
        <v>0</v>
      </c>
    </row>
    <row r="775" ht="18" customHeight="1" spans="1:3">
      <c r="A775" s="101">
        <v>2110307</v>
      </c>
      <c r="B775" s="101" t="s">
        <v>659</v>
      </c>
      <c r="C775" s="228">
        <v>0</v>
      </c>
    </row>
    <row r="776" ht="18" customHeight="1" spans="1:3">
      <c r="A776" s="101">
        <v>2110399</v>
      </c>
      <c r="B776" s="101" t="s">
        <v>660</v>
      </c>
      <c r="C776" s="228">
        <v>0</v>
      </c>
    </row>
    <row r="777" ht="18" customHeight="1" spans="1:3">
      <c r="A777" s="101">
        <v>21104</v>
      </c>
      <c r="B777" s="235" t="s">
        <v>661</v>
      </c>
      <c r="C777" s="228">
        <v>3108</v>
      </c>
    </row>
    <row r="778" ht="18" customHeight="1" spans="1:3">
      <c r="A778" s="101">
        <v>2110401</v>
      </c>
      <c r="B778" s="101" t="s">
        <v>662</v>
      </c>
      <c r="C778" s="228">
        <v>0</v>
      </c>
    </row>
    <row r="779" ht="18" customHeight="1" spans="1:3">
      <c r="A779" s="101">
        <v>2110402</v>
      </c>
      <c r="B779" s="101" t="s">
        <v>663</v>
      </c>
      <c r="C779" s="228">
        <v>3108</v>
      </c>
    </row>
    <row r="780" ht="18" customHeight="1" spans="1:3">
      <c r="A780" s="101">
        <v>2110404</v>
      </c>
      <c r="B780" s="101" t="s">
        <v>664</v>
      </c>
      <c r="C780" s="228">
        <v>0</v>
      </c>
    </row>
    <row r="781" ht="18" customHeight="1" spans="1:3">
      <c r="A781" s="101">
        <v>2110499</v>
      </c>
      <c r="B781" s="101" t="s">
        <v>665</v>
      </c>
      <c r="C781" s="228">
        <v>0</v>
      </c>
    </row>
    <row r="782" ht="18" customHeight="1" spans="1:3">
      <c r="A782" s="101">
        <v>21105</v>
      </c>
      <c r="B782" s="235" t="s">
        <v>666</v>
      </c>
      <c r="C782" s="228">
        <v>535</v>
      </c>
    </row>
    <row r="783" ht="18" customHeight="1" spans="1:3">
      <c r="A783" s="101">
        <v>2110501</v>
      </c>
      <c r="B783" s="101" t="s">
        <v>667</v>
      </c>
      <c r="C783" s="228">
        <v>535</v>
      </c>
    </row>
    <row r="784" ht="18" customHeight="1" spans="1:3">
      <c r="A784" s="101">
        <v>2110502</v>
      </c>
      <c r="B784" s="101" t="s">
        <v>668</v>
      </c>
      <c r="C784" s="228">
        <v>0</v>
      </c>
    </row>
    <row r="785" ht="18" customHeight="1" spans="1:3">
      <c r="A785" s="101">
        <v>2110503</v>
      </c>
      <c r="B785" s="101" t="s">
        <v>669</v>
      </c>
      <c r="C785" s="228">
        <v>0</v>
      </c>
    </row>
    <row r="786" ht="18" customHeight="1" spans="1:3">
      <c r="A786" s="101">
        <v>2110506</v>
      </c>
      <c r="B786" s="101" t="s">
        <v>670</v>
      </c>
      <c r="C786" s="228">
        <v>0</v>
      </c>
    </row>
    <row r="787" ht="18" customHeight="1" spans="1:3">
      <c r="A787" s="101">
        <v>2110507</v>
      </c>
      <c r="B787" s="101" t="s">
        <v>671</v>
      </c>
      <c r="C787" s="228">
        <v>0</v>
      </c>
    </row>
    <row r="788" ht="18" customHeight="1" spans="1:3">
      <c r="A788" s="101">
        <v>2110599</v>
      </c>
      <c r="B788" s="101" t="s">
        <v>672</v>
      </c>
      <c r="C788" s="228">
        <v>0</v>
      </c>
    </row>
    <row r="789" ht="18" customHeight="1" spans="1:3">
      <c r="A789" s="101">
        <v>21106</v>
      </c>
      <c r="B789" s="235" t="s">
        <v>673</v>
      </c>
      <c r="C789" s="228">
        <v>0</v>
      </c>
    </row>
    <row r="790" ht="18" customHeight="1" spans="1:3">
      <c r="A790" s="101">
        <v>2110602</v>
      </c>
      <c r="B790" s="101" t="s">
        <v>674</v>
      </c>
      <c r="C790" s="228">
        <v>0</v>
      </c>
    </row>
    <row r="791" ht="18" customHeight="1" spans="1:3">
      <c r="A791" s="101">
        <v>2110603</v>
      </c>
      <c r="B791" s="101" t="s">
        <v>675</v>
      </c>
      <c r="C791" s="228">
        <v>0</v>
      </c>
    </row>
    <row r="792" ht="18" customHeight="1" spans="1:3">
      <c r="A792" s="101">
        <v>2110604</v>
      </c>
      <c r="B792" s="101" t="s">
        <v>676</v>
      </c>
      <c r="C792" s="228">
        <v>0</v>
      </c>
    </row>
    <row r="793" ht="18" customHeight="1" spans="1:3">
      <c r="A793" s="101">
        <v>2110605</v>
      </c>
      <c r="B793" s="101" t="s">
        <v>677</v>
      </c>
      <c r="C793" s="228">
        <v>0</v>
      </c>
    </row>
    <row r="794" ht="18" customHeight="1" spans="1:3">
      <c r="A794" s="101">
        <v>2110699</v>
      </c>
      <c r="B794" s="101" t="s">
        <v>678</v>
      </c>
      <c r="C794" s="228">
        <v>0</v>
      </c>
    </row>
    <row r="795" ht="18" customHeight="1" spans="1:3">
      <c r="A795" s="101">
        <v>21107</v>
      </c>
      <c r="B795" s="235" t="s">
        <v>679</v>
      </c>
      <c r="C795" s="228">
        <v>0</v>
      </c>
    </row>
    <row r="796" ht="18" customHeight="1" spans="1:3">
      <c r="A796" s="101">
        <v>2110704</v>
      </c>
      <c r="B796" s="101" t="s">
        <v>680</v>
      </c>
      <c r="C796" s="228">
        <v>0</v>
      </c>
    </row>
    <row r="797" ht="18" customHeight="1" spans="1:3">
      <c r="A797" s="101">
        <v>2110799</v>
      </c>
      <c r="B797" s="101" t="s">
        <v>681</v>
      </c>
      <c r="C797" s="228">
        <v>0</v>
      </c>
    </row>
    <row r="798" ht="18" customHeight="1" spans="1:3">
      <c r="A798" s="101">
        <v>21108</v>
      </c>
      <c r="B798" s="235" t="s">
        <v>682</v>
      </c>
      <c r="C798" s="228">
        <v>0</v>
      </c>
    </row>
    <row r="799" ht="18" customHeight="1" spans="1:3">
      <c r="A799" s="101">
        <v>2110804</v>
      </c>
      <c r="B799" s="101" t="s">
        <v>683</v>
      </c>
      <c r="C799" s="228">
        <v>0</v>
      </c>
    </row>
    <row r="800" ht="18" customHeight="1" spans="1:3">
      <c r="A800" s="101">
        <v>2110899</v>
      </c>
      <c r="B800" s="101" t="s">
        <v>684</v>
      </c>
      <c r="C800" s="228">
        <v>0</v>
      </c>
    </row>
    <row r="801" ht="18" customHeight="1" spans="1:3">
      <c r="A801" s="101">
        <v>21109</v>
      </c>
      <c r="B801" s="235" t="s">
        <v>685</v>
      </c>
      <c r="C801" s="228">
        <v>0</v>
      </c>
    </row>
    <row r="802" ht="18" customHeight="1" spans="1:3">
      <c r="A802" s="101">
        <v>2110901</v>
      </c>
      <c r="B802" s="101" t="s">
        <v>686</v>
      </c>
      <c r="C802" s="228">
        <v>0</v>
      </c>
    </row>
    <row r="803" ht="18" customHeight="1" spans="1:3">
      <c r="A803" s="101">
        <v>21110</v>
      </c>
      <c r="B803" s="101" t="s">
        <v>687</v>
      </c>
      <c r="C803" s="228">
        <v>0</v>
      </c>
    </row>
    <row r="804" ht="18" customHeight="1" spans="1:3">
      <c r="A804" s="101">
        <v>2111001</v>
      </c>
      <c r="B804" s="235" t="s">
        <v>688</v>
      </c>
      <c r="C804" s="228">
        <v>0</v>
      </c>
    </row>
    <row r="805" ht="18" customHeight="1" spans="1:3">
      <c r="A805" s="101">
        <v>21111</v>
      </c>
      <c r="B805" s="101" t="s">
        <v>689</v>
      </c>
      <c r="C805" s="228">
        <v>0</v>
      </c>
    </row>
    <row r="806" ht="18" customHeight="1" spans="1:3">
      <c r="A806" s="101">
        <v>2111101</v>
      </c>
      <c r="B806" s="101" t="s">
        <v>690</v>
      </c>
      <c r="C806" s="228">
        <v>0</v>
      </c>
    </row>
    <row r="807" ht="18" customHeight="1" spans="1:3">
      <c r="A807" s="101">
        <v>2111102</v>
      </c>
      <c r="B807" s="101" t="s">
        <v>691</v>
      </c>
      <c r="C807" s="228">
        <v>0</v>
      </c>
    </row>
    <row r="808" ht="18" customHeight="1" spans="1:3">
      <c r="A808" s="101">
        <v>2111103</v>
      </c>
      <c r="B808" s="101" t="s">
        <v>692</v>
      </c>
      <c r="C808" s="228">
        <v>0</v>
      </c>
    </row>
    <row r="809" ht="18" customHeight="1" spans="1:3">
      <c r="A809" s="101">
        <v>2111104</v>
      </c>
      <c r="B809" s="101" t="s">
        <v>693</v>
      </c>
      <c r="C809" s="228">
        <v>0</v>
      </c>
    </row>
    <row r="810" ht="18" customHeight="1" spans="1:3">
      <c r="A810" s="101">
        <v>2111199</v>
      </c>
      <c r="B810" s="101" t="s">
        <v>694</v>
      </c>
      <c r="C810" s="228">
        <v>0</v>
      </c>
    </row>
    <row r="811" ht="18" customHeight="1" spans="1:3">
      <c r="A811" s="101">
        <v>21112</v>
      </c>
      <c r="B811" s="101" t="s">
        <v>695</v>
      </c>
      <c r="C811" s="228">
        <v>0</v>
      </c>
    </row>
    <row r="812" ht="18" customHeight="1" spans="1:3">
      <c r="A812" s="101">
        <v>2111201</v>
      </c>
      <c r="B812" s="101" t="s">
        <v>696</v>
      </c>
      <c r="C812" s="228">
        <v>0</v>
      </c>
    </row>
    <row r="813" ht="18" customHeight="1" spans="1:3">
      <c r="A813" s="101">
        <v>21113</v>
      </c>
      <c r="B813" s="235" t="s">
        <v>697</v>
      </c>
      <c r="C813" s="228">
        <v>0</v>
      </c>
    </row>
    <row r="814" ht="18" customHeight="1" spans="1:3">
      <c r="A814" s="101">
        <v>2111301</v>
      </c>
      <c r="B814" s="101" t="s">
        <v>698</v>
      </c>
      <c r="C814" s="228">
        <v>0</v>
      </c>
    </row>
    <row r="815" ht="18" customHeight="1" spans="1:3">
      <c r="A815" s="101">
        <v>21114</v>
      </c>
      <c r="B815" s="101" t="s">
        <v>699</v>
      </c>
      <c r="C815" s="228">
        <v>0</v>
      </c>
    </row>
    <row r="816" ht="18" customHeight="1" spans="1:3">
      <c r="A816" s="101">
        <v>2111401</v>
      </c>
      <c r="B816" s="101" t="s">
        <v>98</v>
      </c>
      <c r="C816" s="228">
        <v>0</v>
      </c>
    </row>
    <row r="817" ht="18" customHeight="1" spans="1:3">
      <c r="A817" s="101">
        <v>2111402</v>
      </c>
      <c r="B817" s="101" t="s">
        <v>99</v>
      </c>
      <c r="C817" s="228">
        <v>0</v>
      </c>
    </row>
    <row r="818" ht="18" customHeight="1" spans="1:3">
      <c r="A818" s="101">
        <v>2111403</v>
      </c>
      <c r="B818" s="101" t="s">
        <v>100</v>
      </c>
      <c r="C818" s="228">
        <v>0</v>
      </c>
    </row>
    <row r="819" ht="18" customHeight="1" spans="1:3">
      <c r="A819" s="101">
        <v>2111404</v>
      </c>
      <c r="B819" s="235" t="s">
        <v>700</v>
      </c>
      <c r="C819" s="228">
        <v>0</v>
      </c>
    </row>
    <row r="820" ht="18" customHeight="1" spans="1:3">
      <c r="A820" s="101">
        <v>2111405</v>
      </c>
      <c r="B820" s="101" t="s">
        <v>701</v>
      </c>
      <c r="C820" s="228">
        <v>0</v>
      </c>
    </row>
    <row r="821" ht="18" customHeight="1" spans="1:3">
      <c r="A821" s="101">
        <v>2111406</v>
      </c>
      <c r="B821" s="101" t="s">
        <v>702</v>
      </c>
      <c r="C821" s="228">
        <v>0</v>
      </c>
    </row>
    <row r="822" ht="18" customHeight="1" spans="1:3">
      <c r="A822" s="101">
        <v>2111407</v>
      </c>
      <c r="B822" s="101" t="s">
        <v>703</v>
      </c>
      <c r="C822" s="228">
        <v>0</v>
      </c>
    </row>
    <row r="823" ht="18" customHeight="1" spans="1:3">
      <c r="A823" s="101">
        <v>2111408</v>
      </c>
      <c r="B823" s="101" t="s">
        <v>704</v>
      </c>
      <c r="C823" s="228">
        <v>0</v>
      </c>
    </row>
    <row r="824" ht="18" customHeight="1" spans="1:3">
      <c r="A824" s="101">
        <v>2111409</v>
      </c>
      <c r="B824" s="101" t="s">
        <v>705</v>
      </c>
      <c r="C824" s="228">
        <v>0</v>
      </c>
    </row>
    <row r="825" ht="18" customHeight="1" spans="1:3">
      <c r="A825" s="101">
        <v>2111410</v>
      </c>
      <c r="B825" s="235" t="s">
        <v>706</v>
      </c>
      <c r="C825" s="228">
        <v>0</v>
      </c>
    </row>
    <row r="826" ht="18" customHeight="1" spans="1:3">
      <c r="A826" s="101">
        <v>2111411</v>
      </c>
      <c r="B826" s="101" t="s">
        <v>137</v>
      </c>
      <c r="C826" s="228">
        <v>0</v>
      </c>
    </row>
    <row r="827" ht="18" customHeight="1" spans="1:3">
      <c r="A827" s="101">
        <v>2111413</v>
      </c>
      <c r="B827" s="101" t="s">
        <v>707</v>
      </c>
      <c r="C827" s="228">
        <v>0</v>
      </c>
    </row>
    <row r="828" ht="18" customHeight="1" spans="1:3">
      <c r="A828" s="101">
        <v>2111450</v>
      </c>
      <c r="B828" s="101" t="s">
        <v>107</v>
      </c>
      <c r="C828" s="228">
        <v>0</v>
      </c>
    </row>
    <row r="829" ht="18" customHeight="1" spans="1:3">
      <c r="A829" s="101">
        <v>2111499</v>
      </c>
      <c r="B829" s="101" t="s">
        <v>708</v>
      </c>
      <c r="C829" s="228">
        <v>0</v>
      </c>
    </row>
    <row r="830" ht="18" customHeight="1" spans="1:3">
      <c r="A830" s="101">
        <v>21199</v>
      </c>
      <c r="B830" s="235" t="s">
        <v>709</v>
      </c>
      <c r="C830" s="228">
        <v>0</v>
      </c>
    </row>
    <row r="831" ht="18" customHeight="1" spans="1:3">
      <c r="A831" s="101">
        <v>2119999</v>
      </c>
      <c r="B831" s="101" t="s">
        <v>710</v>
      </c>
      <c r="C831" s="228">
        <v>0</v>
      </c>
    </row>
    <row r="832" ht="18" customHeight="1" spans="1:3">
      <c r="A832" s="101">
        <v>212</v>
      </c>
      <c r="B832" s="235" t="s">
        <v>711</v>
      </c>
      <c r="C832" s="238">
        <v>10193.088328</v>
      </c>
    </row>
    <row r="833" ht="18" customHeight="1" spans="1:3">
      <c r="A833" s="101">
        <v>21201</v>
      </c>
      <c r="B833" s="235" t="s">
        <v>712</v>
      </c>
      <c r="C833" s="238">
        <v>3701.986188</v>
      </c>
    </row>
    <row r="834" ht="18" customHeight="1" spans="1:3">
      <c r="A834" s="101">
        <v>2120101</v>
      </c>
      <c r="B834" s="101" t="s">
        <v>98</v>
      </c>
      <c r="C834" s="239">
        <v>512.577188</v>
      </c>
    </row>
    <row r="835" ht="18" customHeight="1" spans="1:3">
      <c r="A835" s="101">
        <v>2120102</v>
      </c>
      <c r="B835" s="101" t="s">
        <v>99</v>
      </c>
      <c r="C835" s="239">
        <v>368</v>
      </c>
    </row>
    <row r="836" ht="18" customHeight="1" spans="1:3">
      <c r="A836" s="101">
        <v>2120103</v>
      </c>
      <c r="B836" s="101" t="s">
        <v>100</v>
      </c>
      <c r="C836" s="228">
        <v>0</v>
      </c>
    </row>
    <row r="837" ht="18" customHeight="1" spans="1:3">
      <c r="A837" s="101">
        <v>2120104</v>
      </c>
      <c r="B837" s="101" t="s">
        <v>713</v>
      </c>
      <c r="C837" s="239">
        <v>1227.255544</v>
      </c>
    </row>
    <row r="838" ht="18" customHeight="1" spans="1:3">
      <c r="A838" s="101">
        <v>2120105</v>
      </c>
      <c r="B838" s="101" t="s">
        <v>714</v>
      </c>
      <c r="C838" s="239">
        <v>591.153456</v>
      </c>
    </row>
    <row r="839" ht="18" customHeight="1" spans="1:3">
      <c r="A839" s="101">
        <v>2120106</v>
      </c>
      <c r="B839" s="101" t="s">
        <v>715</v>
      </c>
      <c r="C839" s="228">
        <v>0</v>
      </c>
    </row>
    <row r="840" ht="18" customHeight="1" spans="1:3">
      <c r="A840" s="101">
        <v>2120107</v>
      </c>
      <c r="B840" s="101" t="s">
        <v>716</v>
      </c>
      <c r="C840" s="228">
        <v>0</v>
      </c>
    </row>
    <row r="841" ht="18" customHeight="1" spans="1:3">
      <c r="A841" s="101">
        <v>2120109</v>
      </c>
      <c r="B841" s="101" t="s">
        <v>717</v>
      </c>
      <c r="C841" s="228">
        <v>0</v>
      </c>
    </row>
    <row r="842" ht="18" customHeight="1" spans="1:3">
      <c r="A842" s="101">
        <v>2120110</v>
      </c>
      <c r="B842" s="101" t="s">
        <v>718</v>
      </c>
      <c r="C842" s="228">
        <v>0</v>
      </c>
    </row>
    <row r="843" ht="18" customHeight="1" spans="1:3">
      <c r="A843" s="101">
        <v>2120199</v>
      </c>
      <c r="B843" s="101" t="s">
        <v>719</v>
      </c>
      <c r="C843" s="239">
        <v>1003</v>
      </c>
    </row>
    <row r="844" ht="18" customHeight="1" spans="1:3">
      <c r="A844" s="101">
        <v>2120122</v>
      </c>
      <c r="B844" s="101" t="s">
        <v>720</v>
      </c>
      <c r="C844" s="228">
        <v>0</v>
      </c>
    </row>
    <row r="845" ht="18" customHeight="1" spans="1:3">
      <c r="A845" s="101">
        <v>21202</v>
      </c>
      <c r="B845" s="235" t="s">
        <v>721</v>
      </c>
      <c r="C845" s="238">
        <v>217.88</v>
      </c>
    </row>
    <row r="846" ht="18" customHeight="1" spans="1:3">
      <c r="A846" s="101">
        <v>2120201</v>
      </c>
      <c r="B846" s="101" t="s">
        <v>722</v>
      </c>
      <c r="C846" s="239">
        <v>217.88</v>
      </c>
    </row>
    <row r="847" ht="18" customHeight="1" spans="1:3">
      <c r="A847" s="101">
        <v>21203</v>
      </c>
      <c r="B847" s="235" t="s">
        <v>723</v>
      </c>
      <c r="C847" s="238">
        <v>928.144316</v>
      </c>
    </row>
    <row r="848" ht="18" customHeight="1" spans="1:3">
      <c r="A848" s="101">
        <v>2120303</v>
      </c>
      <c r="B848" s="101" t="s">
        <v>724</v>
      </c>
      <c r="C848" s="239">
        <v>694.32182</v>
      </c>
    </row>
    <row r="849" ht="18" customHeight="1" spans="1:3">
      <c r="A849" s="101">
        <v>2120399</v>
      </c>
      <c r="B849" s="101" t="s">
        <v>725</v>
      </c>
      <c r="C849" s="239">
        <v>233.822496</v>
      </c>
    </row>
    <row r="850" ht="18" customHeight="1" spans="1:3">
      <c r="A850" s="101">
        <v>21205</v>
      </c>
      <c r="B850" s="235" t="s">
        <v>726</v>
      </c>
      <c r="C850" s="238">
        <v>5340.077824</v>
      </c>
    </row>
    <row r="851" ht="18" customHeight="1" spans="1:3">
      <c r="A851" s="101">
        <v>2120501</v>
      </c>
      <c r="B851" s="101" t="s">
        <v>727</v>
      </c>
      <c r="C851" s="239">
        <v>5340.077824</v>
      </c>
    </row>
    <row r="852" ht="18" customHeight="1" spans="1:3">
      <c r="A852" s="101">
        <v>21206</v>
      </c>
      <c r="B852" s="235" t="s">
        <v>728</v>
      </c>
      <c r="C852" s="238">
        <v>5</v>
      </c>
    </row>
    <row r="853" ht="18" customHeight="1" spans="1:3">
      <c r="A853" s="101">
        <v>2120601</v>
      </c>
      <c r="B853" s="101" t="s">
        <v>729</v>
      </c>
      <c r="C853" s="239">
        <v>5</v>
      </c>
    </row>
    <row r="854" ht="18" customHeight="1" spans="1:3">
      <c r="A854" s="101">
        <v>21299</v>
      </c>
      <c r="B854" s="235" t="s">
        <v>730</v>
      </c>
      <c r="C854" s="228">
        <v>0</v>
      </c>
    </row>
    <row r="855" ht="18" customHeight="1" spans="1:3">
      <c r="A855" s="101">
        <v>2129999</v>
      </c>
      <c r="B855" s="101" t="s">
        <v>731</v>
      </c>
      <c r="C855" s="228">
        <v>0</v>
      </c>
    </row>
    <row r="856" ht="18" customHeight="1" spans="1:3">
      <c r="A856" s="101">
        <v>213</v>
      </c>
      <c r="B856" s="235" t="s">
        <v>732</v>
      </c>
      <c r="C856" s="238">
        <v>85343.995536</v>
      </c>
    </row>
    <row r="857" ht="18" customHeight="1" spans="1:3">
      <c r="A857" s="101">
        <v>21301</v>
      </c>
      <c r="B857" s="235" t="s">
        <v>733</v>
      </c>
      <c r="C857" s="238">
        <v>24818.778</v>
      </c>
    </row>
    <row r="858" ht="18" customHeight="1" spans="1:3">
      <c r="A858" s="101">
        <v>2130101</v>
      </c>
      <c r="B858" s="101" t="s">
        <v>98</v>
      </c>
      <c r="C858" s="239">
        <v>2231.307828</v>
      </c>
    </row>
    <row r="859" ht="18" customHeight="1" spans="1:3">
      <c r="A859" s="101">
        <v>2130102</v>
      </c>
      <c r="B859" s="101" t="s">
        <v>99</v>
      </c>
      <c r="C859" s="239">
        <v>75</v>
      </c>
    </row>
    <row r="860" ht="18" customHeight="1" spans="1:3">
      <c r="A860" s="101">
        <v>2130103</v>
      </c>
      <c r="B860" s="101" t="s">
        <v>100</v>
      </c>
      <c r="C860" s="228">
        <v>0</v>
      </c>
    </row>
    <row r="861" ht="18" customHeight="1" spans="1:3">
      <c r="A861" s="101">
        <v>2130104</v>
      </c>
      <c r="B861" s="101" t="s">
        <v>107</v>
      </c>
      <c r="C861" s="239">
        <v>783.675676</v>
      </c>
    </row>
    <row r="862" ht="18" customHeight="1" spans="1:3">
      <c r="A862" s="101">
        <v>2130105</v>
      </c>
      <c r="B862" s="101" t="s">
        <v>734</v>
      </c>
      <c r="C862" s="228">
        <v>0</v>
      </c>
    </row>
    <row r="863" ht="18" customHeight="1" spans="1:3">
      <c r="A863" s="101">
        <v>2130106</v>
      </c>
      <c r="B863" s="101" t="s">
        <v>735</v>
      </c>
      <c r="C863" s="239">
        <v>759</v>
      </c>
    </row>
    <row r="864" ht="18" customHeight="1" spans="1:3">
      <c r="A864" s="101">
        <v>2130108</v>
      </c>
      <c r="B864" s="101" t="s">
        <v>736</v>
      </c>
      <c r="C864" s="239">
        <v>591</v>
      </c>
    </row>
    <row r="865" ht="18" customHeight="1" spans="1:3">
      <c r="A865" s="101">
        <v>2130109</v>
      </c>
      <c r="B865" s="101" t="s">
        <v>737</v>
      </c>
      <c r="C865" s="239">
        <v>3</v>
      </c>
    </row>
    <row r="866" ht="18" customHeight="1" spans="1:3">
      <c r="A866" s="101">
        <v>2130110</v>
      </c>
      <c r="B866" s="101" t="s">
        <v>738</v>
      </c>
      <c r="C866" s="228">
        <v>0</v>
      </c>
    </row>
    <row r="867" ht="18" customHeight="1" spans="1:3">
      <c r="A867" s="101">
        <v>2130111</v>
      </c>
      <c r="B867" s="101" t="s">
        <v>739</v>
      </c>
      <c r="C867" s="228">
        <v>0</v>
      </c>
    </row>
    <row r="868" ht="18" customHeight="1" spans="1:3">
      <c r="A868" s="101">
        <v>2130112</v>
      </c>
      <c r="B868" s="101" t="s">
        <v>740</v>
      </c>
      <c r="C868" s="228">
        <v>0</v>
      </c>
    </row>
    <row r="869" ht="18" customHeight="1" spans="1:3">
      <c r="A869" s="101">
        <v>2130114</v>
      </c>
      <c r="B869" s="101" t="s">
        <v>741</v>
      </c>
      <c r="C869" s="228">
        <v>0</v>
      </c>
    </row>
    <row r="870" ht="18" customHeight="1" spans="1:3">
      <c r="A870" s="101">
        <v>2130119</v>
      </c>
      <c r="B870" s="101" t="s">
        <v>742</v>
      </c>
      <c r="C870" s="228">
        <v>0</v>
      </c>
    </row>
    <row r="871" ht="18" customHeight="1" spans="1:3">
      <c r="A871" s="101">
        <v>2130120</v>
      </c>
      <c r="B871" s="101" t="s">
        <v>743</v>
      </c>
      <c r="C871" s="228">
        <v>0</v>
      </c>
    </row>
    <row r="872" ht="18" customHeight="1" spans="1:3">
      <c r="A872" s="101">
        <v>2130121</v>
      </c>
      <c r="B872" s="101" t="s">
        <v>744</v>
      </c>
      <c r="C872" s="239">
        <v>965</v>
      </c>
    </row>
    <row r="873" ht="18" customHeight="1" spans="1:3">
      <c r="A873" s="101">
        <v>2130122</v>
      </c>
      <c r="B873" s="101" t="s">
        <v>720</v>
      </c>
      <c r="C873" s="239">
        <v>11092</v>
      </c>
    </row>
    <row r="874" ht="18" customHeight="1" spans="1:3">
      <c r="A874" s="101">
        <v>2130124</v>
      </c>
      <c r="B874" s="101" t="s">
        <v>745</v>
      </c>
      <c r="C874" s="228">
        <v>0</v>
      </c>
    </row>
    <row r="875" ht="18" customHeight="1" spans="1:3">
      <c r="A875" s="101">
        <v>2130125</v>
      </c>
      <c r="B875" s="101" t="s">
        <v>746</v>
      </c>
      <c r="C875" s="228">
        <v>0</v>
      </c>
    </row>
    <row r="876" ht="18" customHeight="1" spans="1:3">
      <c r="A876" s="101">
        <v>2130126</v>
      </c>
      <c r="B876" s="101" t="s">
        <v>747</v>
      </c>
      <c r="C876" s="239">
        <v>801</v>
      </c>
    </row>
    <row r="877" ht="18" customHeight="1" spans="1:3">
      <c r="A877" s="101">
        <v>2130135</v>
      </c>
      <c r="B877" s="101" t="s">
        <v>748</v>
      </c>
      <c r="C877" s="239">
        <v>1022</v>
      </c>
    </row>
    <row r="878" ht="18" customHeight="1" spans="1:3">
      <c r="A878" s="101">
        <v>2130142</v>
      </c>
      <c r="B878" s="101" t="s">
        <v>749</v>
      </c>
      <c r="C878" s="228">
        <v>0</v>
      </c>
    </row>
    <row r="879" ht="18" customHeight="1" spans="1:3">
      <c r="A879" s="101">
        <v>2130148</v>
      </c>
      <c r="B879" s="101" t="s">
        <v>750</v>
      </c>
      <c r="C879" s="228">
        <v>15</v>
      </c>
    </row>
    <row r="880" ht="18" customHeight="1" spans="1:3">
      <c r="A880" s="101">
        <v>2130152</v>
      </c>
      <c r="B880" s="101" t="s">
        <v>751</v>
      </c>
      <c r="C880" s="228">
        <v>17</v>
      </c>
    </row>
    <row r="881" ht="18" customHeight="1" spans="1:3">
      <c r="A881" s="101">
        <v>2130153</v>
      </c>
      <c r="B881" s="101" t="s">
        <v>752</v>
      </c>
      <c r="C881" s="228">
        <v>5876</v>
      </c>
    </row>
    <row r="882" ht="18" customHeight="1" spans="1:3">
      <c r="A882" s="101">
        <v>2130199</v>
      </c>
      <c r="B882" s="101" t="s">
        <v>753</v>
      </c>
      <c r="C882" s="228">
        <v>587.79</v>
      </c>
    </row>
    <row r="883" ht="18" customHeight="1" spans="1:3">
      <c r="A883" s="101">
        <v>21302</v>
      </c>
      <c r="B883" s="235" t="s">
        <v>754</v>
      </c>
      <c r="C883" s="238">
        <v>1728.099688</v>
      </c>
    </row>
    <row r="884" ht="18" customHeight="1" spans="1:3">
      <c r="A884" s="101">
        <v>2130201</v>
      </c>
      <c r="B884" s="101" t="s">
        <v>98</v>
      </c>
      <c r="C884" s="239">
        <v>1173.598928</v>
      </c>
    </row>
    <row r="885" ht="18" customHeight="1" spans="1:3">
      <c r="A885" s="101">
        <v>2130202</v>
      </c>
      <c r="B885" s="101" t="s">
        <v>99</v>
      </c>
      <c r="C885" s="228">
        <v>0</v>
      </c>
    </row>
    <row r="886" ht="18" customHeight="1" spans="1:3">
      <c r="A886" s="101">
        <v>2130203</v>
      </c>
      <c r="B886" s="101" t="s">
        <v>100</v>
      </c>
      <c r="C886" s="228">
        <v>0</v>
      </c>
    </row>
    <row r="887" ht="18" customHeight="1" spans="1:3">
      <c r="A887" s="101">
        <v>2130204</v>
      </c>
      <c r="B887" s="101" t="s">
        <v>755</v>
      </c>
      <c r="C887" s="239">
        <v>193.90076</v>
      </c>
    </row>
    <row r="888" ht="18" customHeight="1" spans="1:3">
      <c r="A888" s="101">
        <v>2130205</v>
      </c>
      <c r="B888" s="101" t="s">
        <v>756</v>
      </c>
      <c r="C888" s="239">
        <v>205</v>
      </c>
    </row>
    <row r="889" ht="18" customHeight="1" spans="1:3">
      <c r="A889" s="101">
        <v>2130206</v>
      </c>
      <c r="B889" s="101" t="s">
        <v>757</v>
      </c>
      <c r="C889" s="228">
        <v>0</v>
      </c>
    </row>
    <row r="890" ht="18" customHeight="1" spans="1:3">
      <c r="A890" s="101">
        <v>2130207</v>
      </c>
      <c r="B890" s="101" t="s">
        <v>758</v>
      </c>
      <c r="C890" s="228">
        <v>0</v>
      </c>
    </row>
    <row r="891" ht="18" customHeight="1" spans="1:3">
      <c r="A891" s="101">
        <v>2130209</v>
      </c>
      <c r="B891" s="101" t="s">
        <v>759</v>
      </c>
      <c r="C891" s="228">
        <v>0</v>
      </c>
    </row>
    <row r="892" ht="18" customHeight="1" spans="1:3">
      <c r="A892" s="101">
        <v>2130210</v>
      </c>
      <c r="B892" s="101" t="s">
        <v>760</v>
      </c>
      <c r="C892" s="228">
        <v>0</v>
      </c>
    </row>
    <row r="893" ht="18" customHeight="1" spans="1:3">
      <c r="A893" s="101">
        <v>2130211</v>
      </c>
      <c r="B893" s="101" t="s">
        <v>761</v>
      </c>
      <c r="C893" s="228">
        <v>0</v>
      </c>
    </row>
    <row r="894" ht="18" customHeight="1" spans="1:3">
      <c r="A894" s="101">
        <v>2130212</v>
      </c>
      <c r="B894" s="101" t="s">
        <v>762</v>
      </c>
      <c r="C894" s="239">
        <v>5</v>
      </c>
    </row>
    <row r="895" ht="18" customHeight="1" spans="1:3">
      <c r="A895" s="101">
        <v>2130213</v>
      </c>
      <c r="B895" s="101" t="s">
        <v>763</v>
      </c>
      <c r="C895" s="228">
        <v>0</v>
      </c>
    </row>
    <row r="896" ht="18" customHeight="1" spans="1:3">
      <c r="A896" s="101">
        <v>2130217</v>
      </c>
      <c r="B896" s="101" t="s">
        <v>764</v>
      </c>
      <c r="C896" s="228">
        <v>0</v>
      </c>
    </row>
    <row r="897" ht="18" customHeight="1" spans="1:3">
      <c r="A897" s="101">
        <v>2130220</v>
      </c>
      <c r="B897" s="101" t="s">
        <v>765</v>
      </c>
      <c r="C897" s="228">
        <v>0</v>
      </c>
    </row>
    <row r="898" ht="18" customHeight="1" spans="1:3">
      <c r="A898" s="101">
        <v>2130221</v>
      </c>
      <c r="B898" s="101" t="s">
        <v>766</v>
      </c>
      <c r="C898" s="239">
        <v>20</v>
      </c>
    </row>
    <row r="899" ht="18" customHeight="1" spans="1:3">
      <c r="A899" s="101">
        <v>2130223</v>
      </c>
      <c r="B899" s="101" t="s">
        <v>767</v>
      </c>
      <c r="C899" s="228">
        <v>0</v>
      </c>
    </row>
    <row r="900" ht="18" customHeight="1" spans="1:3">
      <c r="A900" s="101">
        <v>2130226</v>
      </c>
      <c r="B900" s="101" t="s">
        <v>768</v>
      </c>
      <c r="C900" s="228">
        <v>0</v>
      </c>
    </row>
    <row r="901" ht="18" customHeight="1" spans="1:3">
      <c r="A901" s="101">
        <v>2130227</v>
      </c>
      <c r="B901" s="101" t="s">
        <v>769</v>
      </c>
      <c r="C901" s="228">
        <v>0</v>
      </c>
    </row>
    <row r="902" ht="18" customHeight="1" spans="1:3">
      <c r="A902" s="101">
        <v>2130232</v>
      </c>
      <c r="B902" s="101" t="s">
        <v>770</v>
      </c>
      <c r="C902" s="228">
        <v>0</v>
      </c>
    </row>
    <row r="903" ht="18" customHeight="1" spans="1:3">
      <c r="A903" s="101">
        <v>2130234</v>
      </c>
      <c r="B903" s="101" t="s">
        <v>771</v>
      </c>
      <c r="C903" s="239">
        <v>15</v>
      </c>
    </row>
    <row r="904" ht="18" customHeight="1" spans="1:3">
      <c r="A904" s="101">
        <v>2130235</v>
      </c>
      <c r="B904" s="101" t="s">
        <v>772</v>
      </c>
      <c r="C904" s="228">
        <v>0</v>
      </c>
    </row>
    <row r="905" ht="18" customHeight="1" spans="1:3">
      <c r="A905" s="101">
        <v>2130236</v>
      </c>
      <c r="B905" s="101" t="s">
        <v>773</v>
      </c>
      <c r="C905" s="228">
        <v>0</v>
      </c>
    </row>
    <row r="906" ht="18" customHeight="1" spans="1:3">
      <c r="A906" s="101">
        <v>2130237</v>
      </c>
      <c r="B906" s="101" t="s">
        <v>740</v>
      </c>
      <c r="C906" s="228">
        <v>0</v>
      </c>
    </row>
    <row r="907" ht="18" customHeight="1" spans="1:3">
      <c r="A907" s="101">
        <v>2130299</v>
      </c>
      <c r="B907" s="101" t="s">
        <v>774</v>
      </c>
      <c r="C907" s="239">
        <v>115.6</v>
      </c>
    </row>
    <row r="908" ht="18" customHeight="1" spans="1:3">
      <c r="A908" s="101">
        <v>21303</v>
      </c>
      <c r="B908" s="235" t="s">
        <v>775</v>
      </c>
      <c r="C908" s="238">
        <v>13256.824972</v>
      </c>
    </row>
    <row r="909" ht="18" customHeight="1" spans="1:3">
      <c r="A909" s="101">
        <v>2130301</v>
      </c>
      <c r="B909" s="101" t="s">
        <v>98</v>
      </c>
      <c r="C909" s="239">
        <v>727.770556</v>
      </c>
    </row>
    <row r="910" ht="18" customHeight="1" spans="1:3">
      <c r="A910" s="101">
        <v>2130302</v>
      </c>
      <c r="B910" s="101" t="s">
        <v>99</v>
      </c>
      <c r="C910" s="239">
        <v>69.68</v>
      </c>
    </row>
    <row r="911" ht="18" customHeight="1" spans="1:3">
      <c r="A911" s="101">
        <v>2130303</v>
      </c>
      <c r="B911" s="101" t="s">
        <v>100</v>
      </c>
      <c r="C911" s="228">
        <v>0</v>
      </c>
    </row>
    <row r="912" ht="18" customHeight="1" spans="1:3">
      <c r="A912" s="101">
        <v>2130304</v>
      </c>
      <c r="B912" s="101" t="s">
        <v>776</v>
      </c>
      <c r="C912" s="228">
        <v>0</v>
      </c>
    </row>
    <row r="913" ht="18" customHeight="1" spans="1:3">
      <c r="A913" s="101">
        <v>2130305</v>
      </c>
      <c r="B913" s="101" t="s">
        <v>777</v>
      </c>
      <c r="C913" s="228">
        <v>0</v>
      </c>
    </row>
    <row r="914" ht="18" customHeight="1" spans="1:3">
      <c r="A914" s="101">
        <v>2130306</v>
      </c>
      <c r="B914" s="101" t="s">
        <v>778</v>
      </c>
      <c r="C914" s="239">
        <v>244.90362</v>
      </c>
    </row>
    <row r="915" ht="18" customHeight="1" spans="1:3">
      <c r="A915" s="101">
        <v>2130307</v>
      </c>
      <c r="B915" s="101" t="s">
        <v>779</v>
      </c>
      <c r="C915" s="228">
        <v>0</v>
      </c>
    </row>
    <row r="916" ht="18" customHeight="1" spans="1:3">
      <c r="A916" s="101">
        <v>2130308</v>
      </c>
      <c r="B916" s="101" t="s">
        <v>780</v>
      </c>
      <c r="C916" s="228">
        <v>0</v>
      </c>
    </row>
    <row r="917" ht="18" customHeight="1" spans="1:3">
      <c r="A917" s="101">
        <v>2130309</v>
      </c>
      <c r="B917" s="101" t="s">
        <v>781</v>
      </c>
      <c r="C917" s="228">
        <v>50</v>
      </c>
    </row>
    <row r="918" ht="18" customHeight="1" spans="1:3">
      <c r="A918" s="101">
        <v>2130310</v>
      </c>
      <c r="B918" s="101" t="s">
        <v>782</v>
      </c>
      <c r="C918" s="228">
        <v>0</v>
      </c>
    </row>
    <row r="919" ht="18" customHeight="1" spans="1:3">
      <c r="A919" s="101">
        <v>2130311</v>
      </c>
      <c r="B919" s="101" t="s">
        <v>783</v>
      </c>
      <c r="C919" s="228">
        <v>0</v>
      </c>
    </row>
    <row r="920" ht="18" customHeight="1" spans="1:3">
      <c r="A920" s="101">
        <v>2130312</v>
      </c>
      <c r="B920" s="101" t="s">
        <v>784</v>
      </c>
      <c r="C920" s="228">
        <v>0</v>
      </c>
    </row>
    <row r="921" ht="18" customHeight="1" spans="1:3">
      <c r="A921" s="101">
        <v>2130313</v>
      </c>
      <c r="B921" s="101" t="s">
        <v>785</v>
      </c>
      <c r="C921" s="228">
        <v>0</v>
      </c>
    </row>
    <row r="922" ht="18" customHeight="1" spans="1:3">
      <c r="A922" s="101">
        <v>2130314</v>
      </c>
      <c r="B922" s="101" t="s">
        <v>786</v>
      </c>
      <c r="C922" s="228">
        <v>0</v>
      </c>
    </row>
    <row r="923" ht="18" customHeight="1" spans="1:3">
      <c r="A923" s="101">
        <v>2130315</v>
      </c>
      <c r="B923" s="101" t="s">
        <v>787</v>
      </c>
      <c r="C923" s="228">
        <v>0</v>
      </c>
    </row>
    <row r="924" ht="18" customHeight="1" spans="1:3">
      <c r="A924" s="101">
        <v>2130316</v>
      </c>
      <c r="B924" s="101" t="s">
        <v>788</v>
      </c>
      <c r="C924" s="239">
        <v>11149</v>
      </c>
    </row>
    <row r="925" ht="18" customHeight="1" spans="1:3">
      <c r="A925" s="101">
        <v>2130317</v>
      </c>
      <c r="B925" s="101" t="s">
        <v>789</v>
      </c>
      <c r="C925" s="228">
        <v>0</v>
      </c>
    </row>
    <row r="926" ht="18" customHeight="1" spans="1:3">
      <c r="A926" s="101">
        <v>2130318</v>
      </c>
      <c r="B926" s="101" t="s">
        <v>790</v>
      </c>
      <c r="C926" s="228">
        <v>0</v>
      </c>
    </row>
    <row r="927" ht="18" customHeight="1" spans="1:3">
      <c r="A927" s="101">
        <v>2130319</v>
      </c>
      <c r="B927" s="101" t="s">
        <v>791</v>
      </c>
      <c r="C927" s="228">
        <v>0</v>
      </c>
    </row>
    <row r="928" ht="18" customHeight="1" spans="1:3">
      <c r="A928" s="101">
        <v>2130321</v>
      </c>
      <c r="B928" s="101" t="s">
        <v>792</v>
      </c>
      <c r="C928" s="228">
        <v>0</v>
      </c>
    </row>
    <row r="929" ht="18" customHeight="1" spans="1:3">
      <c r="A929" s="101">
        <v>2130322</v>
      </c>
      <c r="B929" s="101" t="s">
        <v>793</v>
      </c>
      <c r="C929" s="228">
        <v>0</v>
      </c>
    </row>
    <row r="930" ht="18" customHeight="1" spans="1:3">
      <c r="A930" s="101">
        <v>2130333</v>
      </c>
      <c r="B930" s="101" t="s">
        <v>767</v>
      </c>
      <c r="C930" s="228">
        <v>0</v>
      </c>
    </row>
    <row r="931" ht="18" customHeight="1" spans="1:3">
      <c r="A931" s="101">
        <v>2130334</v>
      </c>
      <c r="B931" s="101" t="s">
        <v>794</v>
      </c>
      <c r="C931" s="239">
        <v>170.150452</v>
      </c>
    </row>
    <row r="932" ht="18" customHeight="1" spans="1:3">
      <c r="A932" s="101">
        <v>2130335</v>
      </c>
      <c r="B932" s="101" t="s">
        <v>795</v>
      </c>
      <c r="C932" s="228">
        <v>0</v>
      </c>
    </row>
    <row r="933" ht="18" customHeight="1" spans="1:3">
      <c r="A933" s="101">
        <v>2130336</v>
      </c>
      <c r="B933" s="101" t="s">
        <v>796</v>
      </c>
      <c r="C933" s="228">
        <v>0</v>
      </c>
    </row>
    <row r="934" ht="18" customHeight="1" spans="1:3">
      <c r="A934" s="101">
        <v>2130337</v>
      </c>
      <c r="B934" s="101" t="s">
        <v>797</v>
      </c>
      <c r="C934" s="228">
        <v>0</v>
      </c>
    </row>
    <row r="935" ht="18" customHeight="1" spans="1:3">
      <c r="A935" s="101">
        <v>2130399</v>
      </c>
      <c r="B935" s="101" t="s">
        <v>798</v>
      </c>
      <c r="C935" s="239">
        <v>845.320344</v>
      </c>
    </row>
    <row r="936" ht="18" customHeight="1" spans="1:3">
      <c r="A936" s="101">
        <v>21305</v>
      </c>
      <c r="B936" s="235" t="s">
        <v>799</v>
      </c>
      <c r="C936" s="238">
        <v>12341.292876</v>
      </c>
    </row>
    <row r="937" ht="18" customHeight="1" spans="1:3">
      <c r="A937" s="101">
        <v>2130501</v>
      </c>
      <c r="B937" s="101" t="s">
        <v>98</v>
      </c>
      <c r="C937" s="239">
        <v>249.292876</v>
      </c>
    </row>
    <row r="938" ht="18" customHeight="1" spans="1:3">
      <c r="A938" s="101">
        <v>2130502</v>
      </c>
      <c r="B938" s="101" t="s">
        <v>99</v>
      </c>
      <c r="C938" s="228">
        <v>0</v>
      </c>
    </row>
    <row r="939" ht="18" customHeight="1" spans="1:3">
      <c r="A939" s="101">
        <v>2130503</v>
      </c>
      <c r="B939" s="101" t="s">
        <v>100</v>
      </c>
      <c r="C939" s="228">
        <v>0</v>
      </c>
    </row>
    <row r="940" ht="18" customHeight="1" spans="1:3">
      <c r="A940" s="101">
        <v>2130504</v>
      </c>
      <c r="B940" s="101" t="s">
        <v>800</v>
      </c>
      <c r="C940" s="228">
        <v>0</v>
      </c>
    </row>
    <row r="941" ht="18" customHeight="1" spans="1:3">
      <c r="A941" s="101">
        <v>2130505</v>
      </c>
      <c r="B941" s="101" t="s">
        <v>801</v>
      </c>
      <c r="C941" s="228">
        <v>0</v>
      </c>
    </row>
    <row r="942" ht="18" customHeight="1" spans="1:3">
      <c r="A942" s="101">
        <v>2130506</v>
      </c>
      <c r="B942" s="101" t="s">
        <v>802</v>
      </c>
      <c r="C942" s="228">
        <v>0</v>
      </c>
    </row>
    <row r="943" ht="18" customHeight="1" spans="1:3">
      <c r="A943" s="101">
        <v>2130507</v>
      </c>
      <c r="B943" s="101" t="s">
        <v>803</v>
      </c>
      <c r="C943" s="228">
        <v>0</v>
      </c>
    </row>
    <row r="944" ht="18" customHeight="1" spans="1:3">
      <c r="A944" s="101">
        <v>2130508</v>
      </c>
      <c r="B944" s="101" t="s">
        <v>804</v>
      </c>
      <c r="C944" s="228">
        <v>0</v>
      </c>
    </row>
    <row r="945" ht="18" customHeight="1" spans="1:3">
      <c r="A945" s="101">
        <v>2130550</v>
      </c>
      <c r="B945" s="101" t="s">
        <v>107</v>
      </c>
      <c r="C945" s="228">
        <v>0</v>
      </c>
    </row>
    <row r="946" ht="18" customHeight="1" spans="1:3">
      <c r="A946" s="101">
        <v>2130599</v>
      </c>
      <c r="B946" s="101" t="s">
        <v>805</v>
      </c>
      <c r="C946" s="239">
        <v>12092</v>
      </c>
    </row>
    <row r="947" ht="18" customHeight="1" spans="1:3">
      <c r="A947" s="101">
        <v>21307</v>
      </c>
      <c r="B947" s="235" t="s">
        <v>806</v>
      </c>
      <c r="C947" s="238">
        <v>5194</v>
      </c>
    </row>
    <row r="948" ht="18" customHeight="1" spans="1:3">
      <c r="A948" s="101">
        <v>2130701</v>
      </c>
      <c r="B948" s="101" t="s">
        <v>807</v>
      </c>
      <c r="C948" s="239">
        <v>767</v>
      </c>
    </row>
    <row r="949" ht="18" customHeight="1" spans="1:3">
      <c r="A949" s="101">
        <v>2130704</v>
      </c>
      <c r="B949" s="101" t="s">
        <v>808</v>
      </c>
      <c r="C949" s="228">
        <v>0</v>
      </c>
    </row>
    <row r="950" ht="18" customHeight="1" spans="1:3">
      <c r="A950" s="101">
        <v>2130705</v>
      </c>
      <c r="B950" s="101" t="s">
        <v>809</v>
      </c>
      <c r="C950" s="239">
        <v>4026</v>
      </c>
    </row>
    <row r="951" ht="18" customHeight="1" spans="1:3">
      <c r="A951" s="101">
        <v>2130706</v>
      </c>
      <c r="B951" s="101" t="s">
        <v>810</v>
      </c>
      <c r="C951" s="228">
        <v>0</v>
      </c>
    </row>
    <row r="952" ht="18" customHeight="1" spans="1:3">
      <c r="A952" s="101">
        <v>2130707</v>
      </c>
      <c r="B952" s="101" t="s">
        <v>811</v>
      </c>
      <c r="C952" s="239">
        <v>4026</v>
      </c>
    </row>
    <row r="953" ht="18" customHeight="1" spans="1:3">
      <c r="A953" s="101">
        <v>2130799</v>
      </c>
      <c r="B953" s="101" t="s">
        <v>812</v>
      </c>
      <c r="C953" s="228">
        <v>0</v>
      </c>
    </row>
    <row r="954" ht="18" customHeight="1" spans="1:3">
      <c r="A954" s="101">
        <v>2130805</v>
      </c>
      <c r="B954" s="101" t="s">
        <v>809</v>
      </c>
      <c r="C954" s="228">
        <v>0</v>
      </c>
    </row>
    <row r="955" ht="18" customHeight="1" spans="1:3">
      <c r="A955" s="101">
        <v>21308</v>
      </c>
      <c r="B955" s="101" t="s">
        <v>813</v>
      </c>
      <c r="C955" s="238">
        <v>5448</v>
      </c>
    </row>
    <row r="956" ht="18" customHeight="1" spans="1:3">
      <c r="A956" s="101">
        <v>2130801</v>
      </c>
      <c r="B956" s="101" t="s">
        <v>814</v>
      </c>
      <c r="C956" s="228">
        <v>0</v>
      </c>
    </row>
    <row r="957" ht="18" customHeight="1" spans="1:3">
      <c r="A957" s="101">
        <v>2130802</v>
      </c>
      <c r="B957" s="101" t="s">
        <v>815</v>
      </c>
      <c r="C957" s="228">
        <v>0</v>
      </c>
    </row>
    <row r="958" ht="18" customHeight="1" spans="1:3">
      <c r="A958" s="101">
        <v>2130803</v>
      </c>
      <c r="B958" s="101" t="s">
        <v>816</v>
      </c>
      <c r="C958" s="239">
        <v>4754</v>
      </c>
    </row>
    <row r="959" ht="18" customHeight="1" spans="1:3">
      <c r="A959" s="101">
        <v>2130804</v>
      </c>
      <c r="B959" s="101" t="s">
        <v>817</v>
      </c>
      <c r="C959" s="239">
        <v>642</v>
      </c>
    </row>
    <row r="960" ht="18" customHeight="1" spans="1:3">
      <c r="A960" s="101">
        <v>2130899</v>
      </c>
      <c r="B960" s="101" t="s">
        <v>818</v>
      </c>
      <c r="C960" s="239">
        <v>52</v>
      </c>
    </row>
    <row r="961" ht="18" customHeight="1" spans="1:3">
      <c r="A961" s="101">
        <v>21309</v>
      </c>
      <c r="B961" s="101" t="s">
        <v>819</v>
      </c>
      <c r="C961" s="238">
        <v>2818</v>
      </c>
    </row>
    <row r="962" ht="18" customHeight="1" spans="1:3">
      <c r="A962" s="101">
        <v>2130901</v>
      </c>
      <c r="B962" s="101" t="s">
        <v>820</v>
      </c>
      <c r="C962" s="228">
        <v>0</v>
      </c>
    </row>
    <row r="963" ht="18" customHeight="1" spans="1:3">
      <c r="A963" s="101">
        <v>2130999</v>
      </c>
      <c r="B963" s="101" t="s">
        <v>821</v>
      </c>
      <c r="C963" s="239">
        <v>2818</v>
      </c>
    </row>
    <row r="964" ht="18" customHeight="1" spans="1:3">
      <c r="A964" s="101">
        <v>21399</v>
      </c>
      <c r="B964" s="101" t="s">
        <v>822</v>
      </c>
      <c r="C964" s="238">
        <v>19739</v>
      </c>
    </row>
    <row r="965" ht="18" customHeight="1" spans="1:3">
      <c r="A965" s="101">
        <v>2139901</v>
      </c>
      <c r="B965" s="101" t="s">
        <v>823</v>
      </c>
      <c r="C965" s="240">
        <v>0</v>
      </c>
    </row>
    <row r="966" ht="18" customHeight="1" spans="1:3">
      <c r="A966" s="101">
        <v>2139999</v>
      </c>
      <c r="B966" s="101" t="s">
        <v>824</v>
      </c>
      <c r="C966" s="239">
        <v>19739</v>
      </c>
    </row>
    <row r="967" ht="18" customHeight="1" spans="1:3">
      <c r="A967" s="101">
        <v>214</v>
      </c>
      <c r="B967" s="235" t="s">
        <v>825</v>
      </c>
      <c r="C967" s="238">
        <v>7257.154572</v>
      </c>
    </row>
    <row r="968" ht="18" customHeight="1" spans="1:3">
      <c r="A968" s="101">
        <v>21401</v>
      </c>
      <c r="B968" s="235" t="s">
        <v>826</v>
      </c>
      <c r="C968" s="238">
        <v>5446.154572</v>
      </c>
    </row>
    <row r="969" ht="18" customHeight="1" spans="1:3">
      <c r="A969" s="101">
        <v>2140101</v>
      </c>
      <c r="B969" s="101" t="s">
        <v>98</v>
      </c>
      <c r="C969" s="239">
        <v>343.6013</v>
      </c>
    </row>
    <row r="970" ht="18" customHeight="1" spans="1:3">
      <c r="A970" s="101">
        <v>2140102</v>
      </c>
      <c r="B970" s="101" t="s">
        <v>99</v>
      </c>
      <c r="C970" s="228">
        <v>0</v>
      </c>
    </row>
    <row r="971" ht="18" customHeight="1" spans="1:3">
      <c r="A971" s="101">
        <v>2140103</v>
      </c>
      <c r="B971" s="101" t="s">
        <v>100</v>
      </c>
      <c r="C971" s="228">
        <v>0</v>
      </c>
    </row>
    <row r="972" ht="18" customHeight="1" spans="1:3">
      <c r="A972" s="101">
        <v>2140104</v>
      </c>
      <c r="B972" s="101" t="s">
        <v>827</v>
      </c>
      <c r="C972" s="228">
        <v>0</v>
      </c>
    </row>
    <row r="973" ht="18" customHeight="1" spans="1:3">
      <c r="A973" s="101">
        <v>2140106</v>
      </c>
      <c r="B973" s="101" t="s">
        <v>828</v>
      </c>
      <c r="C973" s="239">
        <v>2489.263768</v>
      </c>
    </row>
    <row r="974" ht="18" customHeight="1" spans="1:3">
      <c r="A974" s="101">
        <v>2140109</v>
      </c>
      <c r="B974" s="101" t="s">
        <v>829</v>
      </c>
      <c r="C974" s="228">
        <v>0</v>
      </c>
    </row>
    <row r="975" ht="18" customHeight="1" spans="1:3">
      <c r="A975" s="101">
        <v>2140110</v>
      </c>
      <c r="B975" s="101" t="s">
        <v>830</v>
      </c>
      <c r="C975" s="239">
        <v>246</v>
      </c>
    </row>
    <row r="976" ht="18" customHeight="1" spans="1:3">
      <c r="A976" s="101">
        <v>2140111</v>
      </c>
      <c r="B976" s="101" t="s">
        <v>831</v>
      </c>
      <c r="C976" s="228">
        <v>0</v>
      </c>
    </row>
    <row r="977" ht="18" customHeight="1" spans="1:3">
      <c r="A977" s="101">
        <v>2140112</v>
      </c>
      <c r="B977" s="101" t="s">
        <v>832</v>
      </c>
      <c r="C977" s="239">
        <v>836.322324</v>
      </c>
    </row>
    <row r="978" ht="18" customHeight="1" spans="1:3">
      <c r="A978" s="101">
        <v>2140114</v>
      </c>
      <c r="B978" s="101" t="s">
        <v>833</v>
      </c>
      <c r="C978" s="228">
        <v>0</v>
      </c>
    </row>
    <row r="979" ht="18" customHeight="1" spans="1:3">
      <c r="A979" s="101">
        <v>2140122</v>
      </c>
      <c r="B979" s="101" t="s">
        <v>834</v>
      </c>
      <c r="C979" s="228">
        <v>0</v>
      </c>
    </row>
    <row r="980" ht="18" customHeight="1" spans="1:3">
      <c r="A980" s="101">
        <v>2140123</v>
      </c>
      <c r="B980" s="101" t="s">
        <v>835</v>
      </c>
      <c r="C980" s="239">
        <v>10</v>
      </c>
    </row>
    <row r="981" ht="18" customHeight="1" spans="1:3">
      <c r="A981" s="101">
        <v>2140127</v>
      </c>
      <c r="B981" s="101" t="s">
        <v>836</v>
      </c>
      <c r="C981" s="228">
        <v>0</v>
      </c>
    </row>
    <row r="982" ht="18" customHeight="1" spans="1:3">
      <c r="A982" s="101">
        <v>2140128</v>
      </c>
      <c r="B982" s="101" t="s">
        <v>837</v>
      </c>
      <c r="C982" s="239">
        <v>5</v>
      </c>
    </row>
    <row r="983" ht="18" customHeight="1" spans="1:3">
      <c r="A983" s="101">
        <v>2140129</v>
      </c>
      <c r="B983" s="101" t="s">
        <v>838</v>
      </c>
      <c r="C983" s="228">
        <v>0</v>
      </c>
    </row>
    <row r="984" ht="18" customHeight="1" spans="1:3">
      <c r="A984" s="101">
        <v>2140130</v>
      </c>
      <c r="B984" s="101" t="s">
        <v>839</v>
      </c>
      <c r="C984" s="228">
        <v>0</v>
      </c>
    </row>
    <row r="985" ht="18" customHeight="1" spans="1:3">
      <c r="A985" s="101">
        <v>2140131</v>
      </c>
      <c r="B985" s="101" t="s">
        <v>840</v>
      </c>
      <c r="C985" s="228">
        <v>0</v>
      </c>
    </row>
    <row r="986" ht="18" customHeight="1" spans="1:3">
      <c r="A986" s="101">
        <v>2140133</v>
      </c>
      <c r="B986" s="101" t="s">
        <v>841</v>
      </c>
      <c r="C986" s="228">
        <v>0</v>
      </c>
    </row>
    <row r="987" ht="18" customHeight="1" spans="1:3">
      <c r="A987" s="101">
        <v>2140136</v>
      </c>
      <c r="B987" s="101" t="s">
        <v>842</v>
      </c>
      <c r="C987" s="239">
        <v>131.8033</v>
      </c>
    </row>
    <row r="988" ht="18" customHeight="1" spans="1:3">
      <c r="A988" s="101">
        <v>2140138</v>
      </c>
      <c r="B988" s="101" t="s">
        <v>843</v>
      </c>
      <c r="C988" s="228">
        <v>0</v>
      </c>
    </row>
    <row r="989" ht="18" customHeight="1" spans="1:3">
      <c r="A989" s="101">
        <v>2140139</v>
      </c>
      <c r="B989" s="101" t="s">
        <v>844</v>
      </c>
      <c r="C989" s="228">
        <v>0</v>
      </c>
    </row>
    <row r="990" ht="18" customHeight="1" spans="1:3">
      <c r="A990" s="101">
        <v>2140199</v>
      </c>
      <c r="B990" s="101" t="s">
        <v>845</v>
      </c>
      <c r="C990" s="239">
        <v>1384.16388</v>
      </c>
    </row>
    <row r="991" ht="18" customHeight="1" spans="1:3">
      <c r="A991" s="101">
        <v>21402</v>
      </c>
      <c r="B991" s="235" t="s">
        <v>846</v>
      </c>
      <c r="C991" s="234">
        <v>100</v>
      </c>
    </row>
    <row r="992" ht="18" customHeight="1" spans="1:3">
      <c r="A992" s="101">
        <v>2140201</v>
      </c>
      <c r="B992" s="101" t="s">
        <v>98</v>
      </c>
      <c r="C992" s="228">
        <v>0</v>
      </c>
    </row>
    <row r="993" ht="18" customHeight="1" spans="1:3">
      <c r="A993" s="101">
        <v>2140202</v>
      </c>
      <c r="B993" s="101" t="s">
        <v>99</v>
      </c>
      <c r="C993" s="228">
        <v>0</v>
      </c>
    </row>
    <row r="994" ht="18" customHeight="1" spans="1:3">
      <c r="A994" s="101">
        <v>2140203</v>
      </c>
      <c r="B994" s="101" t="s">
        <v>100</v>
      </c>
      <c r="C994" s="228">
        <v>0</v>
      </c>
    </row>
    <row r="995" ht="18" customHeight="1" spans="1:3">
      <c r="A995" s="101">
        <v>2140204</v>
      </c>
      <c r="B995" s="101" t="s">
        <v>847</v>
      </c>
      <c r="C995" s="228">
        <v>0</v>
      </c>
    </row>
    <row r="996" ht="18" customHeight="1" spans="1:3">
      <c r="A996" s="101">
        <v>2140205</v>
      </c>
      <c r="B996" s="101" t="s">
        <v>848</v>
      </c>
      <c r="C996" s="228">
        <v>0</v>
      </c>
    </row>
    <row r="997" ht="18" customHeight="1" spans="1:3">
      <c r="A997" s="101">
        <v>2140206</v>
      </c>
      <c r="B997" s="101" t="s">
        <v>849</v>
      </c>
      <c r="C997" s="228">
        <v>100</v>
      </c>
    </row>
    <row r="998" ht="18" customHeight="1" spans="1:3">
      <c r="A998" s="101">
        <v>2140207</v>
      </c>
      <c r="B998" s="101" t="s">
        <v>850</v>
      </c>
      <c r="C998" s="228">
        <v>0</v>
      </c>
    </row>
    <row r="999" ht="18" customHeight="1" spans="1:3">
      <c r="A999" s="101">
        <v>2140208</v>
      </c>
      <c r="B999" s="101" t="s">
        <v>851</v>
      </c>
      <c r="C999" s="228">
        <v>0</v>
      </c>
    </row>
    <row r="1000" ht="18" customHeight="1" spans="1:3">
      <c r="A1000" s="101">
        <v>2140299</v>
      </c>
      <c r="B1000" s="101" t="s">
        <v>852</v>
      </c>
      <c r="C1000" s="228">
        <v>0</v>
      </c>
    </row>
    <row r="1001" ht="18" customHeight="1" spans="1:3">
      <c r="A1001" s="101">
        <v>21403</v>
      </c>
      <c r="B1001" s="235" t="s">
        <v>853</v>
      </c>
      <c r="C1001" s="228">
        <v>0</v>
      </c>
    </row>
    <row r="1002" ht="18" customHeight="1" spans="1:3">
      <c r="A1002" s="101">
        <v>2140301</v>
      </c>
      <c r="B1002" s="101" t="s">
        <v>98</v>
      </c>
      <c r="C1002" s="228">
        <v>0</v>
      </c>
    </row>
    <row r="1003" ht="18" customHeight="1" spans="1:3">
      <c r="A1003" s="101">
        <v>2140302</v>
      </c>
      <c r="B1003" s="101" t="s">
        <v>99</v>
      </c>
      <c r="C1003" s="228">
        <v>0</v>
      </c>
    </row>
    <row r="1004" ht="18" customHeight="1" spans="1:3">
      <c r="A1004" s="101">
        <v>2140303</v>
      </c>
      <c r="B1004" s="101" t="s">
        <v>100</v>
      </c>
      <c r="C1004" s="228">
        <v>0</v>
      </c>
    </row>
    <row r="1005" ht="18" customHeight="1" spans="1:3">
      <c r="A1005" s="101">
        <v>2140304</v>
      </c>
      <c r="B1005" s="101" t="s">
        <v>854</v>
      </c>
      <c r="C1005" s="228">
        <v>0</v>
      </c>
    </row>
    <row r="1006" ht="18" customHeight="1" spans="1:3">
      <c r="A1006" s="101">
        <v>2140305</v>
      </c>
      <c r="B1006" s="101" t="s">
        <v>855</v>
      </c>
      <c r="C1006" s="228">
        <v>0</v>
      </c>
    </row>
    <row r="1007" ht="18" customHeight="1" spans="1:3">
      <c r="A1007" s="101">
        <v>2140306</v>
      </c>
      <c r="B1007" s="101" t="s">
        <v>856</v>
      </c>
      <c r="C1007" s="228">
        <v>0</v>
      </c>
    </row>
    <row r="1008" ht="18" customHeight="1" spans="1:3">
      <c r="A1008" s="101">
        <v>2140307</v>
      </c>
      <c r="B1008" s="101" t="s">
        <v>857</v>
      </c>
      <c r="C1008" s="228">
        <v>0</v>
      </c>
    </row>
    <row r="1009" ht="18" customHeight="1" spans="1:3">
      <c r="A1009" s="101">
        <v>2140308</v>
      </c>
      <c r="B1009" s="101" t="s">
        <v>858</v>
      </c>
      <c r="C1009" s="228">
        <v>0</v>
      </c>
    </row>
    <row r="1010" ht="18" customHeight="1" spans="1:3">
      <c r="A1010" s="101">
        <v>2140399</v>
      </c>
      <c r="B1010" s="101" t="s">
        <v>859</v>
      </c>
      <c r="C1010" s="228">
        <v>0</v>
      </c>
    </row>
    <row r="1011" ht="18" customHeight="1" spans="1:3">
      <c r="A1011" s="101">
        <v>21404</v>
      </c>
      <c r="B1011" s="235" t="s">
        <v>860</v>
      </c>
      <c r="C1011" s="228">
        <v>0</v>
      </c>
    </row>
    <row r="1012" ht="18" customHeight="1" spans="1:3">
      <c r="A1012" s="101">
        <v>2140401</v>
      </c>
      <c r="B1012" s="101" t="s">
        <v>861</v>
      </c>
      <c r="C1012" s="228">
        <v>0</v>
      </c>
    </row>
    <row r="1013" ht="18" customHeight="1" spans="1:3">
      <c r="A1013" s="101">
        <v>2140402</v>
      </c>
      <c r="B1013" s="101" t="s">
        <v>862</v>
      </c>
      <c r="C1013" s="228">
        <v>0</v>
      </c>
    </row>
    <row r="1014" ht="18" customHeight="1" spans="1:3">
      <c r="A1014" s="101">
        <v>2140403</v>
      </c>
      <c r="B1014" s="101" t="s">
        <v>863</v>
      </c>
      <c r="C1014" s="228">
        <v>0</v>
      </c>
    </row>
    <row r="1015" ht="18" customHeight="1" spans="1:3">
      <c r="A1015" s="101">
        <v>2140499</v>
      </c>
      <c r="B1015" s="101" t="s">
        <v>864</v>
      </c>
      <c r="C1015" s="228">
        <v>0</v>
      </c>
    </row>
    <row r="1016" ht="18" customHeight="1" spans="1:3">
      <c r="A1016" s="101">
        <v>21405</v>
      </c>
      <c r="B1016" s="235" t="s">
        <v>865</v>
      </c>
      <c r="C1016" s="228">
        <v>0</v>
      </c>
    </row>
    <row r="1017" ht="18" customHeight="1" spans="1:3">
      <c r="A1017" s="101">
        <v>2140501</v>
      </c>
      <c r="B1017" s="101" t="s">
        <v>98</v>
      </c>
      <c r="C1017" s="228">
        <v>0</v>
      </c>
    </row>
    <row r="1018" ht="18" customHeight="1" spans="1:3">
      <c r="A1018" s="101">
        <v>2140502</v>
      </c>
      <c r="B1018" s="101" t="s">
        <v>99</v>
      </c>
      <c r="C1018" s="228">
        <v>0</v>
      </c>
    </row>
    <row r="1019" ht="18" customHeight="1" spans="1:3">
      <c r="A1019" s="101">
        <v>2140503</v>
      </c>
      <c r="B1019" s="101" t="s">
        <v>100</v>
      </c>
      <c r="C1019" s="228">
        <v>0</v>
      </c>
    </row>
    <row r="1020" ht="18" customHeight="1" spans="1:3">
      <c r="A1020" s="101">
        <v>2140504</v>
      </c>
      <c r="B1020" s="101" t="s">
        <v>851</v>
      </c>
      <c r="C1020" s="228">
        <v>0</v>
      </c>
    </row>
    <row r="1021" ht="18" customHeight="1" spans="1:3">
      <c r="A1021" s="101">
        <v>2140505</v>
      </c>
      <c r="B1021" s="101" t="s">
        <v>866</v>
      </c>
      <c r="C1021" s="228">
        <v>0</v>
      </c>
    </row>
    <row r="1022" ht="18" customHeight="1" spans="1:3">
      <c r="A1022" s="101">
        <v>2140599</v>
      </c>
      <c r="B1022" s="101" t="s">
        <v>867</v>
      </c>
      <c r="C1022" s="228">
        <v>0</v>
      </c>
    </row>
    <row r="1023" ht="18" customHeight="1" spans="1:3">
      <c r="A1023" s="101">
        <v>21406</v>
      </c>
      <c r="B1023" s="235" t="s">
        <v>868</v>
      </c>
      <c r="C1023" s="228">
        <v>0</v>
      </c>
    </row>
    <row r="1024" ht="18" customHeight="1" spans="1:3">
      <c r="A1024" s="101">
        <v>2140601</v>
      </c>
      <c r="B1024" s="101" t="s">
        <v>869</v>
      </c>
      <c r="C1024" s="228">
        <v>0</v>
      </c>
    </row>
    <row r="1025" ht="18" customHeight="1" spans="1:3">
      <c r="A1025" s="101">
        <v>2140602</v>
      </c>
      <c r="B1025" s="101" t="s">
        <v>870</v>
      </c>
      <c r="C1025" s="228">
        <v>0</v>
      </c>
    </row>
    <row r="1026" ht="18" customHeight="1" spans="1:3">
      <c r="A1026" s="101">
        <v>2140603</v>
      </c>
      <c r="B1026" s="101" t="s">
        <v>871</v>
      </c>
      <c r="C1026" s="228">
        <v>0</v>
      </c>
    </row>
    <row r="1027" ht="18" customHeight="1" spans="1:3">
      <c r="A1027" s="101">
        <v>2140699</v>
      </c>
      <c r="B1027" s="101" t="s">
        <v>872</v>
      </c>
      <c r="C1027" s="228">
        <v>0</v>
      </c>
    </row>
    <row r="1028" ht="18" customHeight="1" spans="1:3">
      <c r="A1028" s="101">
        <v>21499</v>
      </c>
      <c r="B1028" s="235" t="s">
        <v>873</v>
      </c>
      <c r="C1028" s="238">
        <v>1711</v>
      </c>
    </row>
    <row r="1029" ht="18" customHeight="1" spans="1:3">
      <c r="A1029" s="101">
        <v>2149901</v>
      </c>
      <c r="B1029" s="101" t="s">
        <v>874</v>
      </c>
      <c r="C1029" s="239">
        <v>308</v>
      </c>
    </row>
    <row r="1030" ht="18" customHeight="1" spans="1:3">
      <c r="A1030" s="101">
        <v>2149999</v>
      </c>
      <c r="B1030" s="101" t="s">
        <v>875</v>
      </c>
      <c r="C1030" s="239">
        <v>1403</v>
      </c>
    </row>
    <row r="1031" ht="18" customHeight="1" spans="1:3">
      <c r="A1031" s="101">
        <v>215</v>
      </c>
      <c r="B1031" s="235" t="s">
        <v>876</v>
      </c>
      <c r="C1031" s="238">
        <v>400.349184</v>
      </c>
    </row>
    <row r="1032" ht="18" customHeight="1" spans="1:3">
      <c r="A1032" s="101">
        <v>21501</v>
      </c>
      <c r="B1032" s="235" t="s">
        <v>877</v>
      </c>
      <c r="C1032" s="228">
        <v>0</v>
      </c>
    </row>
    <row r="1033" ht="18" customHeight="1" spans="1:3">
      <c r="A1033" s="101">
        <v>2150101</v>
      </c>
      <c r="B1033" s="101" t="s">
        <v>98</v>
      </c>
      <c r="C1033" s="228">
        <v>0</v>
      </c>
    </row>
    <row r="1034" ht="18" customHeight="1" spans="1:3">
      <c r="A1034" s="101">
        <v>2150102</v>
      </c>
      <c r="B1034" s="101" t="s">
        <v>99</v>
      </c>
      <c r="C1034" s="228">
        <v>0</v>
      </c>
    </row>
    <row r="1035" ht="18" customHeight="1" spans="1:3">
      <c r="A1035" s="101">
        <v>2150103</v>
      </c>
      <c r="B1035" s="101" t="s">
        <v>100</v>
      </c>
      <c r="C1035" s="228">
        <v>0</v>
      </c>
    </row>
    <row r="1036" ht="18" customHeight="1" spans="1:3">
      <c r="A1036" s="101">
        <v>2150104</v>
      </c>
      <c r="B1036" s="101" t="s">
        <v>878</v>
      </c>
      <c r="C1036" s="228">
        <v>0</v>
      </c>
    </row>
    <row r="1037" ht="18" customHeight="1" spans="1:3">
      <c r="A1037" s="101">
        <v>2150105</v>
      </c>
      <c r="B1037" s="101" t="s">
        <v>879</v>
      </c>
      <c r="C1037" s="228">
        <v>0</v>
      </c>
    </row>
    <row r="1038" ht="18" customHeight="1" spans="1:3">
      <c r="A1038" s="101">
        <v>2150106</v>
      </c>
      <c r="B1038" s="101" t="s">
        <v>880</v>
      </c>
      <c r="C1038" s="228">
        <v>0</v>
      </c>
    </row>
    <row r="1039" ht="18" customHeight="1" spans="1:3">
      <c r="A1039" s="101">
        <v>2150107</v>
      </c>
      <c r="B1039" s="101" t="s">
        <v>881</v>
      </c>
      <c r="C1039" s="228">
        <v>0</v>
      </c>
    </row>
    <row r="1040" ht="18" customHeight="1" spans="1:3">
      <c r="A1040" s="101">
        <v>2150108</v>
      </c>
      <c r="B1040" s="101" t="s">
        <v>882</v>
      </c>
      <c r="C1040" s="228">
        <v>0</v>
      </c>
    </row>
    <row r="1041" ht="18" customHeight="1" spans="1:3">
      <c r="A1041" s="101">
        <v>2150199</v>
      </c>
      <c r="B1041" s="101" t="s">
        <v>883</v>
      </c>
      <c r="C1041" s="228">
        <v>0</v>
      </c>
    </row>
    <row r="1042" ht="18" customHeight="1" spans="1:3">
      <c r="A1042" s="101">
        <v>21502</v>
      </c>
      <c r="B1042" s="235" t="s">
        <v>884</v>
      </c>
      <c r="C1042" s="228">
        <v>0</v>
      </c>
    </row>
    <row r="1043" ht="18" customHeight="1" spans="1:3">
      <c r="A1043" s="101">
        <v>2150201</v>
      </c>
      <c r="B1043" s="101" t="s">
        <v>98</v>
      </c>
      <c r="C1043" s="228">
        <v>0</v>
      </c>
    </row>
    <row r="1044" ht="18" customHeight="1" spans="1:3">
      <c r="A1044" s="101">
        <v>2150202</v>
      </c>
      <c r="B1044" s="101" t="s">
        <v>99</v>
      </c>
      <c r="C1044" s="228">
        <v>0</v>
      </c>
    </row>
    <row r="1045" ht="18" customHeight="1" spans="1:3">
      <c r="A1045" s="101">
        <v>2150203</v>
      </c>
      <c r="B1045" s="101" t="s">
        <v>100</v>
      </c>
      <c r="C1045" s="228">
        <v>0</v>
      </c>
    </row>
    <row r="1046" ht="18" customHeight="1" spans="1:3">
      <c r="A1046" s="101">
        <v>2150204</v>
      </c>
      <c r="B1046" s="101" t="s">
        <v>885</v>
      </c>
      <c r="C1046" s="228">
        <v>0</v>
      </c>
    </row>
    <row r="1047" ht="18" customHeight="1" spans="1:3">
      <c r="A1047" s="101">
        <v>2150205</v>
      </c>
      <c r="B1047" s="101" t="s">
        <v>886</v>
      </c>
      <c r="C1047" s="228">
        <v>0</v>
      </c>
    </row>
    <row r="1048" ht="18" customHeight="1" spans="1:3">
      <c r="A1048" s="101">
        <v>2150206</v>
      </c>
      <c r="B1048" s="101" t="s">
        <v>887</v>
      </c>
      <c r="C1048" s="228">
        <v>0</v>
      </c>
    </row>
    <row r="1049" ht="18" customHeight="1" spans="1:3">
      <c r="A1049" s="101">
        <v>2150207</v>
      </c>
      <c r="B1049" s="101" t="s">
        <v>888</v>
      </c>
      <c r="C1049" s="228">
        <v>0</v>
      </c>
    </row>
    <row r="1050" ht="18" customHeight="1" spans="1:3">
      <c r="A1050" s="101">
        <v>2150208</v>
      </c>
      <c r="B1050" s="101" t="s">
        <v>889</v>
      </c>
      <c r="C1050" s="228">
        <v>0</v>
      </c>
    </row>
    <row r="1051" ht="18" customHeight="1" spans="1:3">
      <c r="A1051" s="101">
        <v>2150209</v>
      </c>
      <c r="B1051" s="101" t="s">
        <v>890</v>
      </c>
      <c r="C1051" s="228">
        <v>0</v>
      </c>
    </row>
    <row r="1052" ht="18" customHeight="1" spans="1:3">
      <c r="A1052" s="101">
        <v>2150210</v>
      </c>
      <c r="B1052" s="101" t="s">
        <v>891</v>
      </c>
      <c r="C1052" s="228">
        <v>0</v>
      </c>
    </row>
    <row r="1053" ht="18" customHeight="1" spans="1:3">
      <c r="A1053" s="101">
        <v>2150212</v>
      </c>
      <c r="B1053" s="101" t="s">
        <v>892</v>
      </c>
      <c r="C1053" s="228">
        <v>0</v>
      </c>
    </row>
    <row r="1054" ht="18" customHeight="1" spans="1:3">
      <c r="A1054" s="101">
        <v>2150213</v>
      </c>
      <c r="B1054" s="101" t="s">
        <v>893</v>
      </c>
      <c r="C1054" s="228">
        <v>0</v>
      </c>
    </row>
    <row r="1055" ht="18" customHeight="1" spans="1:3">
      <c r="A1055" s="101">
        <v>2150214</v>
      </c>
      <c r="B1055" s="101" t="s">
        <v>894</v>
      </c>
      <c r="C1055" s="228">
        <v>0</v>
      </c>
    </row>
    <row r="1056" ht="18" customHeight="1" spans="1:3">
      <c r="A1056" s="101">
        <v>2150215</v>
      </c>
      <c r="B1056" s="101" t="s">
        <v>895</v>
      </c>
      <c r="C1056" s="228">
        <v>0</v>
      </c>
    </row>
    <row r="1057" ht="18" customHeight="1" spans="1:3">
      <c r="A1057" s="101">
        <v>2150299</v>
      </c>
      <c r="B1057" s="101" t="s">
        <v>896</v>
      </c>
      <c r="C1057" s="228">
        <v>0</v>
      </c>
    </row>
    <row r="1058" ht="18" customHeight="1" spans="1:3">
      <c r="A1058" s="101">
        <v>21503</v>
      </c>
      <c r="B1058" s="235" t="s">
        <v>897</v>
      </c>
      <c r="C1058" s="228">
        <v>0</v>
      </c>
    </row>
    <row r="1059" ht="18" customHeight="1" spans="1:3">
      <c r="A1059" s="101">
        <v>2150301</v>
      </c>
      <c r="B1059" s="101" t="s">
        <v>98</v>
      </c>
      <c r="C1059" s="228">
        <v>0</v>
      </c>
    </row>
    <row r="1060" ht="18" customHeight="1" spans="1:3">
      <c r="A1060" s="101">
        <v>2150302</v>
      </c>
      <c r="B1060" s="101" t="s">
        <v>99</v>
      </c>
      <c r="C1060" s="228">
        <v>0</v>
      </c>
    </row>
    <row r="1061" ht="18" customHeight="1" spans="1:3">
      <c r="A1061" s="101">
        <v>2150303</v>
      </c>
      <c r="B1061" s="101" t="s">
        <v>100</v>
      </c>
      <c r="C1061" s="228">
        <v>0</v>
      </c>
    </row>
    <row r="1062" ht="18" customHeight="1" spans="1:3">
      <c r="A1062" s="101">
        <v>2150399</v>
      </c>
      <c r="B1062" s="101" t="s">
        <v>898</v>
      </c>
      <c r="C1062" s="228">
        <v>0</v>
      </c>
    </row>
    <row r="1063" ht="18" customHeight="1" spans="1:3">
      <c r="A1063" s="101">
        <v>21505</v>
      </c>
      <c r="B1063" s="235" t="s">
        <v>899</v>
      </c>
      <c r="C1063" s="238">
        <v>400.349184</v>
      </c>
    </row>
    <row r="1064" ht="18" customHeight="1" spans="1:3">
      <c r="A1064" s="101">
        <v>2150501</v>
      </c>
      <c r="B1064" s="101" t="s">
        <v>98</v>
      </c>
      <c r="C1064" s="239">
        <v>377.349184</v>
      </c>
    </row>
    <row r="1065" ht="18" customHeight="1" spans="1:3">
      <c r="A1065" s="101">
        <v>2150502</v>
      </c>
      <c r="B1065" s="101" t="s">
        <v>99</v>
      </c>
      <c r="C1065" s="228">
        <v>0</v>
      </c>
    </row>
    <row r="1066" ht="18" customHeight="1" spans="1:3">
      <c r="A1066" s="101">
        <v>2150503</v>
      </c>
      <c r="B1066" s="101" t="s">
        <v>100</v>
      </c>
      <c r="C1066" s="228">
        <v>0</v>
      </c>
    </row>
    <row r="1067" ht="18" customHeight="1" spans="1:3">
      <c r="A1067" s="101">
        <v>2150505</v>
      </c>
      <c r="B1067" s="101" t="s">
        <v>900</v>
      </c>
      <c r="C1067" s="228">
        <v>0</v>
      </c>
    </row>
    <row r="1068" ht="18" customHeight="1" spans="1:3">
      <c r="A1068" s="101">
        <v>2150507</v>
      </c>
      <c r="B1068" s="101" t="s">
        <v>901</v>
      </c>
      <c r="C1068" s="228">
        <v>0</v>
      </c>
    </row>
    <row r="1069" ht="18" customHeight="1" spans="1:3">
      <c r="A1069" s="101">
        <v>2150508</v>
      </c>
      <c r="B1069" s="101" t="s">
        <v>902</v>
      </c>
      <c r="C1069" s="228">
        <v>0</v>
      </c>
    </row>
    <row r="1070" ht="18" customHeight="1" spans="1:3">
      <c r="A1070" s="101">
        <v>2150516</v>
      </c>
      <c r="B1070" s="101" t="s">
        <v>903</v>
      </c>
      <c r="C1070" s="228">
        <v>0</v>
      </c>
    </row>
    <row r="1071" ht="18" customHeight="1" spans="1:3">
      <c r="A1071" s="101">
        <v>2150517</v>
      </c>
      <c r="B1071" s="101" t="s">
        <v>904</v>
      </c>
      <c r="C1071" s="228">
        <v>0</v>
      </c>
    </row>
    <row r="1072" ht="18" customHeight="1" spans="1:3">
      <c r="A1072" s="101">
        <v>2150550</v>
      </c>
      <c r="B1072" s="101" t="s">
        <v>107</v>
      </c>
      <c r="C1072" s="228">
        <v>0</v>
      </c>
    </row>
    <row r="1073" ht="18" customHeight="1" spans="1:3">
      <c r="A1073" s="101">
        <v>2150599</v>
      </c>
      <c r="B1073" s="101" t="s">
        <v>905</v>
      </c>
      <c r="C1073" s="228">
        <v>23</v>
      </c>
    </row>
    <row r="1074" ht="18" customHeight="1" spans="1:3">
      <c r="A1074" s="101">
        <v>21507</v>
      </c>
      <c r="B1074" s="235" t="s">
        <v>906</v>
      </c>
      <c r="C1074" s="228">
        <v>0</v>
      </c>
    </row>
    <row r="1075" ht="18" customHeight="1" spans="1:3">
      <c r="A1075" s="101">
        <v>2150701</v>
      </c>
      <c r="B1075" s="101" t="s">
        <v>98</v>
      </c>
      <c r="C1075" s="228">
        <v>0</v>
      </c>
    </row>
    <row r="1076" ht="18" customHeight="1" spans="1:3">
      <c r="A1076" s="101">
        <v>2150702</v>
      </c>
      <c r="B1076" s="101" t="s">
        <v>99</v>
      </c>
      <c r="C1076" s="228">
        <v>0</v>
      </c>
    </row>
    <row r="1077" ht="18" customHeight="1" spans="1:3">
      <c r="A1077" s="101">
        <v>2150703</v>
      </c>
      <c r="B1077" s="101" t="s">
        <v>100</v>
      </c>
      <c r="C1077" s="228">
        <v>0</v>
      </c>
    </row>
    <row r="1078" ht="18" customHeight="1" spans="1:3">
      <c r="A1078" s="101">
        <v>2150704</v>
      </c>
      <c r="B1078" s="101" t="s">
        <v>907</v>
      </c>
      <c r="C1078" s="228">
        <v>0</v>
      </c>
    </row>
    <row r="1079" ht="18" customHeight="1" spans="1:3">
      <c r="A1079" s="101">
        <v>2150705</v>
      </c>
      <c r="B1079" s="101" t="s">
        <v>908</v>
      </c>
      <c r="C1079" s="228">
        <v>0</v>
      </c>
    </row>
    <row r="1080" ht="18" customHeight="1" spans="1:3">
      <c r="A1080" s="101">
        <v>2150799</v>
      </c>
      <c r="B1080" s="101" t="s">
        <v>909</v>
      </c>
      <c r="C1080" s="228">
        <v>0</v>
      </c>
    </row>
    <row r="1081" ht="18" customHeight="1" spans="1:3">
      <c r="A1081" s="101">
        <v>21508</v>
      </c>
      <c r="B1081" s="235" t="s">
        <v>910</v>
      </c>
      <c r="C1081" s="228">
        <v>0</v>
      </c>
    </row>
    <row r="1082" ht="18" customHeight="1" spans="1:3">
      <c r="A1082" s="101">
        <v>2150801</v>
      </c>
      <c r="B1082" s="101" t="s">
        <v>98</v>
      </c>
      <c r="C1082" s="228">
        <v>0</v>
      </c>
    </row>
    <row r="1083" ht="18" customHeight="1" spans="1:3">
      <c r="A1083" s="101">
        <v>2150802</v>
      </c>
      <c r="B1083" s="101" t="s">
        <v>99</v>
      </c>
      <c r="C1083" s="228">
        <v>0</v>
      </c>
    </row>
    <row r="1084" ht="18" customHeight="1" spans="1:3">
      <c r="A1084" s="101">
        <v>2150803</v>
      </c>
      <c r="B1084" s="101" t="s">
        <v>100</v>
      </c>
      <c r="C1084" s="228">
        <v>0</v>
      </c>
    </row>
    <row r="1085" ht="18" customHeight="1" spans="1:3">
      <c r="A1085" s="101">
        <v>2150804</v>
      </c>
      <c r="B1085" s="101" t="s">
        <v>911</v>
      </c>
      <c r="C1085" s="228">
        <v>0</v>
      </c>
    </row>
    <row r="1086" ht="18" customHeight="1" spans="1:3">
      <c r="A1086" s="101">
        <v>2150805</v>
      </c>
      <c r="B1086" s="101" t="s">
        <v>912</v>
      </c>
      <c r="C1086" s="228">
        <v>0</v>
      </c>
    </row>
    <row r="1087" ht="18" customHeight="1" spans="1:3">
      <c r="A1087" s="101">
        <v>2150806</v>
      </c>
      <c r="B1087" s="101" t="s">
        <v>913</v>
      </c>
      <c r="C1087" s="228">
        <v>0</v>
      </c>
    </row>
    <row r="1088" ht="18" customHeight="1" spans="1:3">
      <c r="A1088" s="101">
        <v>2150899</v>
      </c>
      <c r="B1088" s="101" t="s">
        <v>914</v>
      </c>
      <c r="C1088" s="228">
        <v>0</v>
      </c>
    </row>
    <row r="1089" ht="18" customHeight="1" spans="1:3">
      <c r="A1089" s="101">
        <v>21599</v>
      </c>
      <c r="B1089" s="235" t="s">
        <v>915</v>
      </c>
      <c r="C1089" s="228">
        <v>0</v>
      </c>
    </row>
    <row r="1090" ht="18" customHeight="1" spans="1:3">
      <c r="A1090" s="101">
        <v>2159901</v>
      </c>
      <c r="B1090" s="101" t="s">
        <v>916</v>
      </c>
      <c r="C1090" s="228">
        <v>0</v>
      </c>
    </row>
    <row r="1091" ht="18" customHeight="1" spans="1:3">
      <c r="A1091" s="101">
        <v>2159904</v>
      </c>
      <c r="B1091" s="101" t="s">
        <v>917</v>
      </c>
      <c r="C1091" s="228">
        <v>0</v>
      </c>
    </row>
    <row r="1092" ht="18" customHeight="1" spans="1:3">
      <c r="A1092" s="101">
        <v>2159905</v>
      </c>
      <c r="B1092" s="101" t="s">
        <v>918</v>
      </c>
      <c r="C1092" s="228">
        <v>0</v>
      </c>
    </row>
    <row r="1093" ht="18" customHeight="1" spans="1:3">
      <c r="A1093" s="101">
        <v>2159906</v>
      </c>
      <c r="B1093" s="101" t="s">
        <v>919</v>
      </c>
      <c r="C1093" s="228">
        <v>0</v>
      </c>
    </row>
    <row r="1094" ht="18" customHeight="1" spans="1:3">
      <c r="A1094" s="101">
        <v>2159999</v>
      </c>
      <c r="B1094" s="101" t="s">
        <v>920</v>
      </c>
      <c r="C1094" s="228">
        <v>0</v>
      </c>
    </row>
    <row r="1095" ht="18" customHeight="1" spans="1:3">
      <c r="A1095" s="101">
        <v>216</v>
      </c>
      <c r="B1095" s="235" t="s">
        <v>921</v>
      </c>
      <c r="C1095" s="238">
        <v>1524.554092</v>
      </c>
    </row>
    <row r="1096" ht="18" customHeight="1" spans="1:3">
      <c r="A1096" s="101">
        <v>21602</v>
      </c>
      <c r="B1096" s="235" t="s">
        <v>922</v>
      </c>
      <c r="C1096" s="238">
        <v>1374.154692</v>
      </c>
    </row>
    <row r="1097" ht="18" customHeight="1" spans="1:3">
      <c r="A1097" s="101">
        <v>2160201</v>
      </c>
      <c r="B1097" s="101" t="s">
        <v>98</v>
      </c>
      <c r="C1097" s="228">
        <v>0</v>
      </c>
    </row>
    <row r="1098" ht="18" customHeight="1" spans="1:3">
      <c r="A1098" s="101">
        <v>2160202</v>
      </c>
      <c r="B1098" s="101" t="s">
        <v>99</v>
      </c>
      <c r="C1098" s="228">
        <v>0</v>
      </c>
    </row>
    <row r="1099" ht="18" customHeight="1" spans="1:3">
      <c r="A1099" s="101">
        <v>2160203</v>
      </c>
      <c r="B1099" s="101" t="s">
        <v>100</v>
      </c>
      <c r="C1099" s="228">
        <v>0</v>
      </c>
    </row>
    <row r="1100" ht="18" customHeight="1" spans="1:3">
      <c r="A1100" s="101">
        <v>2160216</v>
      </c>
      <c r="B1100" s="101" t="s">
        <v>923</v>
      </c>
      <c r="C1100" s="228">
        <v>0</v>
      </c>
    </row>
    <row r="1101" ht="18" customHeight="1" spans="1:3">
      <c r="A1101" s="101">
        <v>2160217</v>
      </c>
      <c r="B1101" s="101" t="s">
        <v>924</v>
      </c>
      <c r="C1101" s="228">
        <v>0</v>
      </c>
    </row>
    <row r="1102" ht="18" customHeight="1" spans="1:3">
      <c r="A1102" s="101">
        <v>2160218</v>
      </c>
      <c r="B1102" s="101" t="s">
        <v>925</v>
      </c>
      <c r="C1102" s="228">
        <v>0</v>
      </c>
    </row>
    <row r="1103" ht="18" customHeight="1" spans="1:3">
      <c r="A1103" s="101">
        <v>2160219</v>
      </c>
      <c r="B1103" s="101" t="s">
        <v>926</v>
      </c>
      <c r="C1103" s="228">
        <v>0</v>
      </c>
    </row>
    <row r="1104" ht="18" customHeight="1" spans="1:3">
      <c r="A1104" s="101">
        <v>2160250</v>
      </c>
      <c r="B1104" s="101" t="s">
        <v>107</v>
      </c>
      <c r="C1104" s="239">
        <v>195.154692</v>
      </c>
    </row>
    <row r="1105" ht="18" customHeight="1" spans="1:3">
      <c r="A1105" s="101">
        <v>2160299</v>
      </c>
      <c r="B1105" s="101" t="s">
        <v>927</v>
      </c>
      <c r="C1105" s="239">
        <v>1179</v>
      </c>
    </row>
    <row r="1106" ht="18" customHeight="1" spans="1:3">
      <c r="A1106" s="235">
        <v>21606</v>
      </c>
      <c r="B1106" s="235" t="s">
        <v>928</v>
      </c>
      <c r="C1106" s="228">
        <v>0</v>
      </c>
    </row>
    <row r="1107" ht="18" customHeight="1" spans="1:3">
      <c r="A1107" s="101">
        <v>2160601</v>
      </c>
      <c r="B1107" s="101" t="s">
        <v>98</v>
      </c>
      <c r="C1107" s="228">
        <v>0</v>
      </c>
    </row>
    <row r="1108" ht="18" customHeight="1" spans="1:3">
      <c r="A1108" s="101">
        <v>2160602</v>
      </c>
      <c r="B1108" s="101" t="s">
        <v>99</v>
      </c>
      <c r="C1108" s="228">
        <v>0</v>
      </c>
    </row>
    <row r="1109" ht="18" customHeight="1" spans="1:3">
      <c r="A1109" s="101">
        <v>2160603</v>
      </c>
      <c r="B1109" s="101" t="s">
        <v>100</v>
      </c>
      <c r="C1109" s="228">
        <v>0</v>
      </c>
    </row>
    <row r="1110" ht="18" customHeight="1" spans="1:3">
      <c r="A1110" s="101">
        <v>2160607</v>
      </c>
      <c r="B1110" s="101" t="s">
        <v>929</v>
      </c>
      <c r="C1110" s="228">
        <v>0</v>
      </c>
    </row>
    <row r="1111" ht="18" customHeight="1" spans="1:3">
      <c r="A1111" s="101">
        <v>2160699</v>
      </c>
      <c r="B1111" s="101" t="s">
        <v>930</v>
      </c>
      <c r="C1111" s="228">
        <v>0</v>
      </c>
    </row>
    <row r="1112" ht="18" customHeight="1" spans="1:3">
      <c r="A1112" s="101">
        <v>21699</v>
      </c>
      <c r="B1112" s="235" t="s">
        <v>931</v>
      </c>
      <c r="C1112" s="234">
        <v>151</v>
      </c>
    </row>
    <row r="1113" ht="18" customHeight="1" spans="1:3">
      <c r="A1113" s="101">
        <v>2169901</v>
      </c>
      <c r="B1113" s="101" t="s">
        <v>932</v>
      </c>
      <c r="C1113" s="228">
        <v>0</v>
      </c>
    </row>
    <row r="1114" ht="18" customHeight="1" spans="1:3">
      <c r="A1114" s="101">
        <v>2169999</v>
      </c>
      <c r="B1114" s="101" t="s">
        <v>933</v>
      </c>
      <c r="C1114" s="228">
        <v>151</v>
      </c>
    </row>
    <row r="1115" ht="18" customHeight="1" spans="1:3">
      <c r="A1115" s="101">
        <v>217</v>
      </c>
      <c r="B1115" s="235" t="s">
        <v>934</v>
      </c>
      <c r="C1115" s="234">
        <v>160</v>
      </c>
    </row>
    <row r="1116" ht="18" customHeight="1" spans="1:3">
      <c r="A1116" s="101">
        <v>21701</v>
      </c>
      <c r="B1116" s="235" t="s">
        <v>935</v>
      </c>
      <c r="C1116" s="228">
        <v>0</v>
      </c>
    </row>
    <row r="1117" ht="18" customHeight="1" spans="1:3">
      <c r="A1117" s="101">
        <v>2170101</v>
      </c>
      <c r="B1117" s="101" t="s">
        <v>98</v>
      </c>
      <c r="C1117" s="228">
        <v>0</v>
      </c>
    </row>
    <row r="1118" ht="18" customHeight="1" spans="1:3">
      <c r="A1118" s="101">
        <v>2170102</v>
      </c>
      <c r="B1118" s="101" t="s">
        <v>99</v>
      </c>
      <c r="C1118" s="228">
        <v>0</v>
      </c>
    </row>
    <row r="1119" ht="18" customHeight="1" spans="1:3">
      <c r="A1119" s="101">
        <v>2170103</v>
      </c>
      <c r="B1119" s="101" t="s">
        <v>100</v>
      </c>
      <c r="C1119" s="228">
        <v>0</v>
      </c>
    </row>
    <row r="1120" ht="18" customHeight="1" spans="1:3">
      <c r="A1120" s="101">
        <v>2170104</v>
      </c>
      <c r="B1120" s="101" t="s">
        <v>936</v>
      </c>
      <c r="C1120" s="228">
        <v>0</v>
      </c>
    </row>
    <row r="1121" ht="18" customHeight="1" spans="1:3">
      <c r="A1121" s="101">
        <v>2170150</v>
      </c>
      <c r="B1121" s="101" t="s">
        <v>107</v>
      </c>
      <c r="C1121" s="228">
        <v>0</v>
      </c>
    </row>
    <row r="1122" ht="18" customHeight="1" spans="1:3">
      <c r="A1122" s="101">
        <v>2170199</v>
      </c>
      <c r="B1122" s="101" t="s">
        <v>937</v>
      </c>
      <c r="C1122" s="228">
        <v>0</v>
      </c>
    </row>
    <row r="1123" ht="18" customHeight="1" spans="1:3">
      <c r="A1123" s="101">
        <v>21702</v>
      </c>
      <c r="B1123" s="235" t="s">
        <v>938</v>
      </c>
      <c r="C1123" s="234">
        <v>20</v>
      </c>
    </row>
    <row r="1124" ht="18" customHeight="1" spans="1:3">
      <c r="A1124" s="101">
        <v>2170201</v>
      </c>
      <c r="B1124" s="101" t="s">
        <v>939</v>
      </c>
      <c r="C1124" s="228">
        <v>0</v>
      </c>
    </row>
    <row r="1125" ht="18" customHeight="1" spans="1:3">
      <c r="A1125" s="101">
        <v>2170202</v>
      </c>
      <c r="B1125" s="101" t="s">
        <v>940</v>
      </c>
      <c r="C1125" s="228">
        <v>20</v>
      </c>
    </row>
    <row r="1126" ht="18" customHeight="1" spans="1:3">
      <c r="A1126" s="101">
        <v>2170203</v>
      </c>
      <c r="B1126" s="101" t="s">
        <v>941</v>
      </c>
      <c r="C1126" s="228">
        <v>0</v>
      </c>
    </row>
    <row r="1127" ht="18" customHeight="1" spans="1:3">
      <c r="A1127" s="101">
        <v>2170204</v>
      </c>
      <c r="B1127" s="101" t="s">
        <v>942</v>
      </c>
      <c r="C1127" s="228">
        <v>0</v>
      </c>
    </row>
    <row r="1128" ht="18" customHeight="1" spans="1:3">
      <c r="A1128" s="101">
        <v>2170205</v>
      </c>
      <c r="B1128" s="101" t="s">
        <v>943</v>
      </c>
      <c r="C1128" s="228">
        <v>0</v>
      </c>
    </row>
    <row r="1129" ht="18" customHeight="1" spans="1:3">
      <c r="A1129" s="101">
        <v>2170206</v>
      </c>
      <c r="B1129" s="101" t="s">
        <v>944</v>
      </c>
      <c r="C1129" s="228">
        <v>0</v>
      </c>
    </row>
    <row r="1130" ht="18" customHeight="1" spans="1:3">
      <c r="A1130" s="101">
        <v>2170207</v>
      </c>
      <c r="B1130" s="101" t="s">
        <v>945</v>
      </c>
      <c r="C1130" s="228">
        <v>0</v>
      </c>
    </row>
    <row r="1131" ht="18" customHeight="1" spans="1:3">
      <c r="A1131" s="101">
        <v>2170208</v>
      </c>
      <c r="B1131" s="101" t="s">
        <v>946</v>
      </c>
      <c r="C1131" s="228">
        <v>0</v>
      </c>
    </row>
    <row r="1132" ht="18" customHeight="1" spans="1:3">
      <c r="A1132" s="101">
        <v>2170299</v>
      </c>
      <c r="B1132" s="101" t="s">
        <v>947</v>
      </c>
      <c r="C1132" s="228">
        <v>0</v>
      </c>
    </row>
    <row r="1133" ht="18" customHeight="1" spans="1:3">
      <c r="A1133" s="101">
        <v>21703</v>
      </c>
      <c r="B1133" s="235" t="s">
        <v>948</v>
      </c>
      <c r="C1133" s="234">
        <v>140</v>
      </c>
    </row>
    <row r="1134" ht="18" customHeight="1" spans="1:3">
      <c r="A1134" s="101">
        <v>2170301</v>
      </c>
      <c r="B1134" s="101" t="s">
        <v>949</v>
      </c>
      <c r="C1134" s="228">
        <v>0</v>
      </c>
    </row>
    <row r="1135" ht="18" customHeight="1" spans="1:3">
      <c r="A1135" s="101">
        <v>2170302</v>
      </c>
      <c r="B1135" s="101" t="s">
        <v>950</v>
      </c>
      <c r="C1135" s="228">
        <v>0</v>
      </c>
    </row>
    <row r="1136" ht="18" customHeight="1" spans="1:3">
      <c r="A1136" s="101">
        <v>2170303</v>
      </c>
      <c r="B1136" s="101" t="s">
        <v>951</v>
      </c>
      <c r="C1136" s="228">
        <v>0</v>
      </c>
    </row>
    <row r="1137" ht="18" customHeight="1" spans="1:3">
      <c r="A1137" s="101">
        <v>2170304</v>
      </c>
      <c r="B1137" s="101" t="s">
        <v>952</v>
      </c>
      <c r="C1137" s="228">
        <v>0</v>
      </c>
    </row>
    <row r="1138" ht="18" customHeight="1" spans="1:3">
      <c r="A1138" s="101">
        <v>2170399</v>
      </c>
      <c r="B1138" s="101" t="s">
        <v>953</v>
      </c>
      <c r="C1138" s="228">
        <v>140</v>
      </c>
    </row>
    <row r="1139" ht="18" customHeight="1" spans="1:3">
      <c r="A1139" s="101">
        <v>21704</v>
      </c>
      <c r="B1139" s="235" t="s">
        <v>954</v>
      </c>
      <c r="C1139" s="228">
        <v>0</v>
      </c>
    </row>
    <row r="1140" ht="18" customHeight="1" spans="1:3">
      <c r="A1140" s="101">
        <v>2170401</v>
      </c>
      <c r="B1140" s="101" t="s">
        <v>955</v>
      </c>
      <c r="C1140" s="228">
        <v>0</v>
      </c>
    </row>
    <row r="1141" ht="18" customHeight="1" spans="1:3">
      <c r="A1141" s="101">
        <v>2170499</v>
      </c>
      <c r="B1141" s="101" t="s">
        <v>956</v>
      </c>
      <c r="C1141" s="228">
        <v>0</v>
      </c>
    </row>
    <row r="1142" ht="18" customHeight="1" spans="1:3">
      <c r="A1142" s="101">
        <v>21799</v>
      </c>
      <c r="B1142" s="235" t="s">
        <v>957</v>
      </c>
      <c r="C1142" s="228">
        <v>0</v>
      </c>
    </row>
    <row r="1143" ht="18" customHeight="1" spans="1:3">
      <c r="A1143" s="101">
        <v>2179902</v>
      </c>
      <c r="B1143" s="101" t="s">
        <v>958</v>
      </c>
      <c r="C1143" s="228">
        <v>0</v>
      </c>
    </row>
    <row r="1144" ht="18" customHeight="1" spans="1:3">
      <c r="A1144" s="101">
        <v>2179999</v>
      </c>
      <c r="B1144" s="101" t="s">
        <v>959</v>
      </c>
      <c r="C1144" s="228">
        <v>0</v>
      </c>
    </row>
    <row r="1145" ht="18" customHeight="1" spans="1:3">
      <c r="A1145" s="101">
        <v>219</v>
      </c>
      <c r="B1145" s="235" t="s">
        <v>960</v>
      </c>
      <c r="C1145" s="228">
        <v>0</v>
      </c>
    </row>
    <row r="1146" ht="18" customHeight="1" spans="1:3">
      <c r="A1146" s="101">
        <v>21901</v>
      </c>
      <c r="B1146" s="101" t="s">
        <v>961</v>
      </c>
      <c r="C1146" s="228">
        <v>0</v>
      </c>
    </row>
    <row r="1147" ht="18" customHeight="1" spans="1:3">
      <c r="A1147" s="101">
        <v>21902</v>
      </c>
      <c r="B1147" s="101" t="s">
        <v>962</v>
      </c>
      <c r="C1147" s="228">
        <v>0</v>
      </c>
    </row>
    <row r="1148" ht="18" customHeight="1" spans="1:3">
      <c r="A1148" s="101">
        <v>21903</v>
      </c>
      <c r="B1148" s="101" t="s">
        <v>963</v>
      </c>
      <c r="C1148" s="228">
        <v>0</v>
      </c>
    </row>
    <row r="1149" ht="18" customHeight="1" spans="1:3">
      <c r="A1149" s="101">
        <v>21904</v>
      </c>
      <c r="B1149" s="101" t="s">
        <v>964</v>
      </c>
      <c r="C1149" s="228">
        <v>0</v>
      </c>
    </row>
    <row r="1150" ht="18" customHeight="1" spans="1:3">
      <c r="A1150" s="101">
        <v>21905</v>
      </c>
      <c r="B1150" s="235" t="s">
        <v>965</v>
      </c>
      <c r="C1150" s="228">
        <v>0</v>
      </c>
    </row>
    <row r="1151" ht="18" customHeight="1" spans="1:3">
      <c r="A1151" s="101">
        <v>21906</v>
      </c>
      <c r="B1151" s="101" t="s">
        <v>966</v>
      </c>
      <c r="C1151" s="228">
        <v>0</v>
      </c>
    </row>
    <row r="1152" ht="18" customHeight="1" spans="1:3">
      <c r="A1152" s="101">
        <v>21907</v>
      </c>
      <c r="B1152" s="101" t="s">
        <v>967</v>
      </c>
      <c r="C1152" s="228">
        <v>0</v>
      </c>
    </row>
    <row r="1153" ht="18" customHeight="1" spans="1:3">
      <c r="A1153" s="101">
        <v>21908</v>
      </c>
      <c r="B1153" s="101" t="s">
        <v>968</v>
      </c>
      <c r="C1153" s="228">
        <v>0</v>
      </c>
    </row>
    <row r="1154" ht="18" customHeight="1" spans="1:3">
      <c r="A1154" s="101">
        <v>21999</v>
      </c>
      <c r="B1154" s="101" t="s">
        <v>969</v>
      </c>
      <c r="C1154" s="228">
        <v>0</v>
      </c>
    </row>
    <row r="1155" ht="18" customHeight="1" spans="1:3">
      <c r="A1155" s="101">
        <v>220</v>
      </c>
      <c r="B1155" s="235" t="s">
        <v>970</v>
      </c>
      <c r="C1155" s="238">
        <v>7278.927984</v>
      </c>
    </row>
    <row r="1156" ht="18" customHeight="1" spans="1:3">
      <c r="A1156" s="101">
        <v>22001</v>
      </c>
      <c r="B1156" s="235" t="s">
        <v>971</v>
      </c>
      <c r="C1156" s="238">
        <v>7232.927984</v>
      </c>
    </row>
    <row r="1157" ht="18" customHeight="1" spans="1:3">
      <c r="A1157" s="101">
        <v>2200101</v>
      </c>
      <c r="B1157" s="101" t="s">
        <v>98</v>
      </c>
      <c r="C1157" s="239">
        <v>1510.845476</v>
      </c>
    </row>
    <row r="1158" ht="18" customHeight="1" spans="1:3">
      <c r="A1158" s="101">
        <v>2200102</v>
      </c>
      <c r="B1158" s="101" t="s">
        <v>99</v>
      </c>
      <c r="C1158" s="228">
        <v>0</v>
      </c>
    </row>
    <row r="1159" ht="18" customHeight="1" spans="1:3">
      <c r="A1159" s="101">
        <v>2200103</v>
      </c>
      <c r="B1159" s="101" t="s">
        <v>100</v>
      </c>
      <c r="C1159" s="228">
        <v>0</v>
      </c>
    </row>
    <row r="1160" ht="18" customHeight="1" spans="1:3">
      <c r="A1160" s="101">
        <v>2200104</v>
      </c>
      <c r="B1160" s="101" t="s">
        <v>972</v>
      </c>
      <c r="C1160" s="228">
        <v>0</v>
      </c>
    </row>
    <row r="1161" ht="18" customHeight="1" spans="1:3">
      <c r="A1161" s="101">
        <v>2200106</v>
      </c>
      <c r="B1161" s="101" t="s">
        <v>973</v>
      </c>
      <c r="C1161" s="228">
        <v>0</v>
      </c>
    </row>
    <row r="1162" ht="18" customHeight="1" spans="1:3">
      <c r="A1162" s="101">
        <v>2200107</v>
      </c>
      <c r="B1162" s="101" t="s">
        <v>974</v>
      </c>
      <c r="C1162" s="228">
        <v>0</v>
      </c>
    </row>
    <row r="1163" ht="18" customHeight="1" spans="1:3">
      <c r="A1163" s="101">
        <v>2200108</v>
      </c>
      <c r="B1163" s="101" t="s">
        <v>975</v>
      </c>
      <c r="C1163" s="228">
        <v>0</v>
      </c>
    </row>
    <row r="1164" ht="18" customHeight="1" spans="1:3">
      <c r="A1164" s="101">
        <v>2200109</v>
      </c>
      <c r="B1164" s="101" t="s">
        <v>976</v>
      </c>
      <c r="C1164" s="239">
        <v>100</v>
      </c>
    </row>
    <row r="1165" ht="18" customHeight="1" spans="1:3">
      <c r="A1165" s="101">
        <v>2200112</v>
      </c>
      <c r="B1165" s="101" t="s">
        <v>977</v>
      </c>
      <c r="C1165" s="228">
        <v>0</v>
      </c>
    </row>
    <row r="1166" ht="18" customHeight="1" spans="1:3">
      <c r="A1166" s="101">
        <v>2200113</v>
      </c>
      <c r="B1166" s="101" t="s">
        <v>978</v>
      </c>
      <c r="C1166" s="228">
        <v>0</v>
      </c>
    </row>
    <row r="1167" ht="18" customHeight="1" spans="1:3">
      <c r="A1167" s="101">
        <v>2200114</v>
      </c>
      <c r="B1167" s="101" t="s">
        <v>979</v>
      </c>
      <c r="C1167" s="228">
        <v>0</v>
      </c>
    </row>
    <row r="1168" ht="18" customHeight="1" spans="1:3">
      <c r="A1168" s="101">
        <v>2200115</v>
      </c>
      <c r="B1168" s="101" t="s">
        <v>980</v>
      </c>
      <c r="C1168" s="228">
        <v>0</v>
      </c>
    </row>
    <row r="1169" ht="18" customHeight="1" spans="1:3">
      <c r="A1169" s="101">
        <v>2200116</v>
      </c>
      <c r="B1169" s="101" t="s">
        <v>981</v>
      </c>
      <c r="C1169" s="228">
        <v>0</v>
      </c>
    </row>
    <row r="1170" ht="18" customHeight="1" spans="1:3">
      <c r="A1170" s="101">
        <v>2200119</v>
      </c>
      <c r="B1170" s="101" t="s">
        <v>982</v>
      </c>
      <c r="C1170" s="228">
        <v>0</v>
      </c>
    </row>
    <row r="1171" ht="18" customHeight="1" spans="1:3">
      <c r="A1171" s="101">
        <v>2200120</v>
      </c>
      <c r="B1171" s="101" t="s">
        <v>983</v>
      </c>
      <c r="C1171" s="228">
        <v>0</v>
      </c>
    </row>
    <row r="1172" ht="18" customHeight="1" spans="1:3">
      <c r="A1172" s="101">
        <v>2200121</v>
      </c>
      <c r="B1172" s="101" t="s">
        <v>984</v>
      </c>
      <c r="C1172" s="228">
        <v>0</v>
      </c>
    </row>
    <row r="1173" ht="18" customHeight="1" spans="1:3">
      <c r="A1173" s="101">
        <v>2200122</v>
      </c>
      <c r="B1173" s="101" t="s">
        <v>985</v>
      </c>
      <c r="C1173" s="228">
        <v>0</v>
      </c>
    </row>
    <row r="1174" ht="18" customHeight="1" spans="1:3">
      <c r="A1174" s="101">
        <v>2200123</v>
      </c>
      <c r="B1174" s="101" t="s">
        <v>986</v>
      </c>
      <c r="C1174" s="228">
        <v>0</v>
      </c>
    </row>
    <row r="1175" ht="18" customHeight="1" spans="1:3">
      <c r="A1175" s="101">
        <v>2200124</v>
      </c>
      <c r="B1175" s="101" t="s">
        <v>987</v>
      </c>
      <c r="C1175" s="228">
        <v>0</v>
      </c>
    </row>
    <row r="1176" ht="18" customHeight="1" spans="1:3">
      <c r="A1176" s="101">
        <v>2200125</v>
      </c>
      <c r="B1176" s="101" t="s">
        <v>988</v>
      </c>
      <c r="C1176" s="228">
        <v>0</v>
      </c>
    </row>
    <row r="1177" ht="18" customHeight="1" spans="1:3">
      <c r="A1177" s="101">
        <v>2200126</v>
      </c>
      <c r="B1177" s="101" t="s">
        <v>989</v>
      </c>
      <c r="C1177" s="228">
        <v>0</v>
      </c>
    </row>
    <row r="1178" ht="18" customHeight="1" spans="1:3">
      <c r="A1178" s="101">
        <v>2200127</v>
      </c>
      <c r="B1178" s="101" t="s">
        <v>990</v>
      </c>
      <c r="C1178" s="228">
        <v>0</v>
      </c>
    </row>
    <row r="1179" ht="18" customHeight="1" spans="1:3">
      <c r="A1179" s="101">
        <v>2200128</v>
      </c>
      <c r="B1179" s="101" t="s">
        <v>991</v>
      </c>
      <c r="C1179" s="228">
        <v>0</v>
      </c>
    </row>
    <row r="1180" ht="18" customHeight="1" spans="1:3">
      <c r="A1180" s="101">
        <v>2200129</v>
      </c>
      <c r="B1180" s="101" t="s">
        <v>992</v>
      </c>
      <c r="C1180" s="228">
        <v>0</v>
      </c>
    </row>
    <row r="1181" ht="18" customHeight="1" spans="1:3">
      <c r="A1181" s="101">
        <v>2200150</v>
      </c>
      <c r="B1181" s="101" t="s">
        <v>107</v>
      </c>
      <c r="C1181" s="239">
        <v>2025.942508</v>
      </c>
    </row>
    <row r="1182" ht="18" customHeight="1" spans="1:3">
      <c r="A1182" s="101">
        <v>2200199</v>
      </c>
      <c r="B1182" s="101" t="s">
        <v>993</v>
      </c>
      <c r="C1182" s="239">
        <v>3596.14</v>
      </c>
    </row>
    <row r="1183" ht="18" customHeight="1" spans="1:3">
      <c r="A1183" s="101">
        <v>22005</v>
      </c>
      <c r="B1183" s="235" t="s">
        <v>994</v>
      </c>
      <c r="C1183" s="238">
        <v>46</v>
      </c>
    </row>
    <row r="1184" ht="18" customHeight="1" spans="1:3">
      <c r="A1184" s="101">
        <v>2200501</v>
      </c>
      <c r="B1184" s="101" t="s">
        <v>98</v>
      </c>
      <c r="C1184" s="228">
        <v>0</v>
      </c>
    </row>
    <row r="1185" ht="18" customHeight="1" spans="1:3">
      <c r="A1185" s="101">
        <v>2200502</v>
      </c>
      <c r="B1185" s="101" t="s">
        <v>99</v>
      </c>
      <c r="C1185" s="228">
        <v>0</v>
      </c>
    </row>
    <row r="1186" ht="18" customHeight="1" spans="1:3">
      <c r="A1186" s="101">
        <v>2200503</v>
      </c>
      <c r="B1186" s="101" t="s">
        <v>100</v>
      </c>
      <c r="C1186" s="228">
        <v>0</v>
      </c>
    </row>
    <row r="1187" ht="18" customHeight="1" spans="1:3">
      <c r="A1187" s="101">
        <v>2200504</v>
      </c>
      <c r="B1187" s="101" t="s">
        <v>995</v>
      </c>
      <c r="C1187" s="228">
        <v>0</v>
      </c>
    </row>
    <row r="1188" ht="18" customHeight="1" spans="1:3">
      <c r="A1188" s="101">
        <v>2200506</v>
      </c>
      <c r="B1188" s="101" t="s">
        <v>996</v>
      </c>
      <c r="C1188" s="228">
        <v>0</v>
      </c>
    </row>
    <row r="1189" ht="18" customHeight="1" spans="1:3">
      <c r="A1189" s="101">
        <v>2200507</v>
      </c>
      <c r="B1189" s="101" t="s">
        <v>997</v>
      </c>
      <c r="C1189" s="239">
        <v>15</v>
      </c>
    </row>
    <row r="1190" ht="18" customHeight="1" spans="1:3">
      <c r="A1190" s="101">
        <v>2200508</v>
      </c>
      <c r="B1190" s="101" t="s">
        <v>998</v>
      </c>
      <c r="C1190" s="228">
        <v>0</v>
      </c>
    </row>
    <row r="1191" ht="18" customHeight="1" spans="1:3">
      <c r="A1191" s="101">
        <v>2200509</v>
      </c>
      <c r="B1191" s="101" t="s">
        <v>999</v>
      </c>
      <c r="C1191" s="239">
        <v>21</v>
      </c>
    </row>
    <row r="1192" ht="18" customHeight="1" spans="1:3">
      <c r="A1192" s="101">
        <v>2200510</v>
      </c>
      <c r="B1192" s="101" t="s">
        <v>1000</v>
      </c>
      <c r="C1192" s="239">
        <v>5</v>
      </c>
    </row>
    <row r="1193" ht="18" customHeight="1" spans="1:3">
      <c r="A1193" s="101">
        <v>2200511</v>
      </c>
      <c r="B1193" s="101" t="s">
        <v>1001</v>
      </c>
      <c r="C1193" s="228">
        <v>0</v>
      </c>
    </row>
    <row r="1194" ht="18" customHeight="1" spans="1:3">
      <c r="A1194" s="101">
        <v>2200512</v>
      </c>
      <c r="B1194" s="101" t="s">
        <v>1002</v>
      </c>
      <c r="C1194" s="228">
        <v>0</v>
      </c>
    </row>
    <row r="1195" ht="18" customHeight="1" spans="1:3">
      <c r="A1195" s="101">
        <v>2200513</v>
      </c>
      <c r="B1195" s="101" t="s">
        <v>1003</v>
      </c>
      <c r="C1195" s="228">
        <v>0</v>
      </c>
    </row>
    <row r="1196" ht="18" customHeight="1" spans="1:3">
      <c r="A1196" s="101">
        <v>2200514</v>
      </c>
      <c r="B1196" s="101" t="s">
        <v>1004</v>
      </c>
      <c r="C1196" s="228">
        <v>0</v>
      </c>
    </row>
    <row r="1197" ht="18" customHeight="1" spans="1:3">
      <c r="A1197" s="101">
        <v>2200599</v>
      </c>
      <c r="B1197" s="101" t="s">
        <v>1005</v>
      </c>
      <c r="C1197" s="228">
        <v>5</v>
      </c>
    </row>
    <row r="1198" ht="18" customHeight="1" spans="1:3">
      <c r="A1198" s="101">
        <v>22099</v>
      </c>
      <c r="B1198" s="235" t="s">
        <v>1006</v>
      </c>
      <c r="C1198" s="228">
        <v>0</v>
      </c>
    </row>
    <row r="1199" ht="18" customHeight="1" spans="1:3">
      <c r="A1199" s="101">
        <v>2209999</v>
      </c>
      <c r="B1199" s="235" t="s">
        <v>1007</v>
      </c>
      <c r="C1199" s="228">
        <v>0</v>
      </c>
    </row>
    <row r="1200" ht="18" customHeight="1" spans="1:3">
      <c r="A1200" s="101">
        <v>221</v>
      </c>
      <c r="B1200" s="235" t="s">
        <v>1008</v>
      </c>
      <c r="C1200" s="238">
        <v>13701.961402</v>
      </c>
    </row>
    <row r="1201" ht="18" customHeight="1" spans="1:3">
      <c r="A1201" s="101">
        <v>22101</v>
      </c>
      <c r="B1201" s="235" t="s">
        <v>1009</v>
      </c>
      <c r="C1201" s="238">
        <v>4148.68028</v>
      </c>
    </row>
    <row r="1202" ht="18" customHeight="1" spans="1:3">
      <c r="A1202" s="101">
        <v>2210101</v>
      </c>
      <c r="B1202" s="101" t="s">
        <v>1010</v>
      </c>
      <c r="C1202" s="228">
        <v>0</v>
      </c>
    </row>
    <row r="1203" ht="18" customHeight="1" spans="1:3">
      <c r="A1203" s="101">
        <v>2210102</v>
      </c>
      <c r="B1203" s="101" t="s">
        <v>1011</v>
      </c>
      <c r="C1203" s="228">
        <v>0</v>
      </c>
    </row>
    <row r="1204" ht="18" customHeight="1" spans="1:3">
      <c r="A1204" s="101">
        <v>2210103</v>
      </c>
      <c r="B1204" s="101" t="s">
        <v>1012</v>
      </c>
      <c r="C1204" s="228">
        <v>0</v>
      </c>
    </row>
    <row r="1205" ht="18" customHeight="1" spans="1:3">
      <c r="A1205" s="101">
        <v>2210104</v>
      </c>
      <c r="B1205" s="101" t="s">
        <v>1013</v>
      </c>
      <c r="C1205" s="228">
        <v>0</v>
      </c>
    </row>
    <row r="1206" ht="18" customHeight="1" spans="1:3">
      <c r="A1206" s="101">
        <v>2210105</v>
      </c>
      <c r="B1206" s="101" t="s">
        <v>1014</v>
      </c>
      <c r="C1206" s="239">
        <v>538</v>
      </c>
    </row>
    <row r="1207" ht="18" customHeight="1" spans="1:3">
      <c r="A1207" s="101">
        <v>2210106</v>
      </c>
      <c r="B1207" s="101" t="s">
        <v>1015</v>
      </c>
      <c r="C1207" s="239">
        <v>817</v>
      </c>
    </row>
    <row r="1208" ht="18" customHeight="1" spans="1:3">
      <c r="A1208" s="101">
        <v>2210107</v>
      </c>
      <c r="B1208" s="101" t="s">
        <v>1016</v>
      </c>
      <c r="C1208" s="228">
        <v>0</v>
      </c>
    </row>
    <row r="1209" ht="18" customHeight="1" spans="1:3">
      <c r="A1209" s="101">
        <v>2210108</v>
      </c>
      <c r="B1209" s="101" t="s">
        <v>1017</v>
      </c>
      <c r="C1209" s="239">
        <v>258</v>
      </c>
    </row>
    <row r="1210" ht="18" customHeight="1" spans="1:3">
      <c r="A1210" s="101">
        <v>2210109</v>
      </c>
      <c r="B1210" s="101" t="s">
        <v>1018</v>
      </c>
      <c r="C1210" s="228">
        <v>0</v>
      </c>
    </row>
    <row r="1211" ht="18" customHeight="1" spans="1:3">
      <c r="A1211" s="101">
        <v>2210110</v>
      </c>
      <c r="B1211" s="101" t="s">
        <v>1019</v>
      </c>
      <c r="C1211" s="228">
        <v>1969</v>
      </c>
    </row>
    <row r="1212" ht="18" customHeight="1" spans="1:3">
      <c r="A1212" s="101">
        <v>2210199</v>
      </c>
      <c r="B1212" s="101" t="s">
        <v>1020</v>
      </c>
      <c r="C1212" s="228">
        <v>566.68</v>
      </c>
    </row>
    <row r="1213" ht="18" customHeight="1" spans="1:3">
      <c r="A1213" s="101">
        <v>22102</v>
      </c>
      <c r="B1213" s="235" t="s">
        <v>1021</v>
      </c>
      <c r="C1213" s="234">
        <v>9553.28</v>
      </c>
    </row>
    <row r="1214" ht="18" customHeight="1" spans="1:3">
      <c r="A1214" s="101">
        <v>2210201</v>
      </c>
      <c r="B1214" s="101" t="s">
        <v>1022</v>
      </c>
      <c r="C1214" s="228">
        <v>9553.28</v>
      </c>
    </row>
    <row r="1215" ht="18" customHeight="1" spans="1:3">
      <c r="A1215" s="101">
        <v>2210202</v>
      </c>
      <c r="B1215" s="101" t="s">
        <v>1023</v>
      </c>
      <c r="C1215" s="228">
        <v>0</v>
      </c>
    </row>
    <row r="1216" ht="18" customHeight="1" spans="1:3">
      <c r="A1216" s="101">
        <v>2210203</v>
      </c>
      <c r="B1216" s="101" t="s">
        <v>1024</v>
      </c>
      <c r="C1216" s="228">
        <v>0</v>
      </c>
    </row>
    <row r="1217" ht="18" customHeight="1" spans="1:3">
      <c r="A1217" s="101">
        <v>22103</v>
      </c>
      <c r="B1217" s="235" t="s">
        <v>1025</v>
      </c>
      <c r="C1217" s="228">
        <v>0</v>
      </c>
    </row>
    <row r="1218" ht="18" customHeight="1" spans="1:3">
      <c r="A1218" s="101">
        <v>2210301</v>
      </c>
      <c r="B1218" s="101" t="s">
        <v>1026</v>
      </c>
      <c r="C1218" s="228">
        <v>0</v>
      </c>
    </row>
    <row r="1219" ht="18" customHeight="1" spans="1:3">
      <c r="A1219" s="101">
        <v>2210302</v>
      </c>
      <c r="B1219" s="101" t="s">
        <v>1027</v>
      </c>
      <c r="C1219" s="228">
        <v>0</v>
      </c>
    </row>
    <row r="1220" ht="18" customHeight="1" spans="1:3">
      <c r="A1220" s="101">
        <v>2210399</v>
      </c>
      <c r="B1220" s="101" t="s">
        <v>1028</v>
      </c>
      <c r="C1220" s="228">
        <v>0</v>
      </c>
    </row>
    <row r="1221" ht="18" customHeight="1" spans="1:3">
      <c r="A1221" s="101">
        <v>222</v>
      </c>
      <c r="B1221" s="235" t="s">
        <v>1029</v>
      </c>
      <c r="C1221" s="238">
        <v>4683</v>
      </c>
    </row>
    <row r="1222" ht="18" customHeight="1" spans="1:3">
      <c r="A1222" s="101">
        <v>22201</v>
      </c>
      <c r="B1222" s="235" t="s">
        <v>1030</v>
      </c>
      <c r="C1222" s="238">
        <v>4683</v>
      </c>
    </row>
    <row r="1223" ht="18" customHeight="1" spans="1:3">
      <c r="A1223" s="101">
        <v>2220101</v>
      </c>
      <c r="B1223" s="101" t="s">
        <v>98</v>
      </c>
      <c r="C1223" s="228">
        <v>0</v>
      </c>
    </row>
    <row r="1224" ht="18" customHeight="1" spans="1:3">
      <c r="A1224" s="101">
        <v>2220102</v>
      </c>
      <c r="B1224" s="101" t="s">
        <v>99</v>
      </c>
      <c r="C1224" s="228">
        <v>0</v>
      </c>
    </row>
    <row r="1225" ht="18" customHeight="1" spans="1:3">
      <c r="A1225" s="101">
        <v>2220103</v>
      </c>
      <c r="B1225" s="101" t="s">
        <v>100</v>
      </c>
      <c r="C1225" s="228">
        <v>0</v>
      </c>
    </row>
    <row r="1226" ht="18" customHeight="1" spans="1:3">
      <c r="A1226" s="101">
        <v>2220104</v>
      </c>
      <c r="B1226" s="101" t="s">
        <v>1031</v>
      </c>
      <c r="C1226" s="228">
        <v>0</v>
      </c>
    </row>
    <row r="1227" ht="18" customHeight="1" spans="1:3">
      <c r="A1227" s="101">
        <v>2220105</v>
      </c>
      <c r="B1227" s="101" t="s">
        <v>1032</v>
      </c>
      <c r="C1227" s="228">
        <v>0</v>
      </c>
    </row>
    <row r="1228" ht="18" customHeight="1" spans="1:3">
      <c r="A1228" s="101">
        <v>2220106</v>
      </c>
      <c r="B1228" s="101" t="s">
        <v>1033</v>
      </c>
      <c r="C1228" s="228">
        <v>0</v>
      </c>
    </row>
    <row r="1229" ht="18" customHeight="1" spans="1:3">
      <c r="A1229" s="101">
        <v>2220107</v>
      </c>
      <c r="B1229" s="101" t="s">
        <v>1034</v>
      </c>
      <c r="C1229" s="228">
        <v>0</v>
      </c>
    </row>
    <row r="1230" ht="18" customHeight="1" spans="1:3">
      <c r="A1230" s="101">
        <v>2220112</v>
      </c>
      <c r="B1230" s="101" t="s">
        <v>1035</v>
      </c>
      <c r="C1230" s="228">
        <v>0</v>
      </c>
    </row>
    <row r="1231" ht="18" customHeight="1" spans="1:3">
      <c r="A1231" s="101">
        <v>2220113</v>
      </c>
      <c r="B1231" s="101" t="s">
        <v>1036</v>
      </c>
      <c r="C1231" s="228">
        <v>0</v>
      </c>
    </row>
    <row r="1232" ht="18" customHeight="1" spans="1:3">
      <c r="A1232" s="101">
        <v>2220114</v>
      </c>
      <c r="B1232" s="101" t="s">
        <v>1037</v>
      </c>
      <c r="C1232" s="228">
        <v>0</v>
      </c>
    </row>
    <row r="1233" ht="18" customHeight="1" spans="1:3">
      <c r="A1233" s="101">
        <v>2220115</v>
      </c>
      <c r="B1233" s="101" t="s">
        <v>1038</v>
      </c>
      <c r="C1233" s="228">
        <v>0</v>
      </c>
    </row>
    <row r="1234" ht="18" customHeight="1" spans="1:3">
      <c r="A1234" s="101">
        <v>2220118</v>
      </c>
      <c r="B1234" s="101" t="s">
        <v>1039</v>
      </c>
      <c r="C1234" s="228">
        <v>0</v>
      </c>
    </row>
    <row r="1235" ht="18" customHeight="1" spans="1:3">
      <c r="A1235" s="101">
        <v>2220119</v>
      </c>
      <c r="B1235" s="101" t="s">
        <v>1040</v>
      </c>
      <c r="C1235" s="228">
        <v>0</v>
      </c>
    </row>
    <row r="1236" ht="18" customHeight="1" spans="1:3">
      <c r="A1236" s="101">
        <v>2220120</v>
      </c>
      <c r="B1236" s="101" t="s">
        <v>1041</v>
      </c>
      <c r="C1236" s="228">
        <v>0</v>
      </c>
    </row>
    <row r="1237" ht="18" customHeight="1" spans="1:3">
      <c r="A1237" s="101">
        <v>2220121</v>
      </c>
      <c r="B1237" s="101" t="s">
        <v>1042</v>
      </c>
      <c r="C1237" s="228">
        <v>0</v>
      </c>
    </row>
    <row r="1238" ht="18" customHeight="1" spans="1:3">
      <c r="A1238" s="101">
        <v>2220150</v>
      </c>
      <c r="B1238" s="101" t="s">
        <v>107</v>
      </c>
      <c r="C1238" s="228">
        <v>0</v>
      </c>
    </row>
    <row r="1239" ht="18" customHeight="1" spans="1:3">
      <c r="A1239" s="101">
        <v>2220199</v>
      </c>
      <c r="B1239" s="101" t="s">
        <v>1043</v>
      </c>
      <c r="C1239" s="228">
        <v>4683</v>
      </c>
    </row>
    <row r="1240" ht="18" customHeight="1" spans="1:3">
      <c r="A1240" s="101">
        <v>22203</v>
      </c>
      <c r="B1240" s="235" t="s">
        <v>1044</v>
      </c>
      <c r="C1240" s="228">
        <v>0</v>
      </c>
    </row>
    <row r="1241" ht="18" customHeight="1" spans="1:3">
      <c r="A1241" s="101">
        <v>2220301</v>
      </c>
      <c r="B1241" s="101" t="s">
        <v>1045</v>
      </c>
      <c r="C1241" s="228">
        <v>0</v>
      </c>
    </row>
    <row r="1242" ht="18" customHeight="1" spans="1:3">
      <c r="A1242" s="101">
        <v>2220303</v>
      </c>
      <c r="B1242" s="101" t="s">
        <v>1046</v>
      </c>
      <c r="C1242" s="228">
        <v>0</v>
      </c>
    </row>
    <row r="1243" ht="18" customHeight="1" spans="1:3">
      <c r="A1243" s="101">
        <v>2220304</v>
      </c>
      <c r="B1243" s="101" t="s">
        <v>1047</v>
      </c>
      <c r="C1243" s="228">
        <v>0</v>
      </c>
    </row>
    <row r="1244" ht="18" customHeight="1" spans="1:3">
      <c r="A1244" s="101">
        <v>2220305</v>
      </c>
      <c r="B1244" s="101" t="s">
        <v>1048</v>
      </c>
      <c r="C1244" s="228">
        <v>0</v>
      </c>
    </row>
    <row r="1245" ht="18" customHeight="1" spans="1:3">
      <c r="A1245" s="101">
        <v>2220399</v>
      </c>
      <c r="B1245" s="101" t="s">
        <v>1049</v>
      </c>
      <c r="C1245" s="228">
        <v>0</v>
      </c>
    </row>
    <row r="1246" ht="18" customHeight="1" spans="1:3">
      <c r="A1246" s="101">
        <v>22204</v>
      </c>
      <c r="B1246" s="235" t="s">
        <v>1050</v>
      </c>
      <c r="C1246" s="228">
        <v>0</v>
      </c>
    </row>
    <row r="1247" ht="18" customHeight="1" spans="1:3">
      <c r="A1247" s="101">
        <v>2220401</v>
      </c>
      <c r="B1247" s="101" t="s">
        <v>1051</v>
      </c>
      <c r="C1247" s="228">
        <v>0</v>
      </c>
    </row>
    <row r="1248" ht="18" customHeight="1" spans="1:3">
      <c r="A1248" s="101">
        <v>2220402</v>
      </c>
      <c r="B1248" s="101" t="s">
        <v>1052</v>
      </c>
      <c r="C1248" s="228">
        <v>0</v>
      </c>
    </row>
    <row r="1249" ht="18" customHeight="1" spans="1:3">
      <c r="A1249" s="101">
        <v>2220403</v>
      </c>
      <c r="B1249" s="101" t="s">
        <v>1053</v>
      </c>
      <c r="C1249" s="228">
        <v>0</v>
      </c>
    </row>
    <row r="1250" ht="18" customHeight="1" spans="1:3">
      <c r="A1250" s="101">
        <v>2220404</v>
      </c>
      <c r="B1250" s="101" t="s">
        <v>1054</v>
      </c>
      <c r="C1250" s="228">
        <v>0</v>
      </c>
    </row>
    <row r="1251" ht="18" customHeight="1" spans="1:3">
      <c r="A1251" s="101">
        <v>2220499</v>
      </c>
      <c r="B1251" s="101" t="s">
        <v>1055</v>
      </c>
      <c r="C1251" s="228">
        <v>0</v>
      </c>
    </row>
    <row r="1252" ht="18" customHeight="1" spans="1:3">
      <c r="A1252" s="101">
        <v>22205</v>
      </c>
      <c r="B1252" s="235" t="s">
        <v>1056</v>
      </c>
      <c r="C1252" s="228">
        <v>0</v>
      </c>
    </row>
    <row r="1253" ht="18" customHeight="1" spans="1:3">
      <c r="A1253" s="101">
        <v>2220501</v>
      </c>
      <c r="B1253" s="101" t="s">
        <v>1057</v>
      </c>
      <c r="C1253" s="228">
        <v>0</v>
      </c>
    </row>
    <row r="1254" ht="18" customHeight="1" spans="1:3">
      <c r="A1254" s="101">
        <v>2220502</v>
      </c>
      <c r="B1254" s="101" t="s">
        <v>1058</v>
      </c>
      <c r="C1254" s="228">
        <v>0</v>
      </c>
    </row>
    <row r="1255" ht="18" customHeight="1" spans="1:3">
      <c r="A1255" s="101">
        <v>2220503</v>
      </c>
      <c r="B1255" s="101" t="s">
        <v>1059</v>
      </c>
      <c r="C1255" s="228">
        <v>0</v>
      </c>
    </row>
    <row r="1256" ht="18" customHeight="1" spans="1:3">
      <c r="A1256" s="101">
        <v>2220504</v>
      </c>
      <c r="B1256" s="101" t="s">
        <v>1060</v>
      </c>
      <c r="C1256" s="228">
        <v>0</v>
      </c>
    </row>
    <row r="1257" ht="18" customHeight="1" spans="1:3">
      <c r="A1257" s="101">
        <v>2220505</v>
      </c>
      <c r="B1257" s="101" t="s">
        <v>1061</v>
      </c>
      <c r="C1257" s="228">
        <v>0</v>
      </c>
    </row>
    <row r="1258" ht="18" customHeight="1" spans="1:3">
      <c r="A1258" s="101">
        <v>2220506</v>
      </c>
      <c r="B1258" s="101" t="s">
        <v>1062</v>
      </c>
      <c r="C1258" s="228">
        <v>0</v>
      </c>
    </row>
    <row r="1259" ht="18" customHeight="1" spans="1:3">
      <c r="A1259" s="101">
        <v>2220507</v>
      </c>
      <c r="B1259" s="101" t="s">
        <v>1063</v>
      </c>
      <c r="C1259" s="228">
        <v>0</v>
      </c>
    </row>
    <row r="1260" ht="18" customHeight="1" spans="1:3">
      <c r="A1260" s="101">
        <v>2220508</v>
      </c>
      <c r="B1260" s="101" t="s">
        <v>1064</v>
      </c>
      <c r="C1260" s="228">
        <v>0</v>
      </c>
    </row>
    <row r="1261" ht="18" customHeight="1" spans="1:3">
      <c r="A1261" s="101">
        <v>2220509</v>
      </c>
      <c r="B1261" s="101" t="s">
        <v>1065</v>
      </c>
      <c r="C1261" s="228">
        <v>0</v>
      </c>
    </row>
    <row r="1262" ht="18" customHeight="1" spans="1:3">
      <c r="A1262" s="101">
        <v>2220510</v>
      </c>
      <c r="B1262" s="101" t="s">
        <v>1066</v>
      </c>
      <c r="C1262" s="228">
        <v>0</v>
      </c>
    </row>
    <row r="1263" ht="18" customHeight="1" spans="1:3">
      <c r="A1263" s="101">
        <v>2220511</v>
      </c>
      <c r="B1263" s="101" t="s">
        <v>1067</v>
      </c>
      <c r="C1263" s="228">
        <v>0</v>
      </c>
    </row>
    <row r="1264" ht="18" customHeight="1" spans="1:3">
      <c r="A1264" s="101">
        <v>2220599</v>
      </c>
      <c r="B1264" s="101" t="s">
        <v>1068</v>
      </c>
      <c r="C1264" s="228">
        <v>0</v>
      </c>
    </row>
    <row r="1265" ht="18" customHeight="1" spans="1:3">
      <c r="A1265" s="101">
        <v>224</v>
      </c>
      <c r="B1265" s="235" t="s">
        <v>1069</v>
      </c>
      <c r="C1265" s="238">
        <v>2446.919764</v>
      </c>
    </row>
    <row r="1266" ht="18" customHeight="1" spans="1:3">
      <c r="A1266" s="101">
        <v>22401</v>
      </c>
      <c r="B1266" s="235" t="s">
        <v>1070</v>
      </c>
      <c r="C1266" s="238">
        <v>805.919764</v>
      </c>
    </row>
    <row r="1267" ht="18" customHeight="1" spans="1:3">
      <c r="A1267" s="101">
        <v>2240101</v>
      </c>
      <c r="B1267" s="101" t="s">
        <v>98</v>
      </c>
      <c r="C1267" s="239">
        <v>717.919764</v>
      </c>
    </row>
    <row r="1268" ht="18" customHeight="1" spans="1:3">
      <c r="A1268" s="101">
        <v>2240102</v>
      </c>
      <c r="B1268" s="101" t="s">
        <v>99</v>
      </c>
      <c r="C1268" s="228">
        <v>0</v>
      </c>
    </row>
    <row r="1269" ht="18" customHeight="1" spans="1:3">
      <c r="A1269" s="101">
        <v>2240103</v>
      </c>
      <c r="B1269" s="101" t="s">
        <v>100</v>
      </c>
      <c r="C1269" s="228">
        <v>0</v>
      </c>
    </row>
    <row r="1270" ht="18" customHeight="1" spans="1:3">
      <c r="A1270" s="101">
        <v>2240104</v>
      </c>
      <c r="B1270" s="101" t="s">
        <v>1071</v>
      </c>
      <c r="C1270" s="228">
        <v>0</v>
      </c>
    </row>
    <row r="1271" ht="18" customHeight="1" spans="1:3">
      <c r="A1271" s="101">
        <v>2240105</v>
      </c>
      <c r="B1271" s="101" t="s">
        <v>1072</v>
      </c>
      <c r="C1271" s="228">
        <v>0</v>
      </c>
    </row>
    <row r="1272" ht="18" customHeight="1" spans="1:3">
      <c r="A1272" s="101">
        <v>2240106</v>
      </c>
      <c r="B1272" s="101" t="s">
        <v>1073</v>
      </c>
      <c r="C1272" s="239">
        <v>25</v>
      </c>
    </row>
    <row r="1273" ht="18" customHeight="1" spans="1:3">
      <c r="A1273" s="101">
        <v>2240107</v>
      </c>
      <c r="B1273" s="101" t="s">
        <v>1074</v>
      </c>
      <c r="C1273" s="228">
        <v>0</v>
      </c>
    </row>
    <row r="1274" ht="18" customHeight="1" spans="1:3">
      <c r="A1274" s="101">
        <v>2240108</v>
      </c>
      <c r="B1274" s="101" t="s">
        <v>1075</v>
      </c>
      <c r="C1274" s="239">
        <v>8</v>
      </c>
    </row>
    <row r="1275" ht="18" customHeight="1" spans="1:3">
      <c r="A1275" s="101">
        <v>2240109</v>
      </c>
      <c r="B1275" s="101" t="s">
        <v>1076</v>
      </c>
      <c r="C1275" s="239">
        <v>55</v>
      </c>
    </row>
    <row r="1276" ht="18" customHeight="1" spans="1:3">
      <c r="A1276" s="101">
        <v>2240150</v>
      </c>
      <c r="B1276" s="101" t="s">
        <v>107</v>
      </c>
      <c r="C1276" s="228">
        <v>0</v>
      </c>
    </row>
    <row r="1277" ht="18" customHeight="1" spans="1:3">
      <c r="A1277" s="101">
        <v>2240199</v>
      </c>
      <c r="B1277" s="101" t="s">
        <v>1077</v>
      </c>
      <c r="C1277" s="228">
        <v>0</v>
      </c>
    </row>
    <row r="1278" ht="18" customHeight="1" spans="1:3">
      <c r="A1278" s="101">
        <v>22402</v>
      </c>
      <c r="B1278" s="235" t="s">
        <v>1078</v>
      </c>
      <c r="C1278" s="228">
        <v>542</v>
      </c>
    </row>
    <row r="1279" ht="18" customHeight="1" spans="1:3">
      <c r="A1279" s="101">
        <v>2240201</v>
      </c>
      <c r="B1279" s="101" t="s">
        <v>98</v>
      </c>
      <c r="C1279" s="228">
        <v>0</v>
      </c>
    </row>
    <row r="1280" ht="18" customHeight="1" spans="1:3">
      <c r="A1280" s="101">
        <v>2240202</v>
      </c>
      <c r="B1280" s="101" t="s">
        <v>99</v>
      </c>
      <c r="C1280" s="228">
        <v>0</v>
      </c>
    </row>
    <row r="1281" ht="18" customHeight="1" spans="1:3">
      <c r="A1281" s="101">
        <v>2240203</v>
      </c>
      <c r="B1281" s="101" t="s">
        <v>100</v>
      </c>
      <c r="C1281" s="228">
        <v>0</v>
      </c>
    </row>
    <row r="1282" ht="18" customHeight="1" spans="1:3">
      <c r="A1282" s="101">
        <v>2240204</v>
      </c>
      <c r="B1282" s="101" t="s">
        <v>1079</v>
      </c>
      <c r="C1282" s="228">
        <v>542</v>
      </c>
    </row>
    <row r="1283" ht="18" customHeight="1" spans="1:3">
      <c r="A1283" s="101">
        <v>2240299</v>
      </c>
      <c r="B1283" s="101" t="s">
        <v>1080</v>
      </c>
      <c r="C1283" s="228">
        <v>0</v>
      </c>
    </row>
    <row r="1284" ht="18" customHeight="1" spans="1:3">
      <c r="A1284" s="101">
        <v>22403</v>
      </c>
      <c r="B1284" s="235" t="s">
        <v>1081</v>
      </c>
      <c r="C1284" s="228">
        <v>0</v>
      </c>
    </row>
    <row r="1285" ht="18" customHeight="1" spans="1:3">
      <c r="A1285" s="101">
        <v>2240301</v>
      </c>
      <c r="B1285" s="101" t="s">
        <v>98</v>
      </c>
      <c r="C1285" s="228">
        <v>0</v>
      </c>
    </row>
    <row r="1286" ht="18" customHeight="1" spans="1:3">
      <c r="A1286" s="101">
        <v>2240302</v>
      </c>
      <c r="B1286" s="101" t="s">
        <v>99</v>
      </c>
      <c r="C1286" s="228">
        <v>0</v>
      </c>
    </row>
    <row r="1287" ht="18" customHeight="1" spans="1:3">
      <c r="A1287" s="101">
        <v>2240303</v>
      </c>
      <c r="B1287" s="101" t="s">
        <v>100</v>
      </c>
      <c r="C1287" s="228">
        <v>0</v>
      </c>
    </row>
    <row r="1288" ht="18" customHeight="1" spans="1:3">
      <c r="A1288" s="101">
        <v>2240304</v>
      </c>
      <c r="B1288" s="101" t="s">
        <v>1082</v>
      </c>
      <c r="C1288" s="228">
        <v>0</v>
      </c>
    </row>
    <row r="1289" ht="18" customHeight="1" spans="1:3">
      <c r="A1289" s="101">
        <v>2240399</v>
      </c>
      <c r="B1289" s="101" t="s">
        <v>1083</v>
      </c>
      <c r="C1289" s="228">
        <v>0</v>
      </c>
    </row>
    <row r="1290" ht="18" customHeight="1" spans="1:3">
      <c r="A1290" s="101">
        <v>22404</v>
      </c>
      <c r="B1290" s="235" t="s">
        <v>1084</v>
      </c>
      <c r="C1290" s="228">
        <v>0</v>
      </c>
    </row>
    <row r="1291" ht="18" customHeight="1" spans="1:3">
      <c r="A1291" s="101">
        <v>2240401</v>
      </c>
      <c r="B1291" s="101" t="s">
        <v>98</v>
      </c>
      <c r="C1291" s="228">
        <v>0</v>
      </c>
    </row>
    <row r="1292" ht="18" customHeight="1" spans="1:3">
      <c r="A1292" s="101">
        <v>2240402</v>
      </c>
      <c r="B1292" s="101" t="s">
        <v>99</v>
      </c>
      <c r="C1292" s="228">
        <v>0</v>
      </c>
    </row>
    <row r="1293" ht="18" customHeight="1" spans="1:3">
      <c r="A1293" s="101">
        <v>2240403</v>
      </c>
      <c r="B1293" s="101" t="s">
        <v>100</v>
      </c>
      <c r="C1293" s="228">
        <v>0</v>
      </c>
    </row>
    <row r="1294" ht="18" customHeight="1" spans="1:3">
      <c r="A1294" s="101">
        <v>2240404</v>
      </c>
      <c r="B1294" s="101" t="s">
        <v>1085</v>
      </c>
      <c r="C1294" s="228">
        <v>0</v>
      </c>
    </row>
    <row r="1295" ht="18" customHeight="1" spans="1:3">
      <c r="A1295" s="101">
        <v>2240405</v>
      </c>
      <c r="B1295" s="101" t="s">
        <v>1086</v>
      </c>
      <c r="C1295" s="228">
        <v>0</v>
      </c>
    </row>
    <row r="1296" ht="18" customHeight="1" spans="1:3">
      <c r="A1296" s="101">
        <v>2240450</v>
      </c>
      <c r="B1296" s="101" t="s">
        <v>107</v>
      </c>
      <c r="C1296" s="228">
        <v>0</v>
      </c>
    </row>
    <row r="1297" ht="18" customHeight="1" spans="1:3">
      <c r="A1297" s="101">
        <v>2240499</v>
      </c>
      <c r="B1297" s="101" t="s">
        <v>1087</v>
      </c>
      <c r="C1297" s="228">
        <v>0</v>
      </c>
    </row>
    <row r="1298" ht="18" customHeight="1" spans="1:3">
      <c r="A1298" s="101">
        <v>22405</v>
      </c>
      <c r="B1298" s="235" t="s">
        <v>1088</v>
      </c>
      <c r="C1298" s="228">
        <v>0</v>
      </c>
    </row>
    <row r="1299" ht="18" customHeight="1" spans="1:3">
      <c r="A1299" s="101">
        <v>2240501</v>
      </c>
      <c r="B1299" s="101" t="s">
        <v>98</v>
      </c>
      <c r="C1299" s="228">
        <v>0</v>
      </c>
    </row>
    <row r="1300" ht="18" customHeight="1" spans="1:3">
      <c r="A1300" s="101">
        <v>2240502</v>
      </c>
      <c r="B1300" s="101" t="s">
        <v>99</v>
      </c>
      <c r="C1300" s="228">
        <v>0</v>
      </c>
    </row>
    <row r="1301" ht="18" customHeight="1" spans="1:3">
      <c r="A1301" s="101">
        <v>2240503</v>
      </c>
      <c r="B1301" s="101" t="s">
        <v>100</v>
      </c>
      <c r="C1301" s="228">
        <v>0</v>
      </c>
    </row>
    <row r="1302" ht="18" customHeight="1" spans="1:3">
      <c r="A1302" s="101">
        <v>2240504</v>
      </c>
      <c r="B1302" s="101" t="s">
        <v>1089</v>
      </c>
      <c r="C1302" s="228">
        <v>0</v>
      </c>
    </row>
    <row r="1303" ht="18" customHeight="1" spans="1:3">
      <c r="A1303" s="101">
        <v>2240505</v>
      </c>
      <c r="B1303" s="101" t="s">
        <v>1090</v>
      </c>
      <c r="C1303" s="228">
        <v>0</v>
      </c>
    </row>
    <row r="1304" ht="18" customHeight="1" spans="1:3">
      <c r="A1304" s="101">
        <v>2240506</v>
      </c>
      <c r="B1304" s="101" t="s">
        <v>1091</v>
      </c>
      <c r="C1304" s="228">
        <v>0</v>
      </c>
    </row>
    <row r="1305" ht="18" customHeight="1" spans="1:3">
      <c r="A1305" s="101">
        <v>2240507</v>
      </c>
      <c r="B1305" s="101" t="s">
        <v>1092</v>
      </c>
      <c r="C1305" s="228">
        <v>0</v>
      </c>
    </row>
    <row r="1306" ht="18" customHeight="1" spans="1:3">
      <c r="A1306" s="101">
        <v>2240508</v>
      </c>
      <c r="B1306" s="101" t="s">
        <v>1093</v>
      </c>
      <c r="C1306" s="228">
        <v>0</v>
      </c>
    </row>
    <row r="1307" ht="18" customHeight="1" spans="1:3">
      <c r="A1307" s="101">
        <v>2240509</v>
      </c>
      <c r="B1307" s="101" t="s">
        <v>1094</v>
      </c>
      <c r="C1307" s="228">
        <v>0</v>
      </c>
    </row>
    <row r="1308" ht="18" customHeight="1" spans="1:3">
      <c r="A1308" s="101">
        <v>2240510</v>
      </c>
      <c r="B1308" s="101" t="s">
        <v>1095</v>
      </c>
      <c r="C1308" s="228">
        <v>0</v>
      </c>
    </row>
    <row r="1309" ht="18" customHeight="1" spans="1:3">
      <c r="A1309" s="101">
        <v>2240550</v>
      </c>
      <c r="B1309" s="101" t="s">
        <v>1096</v>
      </c>
      <c r="C1309" s="228">
        <v>0</v>
      </c>
    </row>
    <row r="1310" ht="18" customHeight="1" spans="1:3">
      <c r="A1310" s="101">
        <v>2240599</v>
      </c>
      <c r="B1310" s="101" t="s">
        <v>1097</v>
      </c>
      <c r="C1310" s="228">
        <v>0</v>
      </c>
    </row>
    <row r="1311" ht="18" customHeight="1" spans="1:3">
      <c r="A1311" s="101">
        <v>22406</v>
      </c>
      <c r="B1311" s="235" t="s">
        <v>1098</v>
      </c>
      <c r="C1311" s="238">
        <v>1003</v>
      </c>
    </row>
    <row r="1312" ht="18" customHeight="1" spans="1:3">
      <c r="A1312" s="101">
        <v>2240601</v>
      </c>
      <c r="B1312" s="101" t="s">
        <v>1099</v>
      </c>
      <c r="C1312" s="239">
        <v>978</v>
      </c>
    </row>
    <row r="1313" ht="18" customHeight="1" spans="1:3">
      <c r="A1313" s="101">
        <v>2240602</v>
      </c>
      <c r="B1313" s="101" t="s">
        <v>1100</v>
      </c>
      <c r="C1313" s="239">
        <v>25</v>
      </c>
    </row>
    <row r="1314" ht="18" customHeight="1" spans="1:3">
      <c r="A1314" s="101">
        <v>2240699</v>
      </c>
      <c r="B1314" s="101" t="s">
        <v>1101</v>
      </c>
      <c r="C1314" s="228">
        <v>0</v>
      </c>
    </row>
    <row r="1315" ht="18" customHeight="1" spans="1:3">
      <c r="A1315" s="101">
        <v>22407</v>
      </c>
      <c r="B1315" s="235" t="s">
        <v>1102</v>
      </c>
      <c r="C1315" s="238">
        <v>96</v>
      </c>
    </row>
    <row r="1316" ht="18" customHeight="1" spans="1:3">
      <c r="A1316" s="101">
        <v>2240703</v>
      </c>
      <c r="B1316" s="101" t="s">
        <v>1103</v>
      </c>
      <c r="C1316" s="239">
        <v>96</v>
      </c>
    </row>
    <row r="1317" ht="18" customHeight="1" spans="1:3">
      <c r="A1317" s="101">
        <v>2240704</v>
      </c>
      <c r="B1317" s="101" t="s">
        <v>1104</v>
      </c>
      <c r="C1317" s="228">
        <v>0</v>
      </c>
    </row>
    <row r="1318" ht="18" customHeight="1" spans="1:3">
      <c r="A1318" s="101">
        <v>2240799</v>
      </c>
      <c r="B1318" s="101" t="s">
        <v>1105</v>
      </c>
      <c r="C1318" s="228">
        <v>0</v>
      </c>
    </row>
    <row r="1319" ht="18" customHeight="1" spans="1:3">
      <c r="A1319" s="101">
        <v>22499</v>
      </c>
      <c r="B1319" s="235" t="s">
        <v>1106</v>
      </c>
      <c r="C1319" s="228">
        <v>0</v>
      </c>
    </row>
    <row r="1320" ht="18" customHeight="1" spans="1:3">
      <c r="A1320" s="101">
        <v>2249999</v>
      </c>
      <c r="B1320" s="101" t="s">
        <v>1107</v>
      </c>
      <c r="C1320" s="228">
        <v>0</v>
      </c>
    </row>
    <row r="1321" ht="18" customHeight="1" spans="1:3">
      <c r="A1321" s="101">
        <v>227</v>
      </c>
      <c r="B1321" s="235" t="s">
        <v>1108</v>
      </c>
      <c r="C1321" s="234">
        <v>4000</v>
      </c>
    </row>
    <row r="1322" ht="18" customHeight="1" spans="1:3">
      <c r="A1322" s="101">
        <v>230</v>
      </c>
      <c r="B1322" s="235" t="s">
        <v>1109</v>
      </c>
      <c r="C1322" s="234">
        <v>8380</v>
      </c>
    </row>
    <row r="1323" ht="18" customHeight="1" spans="1:3">
      <c r="A1323" s="101">
        <v>23009</v>
      </c>
      <c r="B1323" s="235" t="s">
        <v>1110</v>
      </c>
      <c r="C1323" s="234">
        <v>8380</v>
      </c>
    </row>
    <row r="1324" ht="18" customHeight="1" spans="1:3">
      <c r="A1324" s="101">
        <v>2300901</v>
      </c>
      <c r="B1324" s="101" t="s">
        <v>1111</v>
      </c>
      <c r="C1324" s="228">
        <v>8380</v>
      </c>
    </row>
    <row r="1325" ht="18" customHeight="1" spans="1:3">
      <c r="A1325" s="101">
        <v>23006</v>
      </c>
      <c r="B1325" s="235" t="s">
        <v>1112</v>
      </c>
      <c r="C1325" s="234">
        <v>9423</v>
      </c>
    </row>
    <row r="1326" ht="18" customHeight="1" spans="1:3">
      <c r="A1326" s="101">
        <v>2300601</v>
      </c>
      <c r="B1326" s="101" t="s">
        <v>1113</v>
      </c>
      <c r="C1326" s="228">
        <v>1284</v>
      </c>
    </row>
    <row r="1327" ht="18" customHeight="1" spans="1:3">
      <c r="A1327" s="101">
        <v>2300602</v>
      </c>
      <c r="B1327" s="101" t="s">
        <v>1114</v>
      </c>
      <c r="C1327" s="228">
        <v>8139</v>
      </c>
    </row>
  </sheetData>
  <autoFilter xmlns:etc="http://www.wps.cn/officeDocument/2017/etCustomData" ref="A6:C1327" etc:filterBottomFollowUsedRange="0">
    <extLst/>
  </autoFilter>
  <mergeCells count="4">
    <mergeCell ref="A2:C2"/>
    <mergeCell ref="A4:A5"/>
    <mergeCell ref="B4:B5"/>
    <mergeCell ref="C4:C5"/>
  </mergeCells>
  <conditionalFormatting sqref="A1:A5 A1328:A64231">
    <cfRule type="duplicateValues" dxfId="1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0"/>
  <sheetViews>
    <sheetView workbookViewId="0">
      <selection activeCell="J15" sqref="J15"/>
    </sheetView>
  </sheetViews>
  <sheetFormatPr defaultColWidth="9.1" defaultRowHeight="14.25" outlineLevelCol="2"/>
  <cols>
    <col min="1" max="1" width="9.29166666666667" style="84" customWidth="1"/>
    <col min="2" max="2" width="38.125" style="84" customWidth="1"/>
    <col min="3" max="3" width="18.2916666666667" style="231" customWidth="1"/>
    <col min="4" max="16384" width="9.1" style="84"/>
  </cols>
  <sheetData>
    <row r="1" spans="3:3">
      <c r="C1" s="231" t="s">
        <v>1115</v>
      </c>
    </row>
    <row r="2" ht="38.25" customHeight="1" spans="1:3">
      <c r="A2" s="88" t="s">
        <v>1116</v>
      </c>
      <c r="B2" s="88"/>
      <c r="C2" s="232"/>
    </row>
    <row r="3" ht="18.45" customHeight="1" spans="1:3">
      <c r="A3" s="233"/>
      <c r="B3" s="233"/>
      <c r="C3" s="231" t="s">
        <v>55</v>
      </c>
    </row>
    <row r="4" ht="16.95" customHeight="1" spans="1:3">
      <c r="A4" s="100" t="s">
        <v>93</v>
      </c>
      <c r="B4" s="100" t="s">
        <v>94</v>
      </c>
      <c r="C4" s="234" t="s">
        <v>34</v>
      </c>
    </row>
    <row r="5" ht="16.95" customHeight="1" spans="1:3">
      <c r="A5" s="101"/>
      <c r="B5" s="235" t="s">
        <v>1117</v>
      </c>
      <c r="C5" s="234">
        <v>515035</v>
      </c>
    </row>
    <row r="6" ht="16.95" customHeight="1" spans="1:3">
      <c r="A6" s="101">
        <v>201</v>
      </c>
      <c r="B6" s="235" t="s">
        <v>96</v>
      </c>
      <c r="C6" s="236">
        <v>111933.422448</v>
      </c>
    </row>
    <row r="7" ht="16.95" customHeight="1" spans="1:3">
      <c r="A7" s="101">
        <v>20101</v>
      </c>
      <c r="B7" s="235" t="s">
        <v>97</v>
      </c>
      <c r="C7" s="236">
        <v>670.734992</v>
      </c>
    </row>
    <row r="8" ht="16.95" customHeight="1" spans="1:3">
      <c r="A8" s="101">
        <v>2010101</v>
      </c>
      <c r="B8" s="101" t="s">
        <v>98</v>
      </c>
      <c r="C8" s="237">
        <v>549.734992</v>
      </c>
    </row>
    <row r="9" ht="16.95" customHeight="1" spans="1:3">
      <c r="A9" s="101">
        <v>2010102</v>
      </c>
      <c r="B9" s="101" t="s">
        <v>99</v>
      </c>
      <c r="C9" s="237">
        <v>121</v>
      </c>
    </row>
    <row r="10" ht="16.95" customHeight="1" spans="1:3">
      <c r="A10" s="101">
        <v>2010103</v>
      </c>
      <c r="B10" s="101" t="s">
        <v>100</v>
      </c>
      <c r="C10" s="228">
        <v>0</v>
      </c>
    </row>
    <row r="11" ht="16.95" customHeight="1" spans="1:3">
      <c r="A11" s="101">
        <v>2010104</v>
      </c>
      <c r="B11" s="101" t="s">
        <v>101</v>
      </c>
      <c r="C11" s="228">
        <v>0</v>
      </c>
    </row>
    <row r="12" ht="16.95" customHeight="1" spans="1:3">
      <c r="A12" s="101">
        <v>2010105</v>
      </c>
      <c r="B12" s="101" t="s">
        <v>102</v>
      </c>
      <c r="C12" s="228">
        <v>0</v>
      </c>
    </row>
    <row r="13" ht="16.95" customHeight="1" spans="1:3">
      <c r="A13" s="101">
        <v>2010106</v>
      </c>
      <c r="B13" s="101" t="s">
        <v>103</v>
      </c>
      <c r="C13" s="228">
        <v>0</v>
      </c>
    </row>
    <row r="14" ht="16.95" customHeight="1" spans="1:3">
      <c r="A14" s="101">
        <v>2010107</v>
      </c>
      <c r="B14" s="101" t="s">
        <v>104</v>
      </c>
      <c r="C14" s="228">
        <v>0</v>
      </c>
    </row>
    <row r="15" ht="16.95" customHeight="1" spans="1:3">
      <c r="A15" s="101">
        <v>2010108</v>
      </c>
      <c r="B15" s="101" t="s">
        <v>105</v>
      </c>
      <c r="C15" s="228">
        <v>0</v>
      </c>
    </row>
    <row r="16" ht="16.95" customHeight="1" spans="1:3">
      <c r="A16" s="101">
        <v>2010109</v>
      </c>
      <c r="B16" s="101" t="s">
        <v>106</v>
      </c>
      <c r="C16" s="228">
        <v>0</v>
      </c>
    </row>
    <row r="17" ht="16.95" customHeight="1" spans="1:3">
      <c r="A17" s="101">
        <v>2010150</v>
      </c>
      <c r="B17" s="101" t="s">
        <v>107</v>
      </c>
      <c r="C17" s="228">
        <v>0</v>
      </c>
    </row>
    <row r="18" ht="16.95" customHeight="1" spans="1:3">
      <c r="A18" s="101">
        <v>2010199</v>
      </c>
      <c r="B18" s="101" t="s">
        <v>108</v>
      </c>
      <c r="C18" s="228">
        <v>0</v>
      </c>
    </row>
    <row r="19" ht="16.95" customHeight="1" spans="1:3">
      <c r="A19" s="101">
        <v>20102</v>
      </c>
      <c r="B19" s="235" t="s">
        <v>109</v>
      </c>
      <c r="C19" s="238">
        <v>505.9142</v>
      </c>
    </row>
    <row r="20" ht="16.95" customHeight="1" spans="1:3">
      <c r="A20" s="101">
        <v>2010201</v>
      </c>
      <c r="B20" s="101" t="s">
        <v>98</v>
      </c>
      <c r="C20" s="239">
        <v>469.9142</v>
      </c>
    </row>
    <row r="21" ht="16.95" customHeight="1" spans="1:3">
      <c r="A21" s="101">
        <v>2010202</v>
      </c>
      <c r="B21" s="101" t="s">
        <v>99</v>
      </c>
      <c r="C21" s="240">
        <v>0</v>
      </c>
    </row>
    <row r="22" ht="16.95" customHeight="1" spans="1:3">
      <c r="A22" s="101">
        <v>2010203</v>
      </c>
      <c r="B22" s="101" t="s">
        <v>100</v>
      </c>
      <c r="C22" s="228">
        <v>0</v>
      </c>
    </row>
    <row r="23" ht="16.95" customHeight="1" spans="1:3">
      <c r="A23" s="101">
        <v>2010204</v>
      </c>
      <c r="B23" s="101" t="s">
        <v>110</v>
      </c>
      <c r="C23" s="228">
        <v>0</v>
      </c>
    </row>
    <row r="24" ht="16.95" customHeight="1" spans="1:3">
      <c r="A24" s="101">
        <v>2010205</v>
      </c>
      <c r="B24" s="101" t="s">
        <v>111</v>
      </c>
      <c r="C24" s="228">
        <v>0</v>
      </c>
    </row>
    <row r="25" ht="16.95" customHeight="1" spans="1:3">
      <c r="A25" s="101">
        <v>2010206</v>
      </c>
      <c r="B25" s="101" t="s">
        <v>112</v>
      </c>
      <c r="C25" s="228">
        <v>0</v>
      </c>
    </row>
    <row r="26" ht="16.95" customHeight="1" spans="1:3">
      <c r="A26" s="101">
        <v>2010250</v>
      </c>
      <c r="B26" s="101" t="s">
        <v>107</v>
      </c>
      <c r="C26" s="228">
        <v>0</v>
      </c>
    </row>
    <row r="27" ht="16.95" customHeight="1" spans="1:3">
      <c r="A27" s="101">
        <v>2010299</v>
      </c>
      <c r="B27" s="101" t="s">
        <v>113</v>
      </c>
      <c r="C27" s="239">
        <v>36</v>
      </c>
    </row>
    <row r="28" ht="16.95" customHeight="1" spans="1:3">
      <c r="A28" s="101">
        <v>20103</v>
      </c>
      <c r="B28" s="235" t="s">
        <v>114</v>
      </c>
      <c r="C28" s="238">
        <v>90506.696848</v>
      </c>
    </row>
    <row r="29" ht="16.95" customHeight="1" spans="1:3">
      <c r="A29" s="101">
        <v>2010301</v>
      </c>
      <c r="B29" s="101" t="s">
        <v>98</v>
      </c>
      <c r="C29" s="239">
        <v>13218.70934</v>
      </c>
    </row>
    <row r="30" ht="16.95" customHeight="1" spans="1:3">
      <c r="A30" s="101">
        <v>2010302</v>
      </c>
      <c r="B30" s="101" t="s">
        <v>99</v>
      </c>
      <c r="C30" s="240">
        <v>0</v>
      </c>
    </row>
    <row r="31" ht="16.95" customHeight="1" spans="1:3">
      <c r="A31" s="101">
        <v>2010303</v>
      </c>
      <c r="B31" s="101" t="s">
        <v>100</v>
      </c>
      <c r="C31" s="239">
        <v>96.58438</v>
      </c>
    </row>
    <row r="32" ht="16.95" customHeight="1" spans="1:3">
      <c r="A32" s="101">
        <v>2010304</v>
      </c>
      <c r="B32" s="101" t="s">
        <v>115</v>
      </c>
      <c r="C32" s="239">
        <v>21</v>
      </c>
    </row>
    <row r="33" ht="16.95" customHeight="1" spans="1:3">
      <c r="A33" s="101">
        <v>2010305</v>
      </c>
      <c r="B33" s="101" t="s">
        <v>116</v>
      </c>
      <c r="C33" s="228">
        <v>0</v>
      </c>
    </row>
    <row r="34" ht="16.95" customHeight="1" spans="1:3">
      <c r="A34" s="101">
        <v>2010306</v>
      </c>
      <c r="B34" s="101" t="s">
        <v>117</v>
      </c>
      <c r="C34" s="237">
        <v>639.101104</v>
      </c>
    </row>
    <row r="35" ht="16.95" customHeight="1" spans="1:3">
      <c r="A35" s="101">
        <v>2010309</v>
      </c>
      <c r="B35" s="101" t="s">
        <v>118</v>
      </c>
      <c r="C35" s="228">
        <v>0</v>
      </c>
    </row>
    <row r="36" ht="16.95" customHeight="1" spans="1:3">
      <c r="A36" s="101">
        <v>2010350</v>
      </c>
      <c r="B36" s="101" t="s">
        <v>107</v>
      </c>
      <c r="C36" s="237">
        <v>1003.680992</v>
      </c>
    </row>
    <row r="37" ht="16.95" customHeight="1" spans="1:3">
      <c r="A37" s="101">
        <v>2010399</v>
      </c>
      <c r="B37" s="101" t="s">
        <v>119</v>
      </c>
      <c r="C37" s="237">
        <v>75527.621032</v>
      </c>
    </row>
    <row r="38" ht="16.95" customHeight="1" spans="1:3">
      <c r="A38" s="101">
        <v>20104</v>
      </c>
      <c r="B38" s="235" t="s">
        <v>120</v>
      </c>
      <c r="C38" s="236">
        <v>556.3303</v>
      </c>
    </row>
    <row r="39" ht="16.95" customHeight="1" spans="1:3">
      <c r="A39" s="101">
        <v>2010401</v>
      </c>
      <c r="B39" s="101" t="s">
        <v>98</v>
      </c>
      <c r="C39" s="237">
        <v>546.3303</v>
      </c>
    </row>
    <row r="40" ht="16.95" customHeight="1" spans="1:3">
      <c r="A40" s="101">
        <v>2010402</v>
      </c>
      <c r="B40" s="101" t="s">
        <v>99</v>
      </c>
      <c r="C40" s="237">
        <v>10</v>
      </c>
    </row>
    <row r="41" ht="16.95" customHeight="1" spans="1:3">
      <c r="A41" s="101">
        <v>2010403</v>
      </c>
      <c r="B41" s="101" t="s">
        <v>100</v>
      </c>
      <c r="C41" s="228">
        <v>0</v>
      </c>
    </row>
    <row r="42" ht="16.95" customHeight="1" spans="1:3">
      <c r="A42" s="101">
        <v>2010404</v>
      </c>
      <c r="B42" s="101" t="s">
        <v>121</v>
      </c>
      <c r="C42" s="228">
        <v>0</v>
      </c>
    </row>
    <row r="43" ht="16.95" customHeight="1" spans="1:3">
      <c r="A43" s="101">
        <v>2010405</v>
      </c>
      <c r="B43" s="101" t="s">
        <v>122</v>
      </c>
      <c r="C43" s="228">
        <v>0</v>
      </c>
    </row>
    <row r="44" ht="16.95" customHeight="1" spans="1:3">
      <c r="A44" s="101">
        <v>2010407</v>
      </c>
      <c r="B44" s="101" t="s">
        <v>123</v>
      </c>
      <c r="C44" s="228">
        <v>0</v>
      </c>
    </row>
    <row r="45" ht="16.95" customHeight="1" spans="1:3">
      <c r="A45" s="101">
        <v>2010408</v>
      </c>
      <c r="B45" s="101" t="s">
        <v>124</v>
      </c>
      <c r="C45" s="228">
        <v>0</v>
      </c>
    </row>
    <row r="46" ht="16.95" customHeight="1" spans="1:3">
      <c r="A46" s="101">
        <v>2010450</v>
      </c>
      <c r="B46" s="101" t="s">
        <v>107</v>
      </c>
      <c r="C46" s="228">
        <v>0</v>
      </c>
    </row>
    <row r="47" ht="16.95" customHeight="1" spans="1:3">
      <c r="A47" s="101">
        <v>2010499</v>
      </c>
      <c r="B47" s="101" t="s">
        <v>125</v>
      </c>
      <c r="C47" s="228">
        <v>0</v>
      </c>
    </row>
    <row r="48" ht="16.95" customHeight="1" spans="1:3">
      <c r="A48" s="101">
        <v>20105</v>
      </c>
      <c r="B48" s="235" t="s">
        <v>126</v>
      </c>
      <c r="C48" s="236">
        <v>484.783348</v>
      </c>
    </row>
    <row r="49" ht="16.95" customHeight="1" spans="1:3">
      <c r="A49" s="101">
        <v>2010501</v>
      </c>
      <c r="B49" s="101" t="s">
        <v>98</v>
      </c>
      <c r="C49" s="237">
        <v>213.783348</v>
      </c>
    </row>
    <row r="50" ht="16.95" customHeight="1" spans="1:3">
      <c r="A50" s="101">
        <v>2010502</v>
      </c>
      <c r="B50" s="101" t="s">
        <v>99</v>
      </c>
      <c r="C50" s="237">
        <v>19</v>
      </c>
    </row>
    <row r="51" ht="16.95" customHeight="1" spans="1:3">
      <c r="A51" s="101">
        <v>2010503</v>
      </c>
      <c r="B51" s="235" t="s">
        <v>100</v>
      </c>
      <c r="C51" s="228">
        <v>0</v>
      </c>
    </row>
    <row r="52" ht="16.95" customHeight="1" spans="1:3">
      <c r="A52" s="101">
        <v>2010504</v>
      </c>
      <c r="B52" s="101" t="s">
        <v>127</v>
      </c>
      <c r="C52" s="228">
        <v>0</v>
      </c>
    </row>
    <row r="53" ht="16.95" customHeight="1" spans="1:3">
      <c r="A53" s="101">
        <v>2010505</v>
      </c>
      <c r="B53" s="101" t="s">
        <v>128</v>
      </c>
      <c r="C53" s="228">
        <v>8</v>
      </c>
    </row>
    <row r="54" ht="16.95" customHeight="1" spans="1:3">
      <c r="A54" s="101">
        <v>2010506</v>
      </c>
      <c r="B54" s="101" t="s">
        <v>129</v>
      </c>
      <c r="C54" s="228">
        <v>0</v>
      </c>
    </row>
    <row r="55" ht="16.95" customHeight="1" spans="1:3">
      <c r="A55" s="101">
        <v>2010507</v>
      </c>
      <c r="B55" s="101" t="s">
        <v>130</v>
      </c>
      <c r="C55" s="228">
        <v>202</v>
      </c>
    </row>
    <row r="56" ht="16.95" customHeight="1" spans="1:3">
      <c r="A56" s="101">
        <v>2010508</v>
      </c>
      <c r="B56" s="101" t="s">
        <v>131</v>
      </c>
      <c r="C56" s="228">
        <v>6</v>
      </c>
    </row>
    <row r="57" ht="16.95" customHeight="1" spans="1:3">
      <c r="A57" s="101">
        <v>2010550</v>
      </c>
      <c r="B57" s="101" t="s">
        <v>107</v>
      </c>
      <c r="C57" s="228">
        <v>0</v>
      </c>
    </row>
    <row r="58" ht="16.95" customHeight="1" spans="1:3">
      <c r="A58" s="101">
        <v>2010599</v>
      </c>
      <c r="B58" s="101" t="s">
        <v>132</v>
      </c>
      <c r="C58" s="228">
        <v>36</v>
      </c>
    </row>
    <row r="59" ht="16.95" customHeight="1" spans="1:3">
      <c r="A59" s="101">
        <v>20106</v>
      </c>
      <c r="B59" s="235" t="s">
        <v>133</v>
      </c>
      <c r="C59" s="236">
        <v>2574.772904</v>
      </c>
    </row>
    <row r="60" ht="16.95" customHeight="1" spans="1:3">
      <c r="A60" s="101">
        <v>2010601</v>
      </c>
      <c r="B60" s="101" t="s">
        <v>98</v>
      </c>
      <c r="C60" s="237">
        <v>1763.549612</v>
      </c>
    </row>
    <row r="61" ht="16.95" customHeight="1" spans="1:3">
      <c r="A61" s="101">
        <v>2010602</v>
      </c>
      <c r="B61" s="101" t="s">
        <v>99</v>
      </c>
      <c r="C61" s="237">
        <v>524</v>
      </c>
    </row>
    <row r="62" ht="16.95" customHeight="1" spans="1:3">
      <c r="A62" s="101">
        <v>2010603</v>
      </c>
      <c r="B62" s="101" t="s">
        <v>100</v>
      </c>
      <c r="C62" s="228">
        <v>0</v>
      </c>
    </row>
    <row r="63" ht="16.95" customHeight="1" spans="1:3">
      <c r="A63" s="101">
        <v>2010604</v>
      </c>
      <c r="B63" s="101" t="s">
        <v>134</v>
      </c>
      <c r="C63" s="228">
        <v>0</v>
      </c>
    </row>
    <row r="64" ht="16.95" customHeight="1" spans="1:3">
      <c r="A64" s="101">
        <v>2010605</v>
      </c>
      <c r="B64" s="101" t="s">
        <v>135</v>
      </c>
      <c r="C64" s="228">
        <v>0</v>
      </c>
    </row>
    <row r="65" ht="16.95" customHeight="1" spans="1:3">
      <c r="A65" s="101">
        <v>2010606</v>
      </c>
      <c r="B65" s="101" t="s">
        <v>136</v>
      </c>
      <c r="C65" s="228">
        <v>0</v>
      </c>
    </row>
    <row r="66" ht="16.95" customHeight="1" spans="1:3">
      <c r="A66" s="101">
        <v>2010607</v>
      </c>
      <c r="B66" s="101" t="s">
        <v>137</v>
      </c>
      <c r="C66" s="228">
        <v>0</v>
      </c>
    </row>
    <row r="67" ht="16.95" customHeight="1" spans="1:3">
      <c r="A67" s="101">
        <v>2010608</v>
      </c>
      <c r="B67" s="101" t="s">
        <v>138</v>
      </c>
      <c r="C67" s="228">
        <v>0</v>
      </c>
    </row>
    <row r="68" ht="16.95" customHeight="1" spans="1:3">
      <c r="A68" s="101">
        <v>2010650</v>
      </c>
      <c r="B68" s="101" t="s">
        <v>107</v>
      </c>
      <c r="C68" s="237">
        <v>132.223292</v>
      </c>
    </row>
    <row r="69" ht="16.95" customHeight="1" spans="1:3">
      <c r="A69" s="101">
        <v>2010699</v>
      </c>
      <c r="B69" s="101" t="s">
        <v>139</v>
      </c>
      <c r="C69" s="237">
        <v>155</v>
      </c>
    </row>
    <row r="70" ht="16.95" customHeight="1" spans="1:3">
      <c r="A70" s="101">
        <v>20107</v>
      </c>
      <c r="B70" s="235" t="s">
        <v>140</v>
      </c>
      <c r="C70" s="228">
        <v>3380</v>
      </c>
    </row>
    <row r="71" ht="16.95" customHeight="1" spans="1:3">
      <c r="A71" s="101">
        <v>2010701</v>
      </c>
      <c r="B71" s="101" t="s">
        <v>98</v>
      </c>
      <c r="C71" s="228">
        <v>0</v>
      </c>
    </row>
    <row r="72" ht="16.95" customHeight="1" spans="1:3">
      <c r="A72" s="101">
        <v>2010702</v>
      </c>
      <c r="B72" s="101" t="s">
        <v>99</v>
      </c>
      <c r="C72" s="228">
        <v>0</v>
      </c>
    </row>
    <row r="73" ht="16.95" customHeight="1" spans="1:3">
      <c r="A73" s="101">
        <v>2010703</v>
      </c>
      <c r="B73" s="101" t="s">
        <v>100</v>
      </c>
      <c r="C73" s="228">
        <v>0</v>
      </c>
    </row>
    <row r="74" ht="16.95" customHeight="1" spans="1:3">
      <c r="A74" s="101">
        <v>2010709</v>
      </c>
      <c r="B74" s="101" t="s">
        <v>137</v>
      </c>
      <c r="C74" s="228">
        <v>0</v>
      </c>
    </row>
    <row r="75" ht="16.95" customHeight="1" spans="1:3">
      <c r="A75" s="101">
        <v>2010710</v>
      </c>
      <c r="B75" s="101" t="s">
        <v>141</v>
      </c>
      <c r="C75" s="228">
        <v>3380</v>
      </c>
    </row>
    <row r="76" ht="16.95" customHeight="1" spans="1:3">
      <c r="A76" s="101">
        <v>2010750</v>
      </c>
      <c r="B76" s="101" t="s">
        <v>107</v>
      </c>
      <c r="C76" s="228">
        <v>0</v>
      </c>
    </row>
    <row r="77" ht="16.95" customHeight="1" spans="1:3">
      <c r="A77" s="101">
        <v>2010799</v>
      </c>
      <c r="B77" s="101" t="s">
        <v>142</v>
      </c>
      <c r="C77" s="228">
        <v>0</v>
      </c>
    </row>
    <row r="78" ht="16.95" customHeight="1" spans="1:3">
      <c r="A78" s="101">
        <v>20108</v>
      </c>
      <c r="B78" s="235" t="s">
        <v>143</v>
      </c>
      <c r="C78" s="236">
        <v>407.557812</v>
      </c>
    </row>
    <row r="79" ht="16.95" customHeight="1" spans="1:3">
      <c r="A79" s="101">
        <v>2010801</v>
      </c>
      <c r="B79" s="101" t="s">
        <v>98</v>
      </c>
      <c r="C79" s="237">
        <v>366.557812</v>
      </c>
    </row>
    <row r="80" ht="16.95" customHeight="1" spans="1:3">
      <c r="A80" s="101">
        <v>2010802</v>
      </c>
      <c r="B80" s="101" t="s">
        <v>99</v>
      </c>
      <c r="C80" s="237">
        <v>41</v>
      </c>
    </row>
    <row r="81" ht="16.95" customHeight="1" spans="1:3">
      <c r="A81" s="101">
        <v>2010803</v>
      </c>
      <c r="B81" s="101" t="s">
        <v>100</v>
      </c>
      <c r="C81" s="228">
        <v>0</v>
      </c>
    </row>
    <row r="82" ht="16.95" customHeight="1" spans="1:3">
      <c r="A82" s="101">
        <v>2010804</v>
      </c>
      <c r="B82" s="101" t="s">
        <v>144</v>
      </c>
      <c r="C82" s="228">
        <v>0</v>
      </c>
    </row>
    <row r="83" ht="16.95" customHeight="1" spans="1:3">
      <c r="A83" s="101">
        <v>2010805</v>
      </c>
      <c r="B83" s="101" t="s">
        <v>145</v>
      </c>
      <c r="C83" s="228">
        <v>0</v>
      </c>
    </row>
    <row r="84" ht="16.95" customHeight="1" spans="1:3">
      <c r="A84" s="101">
        <v>2010806</v>
      </c>
      <c r="B84" s="101" t="s">
        <v>137</v>
      </c>
      <c r="C84" s="228">
        <v>0</v>
      </c>
    </row>
    <row r="85" ht="16.95" customHeight="1" spans="1:3">
      <c r="A85" s="101">
        <v>2010850</v>
      </c>
      <c r="B85" s="101" t="s">
        <v>107</v>
      </c>
      <c r="C85" s="228">
        <v>0</v>
      </c>
    </row>
    <row r="86" ht="16.95" customHeight="1" spans="1:3">
      <c r="A86" s="101">
        <v>2010899</v>
      </c>
      <c r="B86" s="101" t="s">
        <v>146</v>
      </c>
      <c r="C86" s="228">
        <v>0</v>
      </c>
    </row>
    <row r="87" ht="16.95" customHeight="1" spans="1:3">
      <c r="A87" s="101">
        <v>20109</v>
      </c>
      <c r="B87" s="235" t="s">
        <v>147</v>
      </c>
      <c r="C87" s="228">
        <v>0</v>
      </c>
    </row>
    <row r="88" ht="16.95" customHeight="1" spans="1:3">
      <c r="A88" s="101">
        <v>2010901</v>
      </c>
      <c r="B88" s="101" t="s">
        <v>98</v>
      </c>
      <c r="C88" s="228">
        <v>0</v>
      </c>
    </row>
    <row r="89" ht="16.95" customHeight="1" spans="1:3">
      <c r="A89" s="101">
        <v>2010902</v>
      </c>
      <c r="B89" s="101" t="s">
        <v>99</v>
      </c>
      <c r="C89" s="228">
        <v>0</v>
      </c>
    </row>
    <row r="90" ht="16.95" customHeight="1" spans="1:3">
      <c r="A90" s="101">
        <v>2010903</v>
      </c>
      <c r="B90" s="101" t="s">
        <v>100</v>
      </c>
      <c r="C90" s="228">
        <v>0</v>
      </c>
    </row>
    <row r="91" ht="16.95" customHeight="1" spans="1:3">
      <c r="A91" s="101">
        <v>2010905</v>
      </c>
      <c r="B91" s="101" t="s">
        <v>148</v>
      </c>
      <c r="C91" s="228">
        <v>0</v>
      </c>
    </row>
    <row r="92" ht="16.95" customHeight="1" spans="1:3">
      <c r="A92" s="101">
        <v>2010907</v>
      </c>
      <c r="B92" s="101" t="s">
        <v>149</v>
      </c>
      <c r="C92" s="228">
        <v>0</v>
      </c>
    </row>
    <row r="93" ht="16.95" customHeight="1" spans="1:3">
      <c r="A93" s="101">
        <v>2010908</v>
      </c>
      <c r="B93" s="101" t="s">
        <v>137</v>
      </c>
      <c r="C93" s="228">
        <v>0</v>
      </c>
    </row>
    <row r="94" ht="16.95" customHeight="1" spans="1:3">
      <c r="A94" s="101">
        <v>2010909</v>
      </c>
      <c r="B94" s="101" t="s">
        <v>150</v>
      </c>
      <c r="C94" s="228">
        <v>0</v>
      </c>
    </row>
    <row r="95" ht="16.95" customHeight="1" spans="1:3">
      <c r="A95" s="101">
        <v>2010910</v>
      </c>
      <c r="B95" s="101" t="s">
        <v>151</v>
      </c>
      <c r="C95" s="228">
        <v>0</v>
      </c>
    </row>
    <row r="96" ht="16.95" customHeight="1" spans="1:3">
      <c r="A96" s="101">
        <v>2010911</v>
      </c>
      <c r="B96" s="101" t="s">
        <v>152</v>
      </c>
      <c r="C96" s="228">
        <v>0</v>
      </c>
    </row>
    <row r="97" ht="16.95" customHeight="1" spans="1:3">
      <c r="A97" s="101">
        <v>2010912</v>
      </c>
      <c r="B97" s="101" t="s">
        <v>153</v>
      </c>
      <c r="C97" s="228">
        <v>0</v>
      </c>
    </row>
    <row r="98" ht="16.95" customHeight="1" spans="1:3">
      <c r="A98" s="101">
        <v>2010950</v>
      </c>
      <c r="B98" s="101" t="s">
        <v>107</v>
      </c>
      <c r="C98" s="228">
        <v>0</v>
      </c>
    </row>
    <row r="99" ht="16.95" customHeight="1" spans="1:3">
      <c r="A99" s="101">
        <v>2010999</v>
      </c>
      <c r="B99" s="101" t="s">
        <v>154</v>
      </c>
      <c r="C99" s="228">
        <v>0</v>
      </c>
    </row>
    <row r="100" ht="16.95" customHeight="1" spans="1:3">
      <c r="A100" s="101">
        <v>20111</v>
      </c>
      <c r="B100" s="235" t="s">
        <v>155</v>
      </c>
      <c r="C100" s="236">
        <v>1374.475932</v>
      </c>
    </row>
    <row r="101" ht="16.95" customHeight="1" spans="1:3">
      <c r="A101" s="101">
        <v>2011101</v>
      </c>
      <c r="B101" s="101" t="s">
        <v>98</v>
      </c>
      <c r="C101" s="237">
        <v>1298.475932</v>
      </c>
    </row>
    <row r="102" ht="16.95" customHeight="1" spans="1:3">
      <c r="A102" s="101">
        <v>2011102</v>
      </c>
      <c r="B102" s="101" t="s">
        <v>99</v>
      </c>
      <c r="C102" s="237">
        <v>65</v>
      </c>
    </row>
    <row r="103" ht="16.95" customHeight="1" spans="1:3">
      <c r="A103" s="101">
        <v>2011103</v>
      </c>
      <c r="B103" s="101" t="s">
        <v>100</v>
      </c>
      <c r="C103" s="228">
        <v>0</v>
      </c>
    </row>
    <row r="104" ht="16.95" customHeight="1" spans="1:3">
      <c r="A104" s="101">
        <v>2011104</v>
      </c>
      <c r="B104" s="101" t="s">
        <v>156</v>
      </c>
      <c r="C104" s="237">
        <v>11</v>
      </c>
    </row>
    <row r="105" ht="16.95" customHeight="1" spans="1:3">
      <c r="A105" s="101">
        <v>2011105</v>
      </c>
      <c r="B105" s="101" t="s">
        <v>157</v>
      </c>
      <c r="C105" s="228">
        <v>0</v>
      </c>
    </row>
    <row r="106" ht="16.95" customHeight="1" spans="1:3">
      <c r="A106" s="101">
        <v>2011106</v>
      </c>
      <c r="B106" s="101" t="s">
        <v>158</v>
      </c>
      <c r="C106" s="228">
        <v>0</v>
      </c>
    </row>
    <row r="107" ht="16.95" customHeight="1" spans="1:3">
      <c r="A107" s="101">
        <v>2011150</v>
      </c>
      <c r="B107" s="101" t="s">
        <v>107</v>
      </c>
      <c r="C107" s="228">
        <v>0</v>
      </c>
    </row>
    <row r="108" ht="16.95" customHeight="1" spans="1:3">
      <c r="A108" s="101">
        <v>2011199</v>
      </c>
      <c r="B108" s="101" t="s">
        <v>159</v>
      </c>
      <c r="C108" s="228">
        <v>0</v>
      </c>
    </row>
    <row r="109" ht="16.95" customHeight="1" spans="1:3">
      <c r="A109" s="101">
        <v>20113</v>
      </c>
      <c r="B109" s="235" t="s">
        <v>160</v>
      </c>
      <c r="C109" s="236">
        <v>1578.493352</v>
      </c>
    </row>
    <row r="110" ht="16.95" customHeight="1" spans="1:3">
      <c r="A110" s="101">
        <v>2011301</v>
      </c>
      <c r="B110" s="101" t="s">
        <v>98</v>
      </c>
      <c r="C110" s="237">
        <v>712.066552</v>
      </c>
    </row>
    <row r="111" ht="16.95" customHeight="1" spans="1:3">
      <c r="A111" s="101">
        <v>2011302</v>
      </c>
      <c r="B111" s="101" t="s">
        <v>99</v>
      </c>
      <c r="C111" s="237">
        <v>349.52</v>
      </c>
    </row>
    <row r="112" ht="16.95" customHeight="1" spans="1:3">
      <c r="A112" s="101">
        <v>2011303</v>
      </c>
      <c r="B112" s="101" t="s">
        <v>100</v>
      </c>
      <c r="C112" s="228">
        <v>0</v>
      </c>
    </row>
    <row r="113" ht="16.95" customHeight="1" spans="1:3">
      <c r="A113" s="101">
        <v>2011304</v>
      </c>
      <c r="B113" s="101" t="s">
        <v>161</v>
      </c>
      <c r="C113" s="228">
        <v>0</v>
      </c>
    </row>
    <row r="114" ht="16.95" customHeight="1" spans="1:3">
      <c r="A114" s="101">
        <v>2011305</v>
      </c>
      <c r="B114" s="101" t="s">
        <v>162</v>
      </c>
      <c r="C114" s="228">
        <v>0</v>
      </c>
    </row>
    <row r="115" ht="16.95" customHeight="1" spans="1:3">
      <c r="A115" s="101">
        <v>2011306</v>
      </c>
      <c r="B115" s="101" t="s">
        <v>163</v>
      </c>
      <c r="C115" s="228">
        <v>0</v>
      </c>
    </row>
    <row r="116" ht="16.95" customHeight="1" spans="1:3">
      <c r="A116" s="101">
        <v>2011307</v>
      </c>
      <c r="B116" s="101" t="s">
        <v>164</v>
      </c>
      <c r="C116" s="228">
        <v>0</v>
      </c>
    </row>
    <row r="117" ht="16.95" customHeight="1" spans="1:3">
      <c r="A117" s="101">
        <v>2011308</v>
      </c>
      <c r="B117" s="101" t="s">
        <v>165</v>
      </c>
      <c r="C117" s="237">
        <v>70</v>
      </c>
    </row>
    <row r="118" ht="16.95" customHeight="1" spans="1:3">
      <c r="A118" s="101">
        <v>2011350</v>
      </c>
      <c r="B118" s="101" t="s">
        <v>107</v>
      </c>
      <c r="C118" s="237">
        <v>440.9068</v>
      </c>
    </row>
    <row r="119" ht="16.95" customHeight="1" spans="1:3">
      <c r="A119" s="101">
        <v>2011399</v>
      </c>
      <c r="B119" s="101" t="s">
        <v>166</v>
      </c>
      <c r="C119" s="237">
        <v>6</v>
      </c>
    </row>
    <row r="120" ht="16.95" customHeight="1" spans="1:3">
      <c r="A120" s="101">
        <v>20114</v>
      </c>
      <c r="B120" s="235" t="s">
        <v>167</v>
      </c>
      <c r="C120" s="228">
        <v>0</v>
      </c>
    </row>
    <row r="121" ht="16.95" customHeight="1" spans="1:3">
      <c r="A121" s="101">
        <v>2011401</v>
      </c>
      <c r="B121" s="101" t="s">
        <v>98</v>
      </c>
      <c r="C121" s="228">
        <v>0</v>
      </c>
    </row>
    <row r="122" ht="16.95" customHeight="1" spans="1:3">
      <c r="A122" s="101">
        <v>2011402</v>
      </c>
      <c r="B122" s="101" t="s">
        <v>99</v>
      </c>
      <c r="C122" s="228">
        <v>0</v>
      </c>
    </row>
    <row r="123" ht="16.95" customHeight="1" spans="1:3">
      <c r="A123" s="101">
        <v>2011403</v>
      </c>
      <c r="B123" s="101" t="s">
        <v>100</v>
      </c>
      <c r="C123" s="228">
        <v>0</v>
      </c>
    </row>
    <row r="124" ht="16.95" customHeight="1" spans="1:3">
      <c r="A124" s="101">
        <v>2011404</v>
      </c>
      <c r="B124" s="101" t="s">
        <v>168</v>
      </c>
      <c r="C124" s="228">
        <v>0</v>
      </c>
    </row>
    <row r="125" ht="16.95" customHeight="1" spans="1:3">
      <c r="A125" s="101">
        <v>2011405</v>
      </c>
      <c r="B125" s="101" t="s">
        <v>169</v>
      </c>
      <c r="C125" s="228">
        <v>0</v>
      </c>
    </row>
    <row r="126" ht="16.95" customHeight="1" spans="1:3">
      <c r="A126" s="101">
        <v>2011408</v>
      </c>
      <c r="B126" s="101" t="s">
        <v>170</v>
      </c>
      <c r="C126" s="228">
        <v>0</v>
      </c>
    </row>
    <row r="127" ht="16.95" customHeight="1" spans="1:3">
      <c r="A127" s="101">
        <v>2011409</v>
      </c>
      <c r="B127" s="101" t="s">
        <v>171</v>
      </c>
      <c r="C127" s="228">
        <v>0</v>
      </c>
    </row>
    <row r="128" ht="16.95" customHeight="1" spans="1:3">
      <c r="A128" s="101">
        <v>2011410</v>
      </c>
      <c r="B128" s="101" t="s">
        <v>172</v>
      </c>
      <c r="C128" s="228">
        <v>0</v>
      </c>
    </row>
    <row r="129" ht="16.95" customHeight="1" spans="1:3">
      <c r="A129" s="101">
        <v>2011411</v>
      </c>
      <c r="B129" s="101" t="s">
        <v>173</v>
      </c>
      <c r="C129" s="228">
        <v>0</v>
      </c>
    </row>
    <row r="130" ht="16.95" customHeight="1" spans="1:3">
      <c r="A130" s="101">
        <v>2011450</v>
      </c>
      <c r="B130" s="101" t="s">
        <v>107</v>
      </c>
      <c r="C130" s="228">
        <v>0</v>
      </c>
    </row>
    <row r="131" ht="16.95" customHeight="1" spans="1:3">
      <c r="A131" s="101">
        <v>2011499</v>
      </c>
      <c r="B131" s="101" t="s">
        <v>174</v>
      </c>
      <c r="C131" s="228">
        <v>0</v>
      </c>
    </row>
    <row r="132" ht="16.95" customHeight="1" spans="1:3">
      <c r="A132" s="101">
        <v>20123</v>
      </c>
      <c r="B132" s="235" t="s">
        <v>175</v>
      </c>
      <c r="C132" s="228">
        <v>0</v>
      </c>
    </row>
    <row r="133" ht="16.95" customHeight="1" spans="1:3">
      <c r="A133" s="101">
        <v>2012301</v>
      </c>
      <c r="B133" s="101" t="s">
        <v>98</v>
      </c>
      <c r="C133" s="228">
        <v>0</v>
      </c>
    </row>
    <row r="134" ht="16.95" customHeight="1" spans="1:3">
      <c r="A134" s="101">
        <v>2012302</v>
      </c>
      <c r="B134" s="101" t="s">
        <v>99</v>
      </c>
      <c r="C134" s="228">
        <v>0</v>
      </c>
    </row>
    <row r="135" ht="16.95" customHeight="1" spans="1:3">
      <c r="A135" s="101">
        <v>2012303</v>
      </c>
      <c r="B135" s="101" t="s">
        <v>100</v>
      </c>
      <c r="C135" s="228">
        <v>0</v>
      </c>
    </row>
    <row r="136" ht="16.95" customHeight="1" spans="1:3">
      <c r="A136" s="101">
        <v>2012304</v>
      </c>
      <c r="B136" s="101" t="s">
        <v>176</v>
      </c>
      <c r="C136" s="228">
        <v>0</v>
      </c>
    </row>
    <row r="137" ht="16.95" customHeight="1" spans="1:3">
      <c r="A137" s="101">
        <v>2012350</v>
      </c>
      <c r="B137" s="101" t="s">
        <v>107</v>
      </c>
      <c r="C137" s="228">
        <v>0</v>
      </c>
    </row>
    <row r="138" ht="16.95" customHeight="1" spans="1:3">
      <c r="A138" s="101">
        <v>2012399</v>
      </c>
      <c r="B138" s="101" t="s">
        <v>177</v>
      </c>
      <c r="C138" s="228">
        <v>0</v>
      </c>
    </row>
    <row r="139" ht="16.95" customHeight="1" spans="1:3">
      <c r="A139" s="101">
        <v>20125</v>
      </c>
      <c r="B139" s="235" t="s">
        <v>178</v>
      </c>
      <c r="C139" s="228">
        <v>0</v>
      </c>
    </row>
    <row r="140" ht="16.95" customHeight="1" spans="1:3">
      <c r="A140" s="101">
        <v>2012501</v>
      </c>
      <c r="B140" s="101" t="s">
        <v>98</v>
      </c>
      <c r="C140" s="228">
        <v>0</v>
      </c>
    </row>
    <row r="141" ht="16.95" customHeight="1" spans="1:3">
      <c r="A141" s="101">
        <v>2012502</v>
      </c>
      <c r="B141" s="101" t="s">
        <v>99</v>
      </c>
      <c r="C141" s="228">
        <v>0</v>
      </c>
    </row>
    <row r="142" ht="16.95" customHeight="1" spans="1:3">
      <c r="A142" s="101">
        <v>2012503</v>
      </c>
      <c r="B142" s="101" t="s">
        <v>100</v>
      </c>
      <c r="C142" s="228">
        <v>0</v>
      </c>
    </row>
    <row r="143" ht="16.95" customHeight="1" spans="1:3">
      <c r="A143" s="101">
        <v>2012504</v>
      </c>
      <c r="B143" s="101" t="s">
        <v>179</v>
      </c>
      <c r="C143" s="228">
        <v>0</v>
      </c>
    </row>
    <row r="144" ht="16.95" customHeight="1" spans="1:3">
      <c r="A144" s="101">
        <v>2012505</v>
      </c>
      <c r="B144" s="101" t="s">
        <v>180</v>
      </c>
      <c r="C144" s="228">
        <v>0</v>
      </c>
    </row>
    <row r="145" ht="16.95" customHeight="1" spans="1:3">
      <c r="A145" s="101">
        <v>2012550</v>
      </c>
      <c r="B145" s="101" t="s">
        <v>107</v>
      </c>
      <c r="C145" s="228">
        <v>0</v>
      </c>
    </row>
    <row r="146" ht="16.95" customHeight="1" spans="1:3">
      <c r="A146" s="101">
        <v>2012599</v>
      </c>
      <c r="B146" s="101" t="s">
        <v>181</v>
      </c>
      <c r="C146" s="228">
        <v>0</v>
      </c>
    </row>
    <row r="147" ht="16.95" customHeight="1" spans="1:3">
      <c r="A147" s="101">
        <v>20126</v>
      </c>
      <c r="B147" s="235" t="s">
        <v>182</v>
      </c>
      <c r="C147" s="234">
        <v>243.38</v>
      </c>
    </row>
    <row r="148" ht="16.95" customHeight="1" spans="1:3">
      <c r="A148" s="101">
        <v>2012601</v>
      </c>
      <c r="B148" s="101" t="s">
        <v>98</v>
      </c>
      <c r="C148" s="228">
        <v>0</v>
      </c>
    </row>
    <row r="149" ht="16.95" customHeight="1" spans="1:3">
      <c r="A149" s="101">
        <v>2012602</v>
      </c>
      <c r="B149" s="101" t="s">
        <v>99</v>
      </c>
      <c r="C149" s="228">
        <v>0</v>
      </c>
    </row>
    <row r="150" ht="16.95" customHeight="1" spans="1:3">
      <c r="A150" s="101">
        <v>2012603</v>
      </c>
      <c r="B150" s="101" t="s">
        <v>100</v>
      </c>
      <c r="C150" s="228">
        <v>0</v>
      </c>
    </row>
    <row r="151" ht="16.95" customHeight="1" spans="1:3">
      <c r="A151" s="101">
        <v>2012604</v>
      </c>
      <c r="B151" s="101" t="s">
        <v>183</v>
      </c>
      <c r="C151" s="228">
        <v>243.38</v>
      </c>
    </row>
    <row r="152" ht="16.95" customHeight="1" spans="1:3">
      <c r="A152" s="101">
        <v>2012699</v>
      </c>
      <c r="B152" s="101" t="s">
        <v>184</v>
      </c>
      <c r="C152" s="228">
        <v>0</v>
      </c>
    </row>
    <row r="153" ht="16.95" customHeight="1" spans="1:3">
      <c r="A153" s="101">
        <v>20128</v>
      </c>
      <c r="B153" s="235" t="s">
        <v>185</v>
      </c>
      <c r="C153" s="236">
        <v>118.419384</v>
      </c>
    </row>
    <row r="154" ht="16.95" customHeight="1" spans="1:3">
      <c r="A154" s="101">
        <v>2012801</v>
      </c>
      <c r="B154" s="101" t="s">
        <v>98</v>
      </c>
      <c r="C154" s="237">
        <v>107.419384</v>
      </c>
    </row>
    <row r="155" ht="16.95" customHeight="1" spans="1:3">
      <c r="A155" s="101">
        <v>2012802</v>
      </c>
      <c r="B155" s="101" t="s">
        <v>99</v>
      </c>
      <c r="C155" s="228">
        <v>0</v>
      </c>
    </row>
    <row r="156" ht="16.95" customHeight="1" spans="1:3">
      <c r="A156" s="101">
        <v>2012803</v>
      </c>
      <c r="B156" s="101" t="s">
        <v>100</v>
      </c>
      <c r="C156" s="228">
        <v>0</v>
      </c>
    </row>
    <row r="157" ht="16.95" customHeight="1" spans="1:3">
      <c r="A157" s="101">
        <v>2012804</v>
      </c>
      <c r="B157" s="101" t="s">
        <v>112</v>
      </c>
      <c r="C157" s="228">
        <v>0</v>
      </c>
    </row>
    <row r="158" ht="16.95" customHeight="1" spans="1:3">
      <c r="A158" s="101">
        <v>2012850</v>
      </c>
      <c r="B158" s="101" t="s">
        <v>107</v>
      </c>
      <c r="C158" s="228">
        <v>0</v>
      </c>
    </row>
    <row r="159" ht="16.95" customHeight="1" spans="1:3">
      <c r="A159" s="101">
        <v>2012899</v>
      </c>
      <c r="B159" s="101" t="s">
        <v>186</v>
      </c>
      <c r="C159" s="237">
        <v>11</v>
      </c>
    </row>
    <row r="160" ht="16.95" customHeight="1" spans="1:3">
      <c r="A160" s="101">
        <v>20129</v>
      </c>
      <c r="B160" s="235" t="s">
        <v>187</v>
      </c>
      <c r="C160" s="236">
        <v>431.2553</v>
      </c>
    </row>
    <row r="161" ht="16.95" customHeight="1" spans="1:3">
      <c r="A161" s="101">
        <v>2012901</v>
      </c>
      <c r="B161" s="101" t="s">
        <v>98</v>
      </c>
      <c r="C161" s="237">
        <v>283.966092</v>
      </c>
    </row>
    <row r="162" ht="16.95" customHeight="1" spans="1:3">
      <c r="A162" s="101">
        <v>2012902</v>
      </c>
      <c r="B162" s="101" t="s">
        <v>99</v>
      </c>
      <c r="C162" s="237">
        <v>33</v>
      </c>
    </row>
    <row r="163" ht="16.95" customHeight="1" spans="1:3">
      <c r="A163" s="101">
        <v>2012903</v>
      </c>
      <c r="B163" s="101" t="s">
        <v>100</v>
      </c>
      <c r="C163" s="228">
        <v>0</v>
      </c>
    </row>
    <row r="164" ht="16.95" customHeight="1" spans="1:3">
      <c r="A164" s="101">
        <v>2012906</v>
      </c>
      <c r="B164" s="101" t="s">
        <v>188</v>
      </c>
      <c r="C164" s="228">
        <v>3.8</v>
      </c>
    </row>
    <row r="165" ht="16.95" customHeight="1" spans="1:3">
      <c r="A165" s="101">
        <v>2012950</v>
      </c>
      <c r="B165" s="101" t="s">
        <v>107</v>
      </c>
      <c r="C165" s="228">
        <v>0</v>
      </c>
    </row>
    <row r="166" ht="16.95" customHeight="1" spans="1:3">
      <c r="A166" s="101">
        <v>2012999</v>
      </c>
      <c r="B166" s="101" t="s">
        <v>189</v>
      </c>
      <c r="C166" s="228">
        <v>110.49</v>
      </c>
    </row>
    <row r="167" ht="16.95" customHeight="1" spans="1:3">
      <c r="A167" s="101">
        <v>20131</v>
      </c>
      <c r="B167" s="235" t="s">
        <v>190</v>
      </c>
      <c r="C167" s="236">
        <v>958.18772</v>
      </c>
    </row>
    <row r="168" ht="16.95" customHeight="1" spans="1:3">
      <c r="A168" s="101">
        <v>2013101</v>
      </c>
      <c r="B168" s="101" t="s">
        <v>98</v>
      </c>
      <c r="C168" s="237">
        <v>750.69302</v>
      </c>
    </row>
    <row r="169" ht="16.95" customHeight="1" spans="1:3">
      <c r="A169" s="101">
        <v>2013102</v>
      </c>
      <c r="B169" s="101" t="s">
        <v>99</v>
      </c>
      <c r="C169" s="237">
        <v>64.22</v>
      </c>
    </row>
    <row r="170" ht="16.95" customHeight="1" spans="1:3">
      <c r="A170" s="101">
        <v>2013103</v>
      </c>
      <c r="B170" s="101" t="s">
        <v>100</v>
      </c>
      <c r="C170" s="237">
        <v>143.2747</v>
      </c>
    </row>
    <row r="171" ht="16.95" customHeight="1" spans="1:3">
      <c r="A171" s="101">
        <v>2013105</v>
      </c>
      <c r="B171" s="101" t="s">
        <v>191</v>
      </c>
      <c r="C171" s="228">
        <v>0</v>
      </c>
    </row>
    <row r="172" ht="16.95" customHeight="1" spans="1:3">
      <c r="A172" s="101">
        <v>2013150</v>
      </c>
      <c r="B172" s="101" t="s">
        <v>107</v>
      </c>
      <c r="C172" s="228">
        <v>0</v>
      </c>
    </row>
    <row r="173" ht="16.95" customHeight="1" spans="1:3">
      <c r="A173" s="101">
        <v>2013199</v>
      </c>
      <c r="B173" s="101" t="s">
        <v>192</v>
      </c>
      <c r="C173" s="228">
        <v>0</v>
      </c>
    </row>
    <row r="174" ht="16.95" customHeight="1" spans="1:3">
      <c r="A174" s="101">
        <v>20132</v>
      </c>
      <c r="B174" s="235" t="s">
        <v>193</v>
      </c>
      <c r="C174" s="236">
        <v>644.94446</v>
      </c>
    </row>
    <row r="175" ht="16.95" customHeight="1" spans="1:3">
      <c r="A175" s="101">
        <v>2013201</v>
      </c>
      <c r="B175" s="101" t="s">
        <v>98</v>
      </c>
      <c r="C175" s="237">
        <v>353.067836</v>
      </c>
    </row>
    <row r="176" ht="16.95" customHeight="1" spans="1:3">
      <c r="A176" s="101">
        <v>2013202</v>
      </c>
      <c r="B176" s="101" t="s">
        <v>99</v>
      </c>
      <c r="C176" s="237">
        <v>179.6</v>
      </c>
    </row>
    <row r="177" ht="16.95" customHeight="1" spans="1:3">
      <c r="A177" s="101">
        <v>2013203</v>
      </c>
      <c r="B177" s="101" t="s">
        <v>100</v>
      </c>
      <c r="C177" s="228">
        <v>0</v>
      </c>
    </row>
    <row r="178" ht="16.95" customHeight="1" spans="1:3">
      <c r="A178" s="101">
        <v>2013204</v>
      </c>
      <c r="B178" s="101" t="s">
        <v>194</v>
      </c>
      <c r="C178" s="228">
        <v>0</v>
      </c>
    </row>
    <row r="179" ht="16.95" customHeight="1" spans="1:3">
      <c r="A179" s="101">
        <v>2013250</v>
      </c>
      <c r="B179" s="101" t="s">
        <v>107</v>
      </c>
      <c r="C179" s="228">
        <v>112.28</v>
      </c>
    </row>
    <row r="180" ht="16.95" customHeight="1" spans="1:3">
      <c r="A180" s="101">
        <v>2013299</v>
      </c>
      <c r="B180" s="101" t="s">
        <v>195</v>
      </c>
      <c r="C180" s="228">
        <v>0</v>
      </c>
    </row>
    <row r="181" ht="17.25" customHeight="1" spans="1:3">
      <c r="A181" s="101">
        <v>20133</v>
      </c>
      <c r="B181" s="235" t="s">
        <v>196</v>
      </c>
      <c r="C181" s="236">
        <v>465.1697</v>
      </c>
    </row>
    <row r="182" ht="16.95" customHeight="1" spans="1:3">
      <c r="A182" s="101">
        <v>2013301</v>
      </c>
      <c r="B182" s="101" t="s">
        <v>98</v>
      </c>
      <c r="C182" s="237">
        <v>215.242204</v>
      </c>
    </row>
    <row r="183" ht="16.95" customHeight="1" spans="1:3">
      <c r="A183" s="101">
        <v>2013302</v>
      </c>
      <c r="B183" s="101" t="s">
        <v>99</v>
      </c>
      <c r="C183" s="237">
        <v>128</v>
      </c>
    </row>
    <row r="184" ht="16.95" customHeight="1" spans="1:3">
      <c r="A184" s="101">
        <v>2013303</v>
      </c>
      <c r="B184" s="101" t="s">
        <v>100</v>
      </c>
      <c r="C184" s="228">
        <v>0</v>
      </c>
    </row>
    <row r="185" ht="16.95" customHeight="1" spans="1:3">
      <c r="A185" s="101">
        <v>2013304</v>
      </c>
      <c r="B185" s="101" t="s">
        <v>197</v>
      </c>
      <c r="C185" s="228">
        <v>0</v>
      </c>
    </row>
    <row r="186" ht="16.95" customHeight="1" spans="1:3">
      <c r="A186" s="101">
        <v>2013350</v>
      </c>
      <c r="B186" s="101" t="s">
        <v>107</v>
      </c>
      <c r="C186" s="237">
        <v>81.927496</v>
      </c>
    </row>
    <row r="187" ht="16.95" customHeight="1" spans="1:3">
      <c r="A187" s="101">
        <v>2013399</v>
      </c>
      <c r="B187" s="101" t="s">
        <v>198</v>
      </c>
      <c r="C187" s="237">
        <v>40</v>
      </c>
    </row>
    <row r="188" ht="16.95" customHeight="1" spans="1:3">
      <c r="A188" s="101">
        <v>20134</v>
      </c>
      <c r="B188" s="235" t="s">
        <v>199</v>
      </c>
      <c r="C188" s="228">
        <v>293.22</v>
      </c>
    </row>
    <row r="189" ht="16.95" customHeight="1" spans="1:3">
      <c r="A189" s="101">
        <v>2013401</v>
      </c>
      <c r="B189" s="101" t="s">
        <v>98</v>
      </c>
      <c r="C189" s="237">
        <v>214.2166</v>
      </c>
    </row>
    <row r="190" ht="16.95" customHeight="1" spans="1:3">
      <c r="A190" s="101">
        <v>2013402</v>
      </c>
      <c r="B190" s="101" t="s">
        <v>99</v>
      </c>
      <c r="C190" s="237">
        <v>36</v>
      </c>
    </row>
    <row r="191" ht="16.95" customHeight="1" spans="1:3">
      <c r="A191" s="101">
        <v>2013403</v>
      </c>
      <c r="B191" s="101" t="s">
        <v>100</v>
      </c>
      <c r="C191" s="228">
        <v>0</v>
      </c>
    </row>
    <row r="192" ht="16.95" customHeight="1" spans="1:3">
      <c r="A192" s="101">
        <v>2013404</v>
      </c>
      <c r="B192" s="101" t="s">
        <v>200</v>
      </c>
      <c r="C192" s="237">
        <v>42</v>
      </c>
    </row>
    <row r="193" ht="16.95" customHeight="1" spans="1:3">
      <c r="A193" s="101">
        <v>2013405</v>
      </c>
      <c r="B193" s="101" t="s">
        <v>201</v>
      </c>
      <c r="C193" s="228">
        <v>0</v>
      </c>
    </row>
    <row r="194" ht="16.95" customHeight="1" spans="1:3">
      <c r="A194" s="101">
        <v>2013450</v>
      </c>
      <c r="B194" s="101" t="s">
        <v>107</v>
      </c>
      <c r="C194" s="228">
        <v>0</v>
      </c>
    </row>
    <row r="195" ht="16.95" customHeight="1" spans="1:3">
      <c r="A195" s="101">
        <v>2013499</v>
      </c>
      <c r="B195" s="101" t="s">
        <v>202</v>
      </c>
      <c r="C195" s="228">
        <v>1</v>
      </c>
    </row>
    <row r="196" ht="16.95" customHeight="1" spans="1:3">
      <c r="A196" s="101">
        <v>20135</v>
      </c>
      <c r="B196" s="235" t="s">
        <v>203</v>
      </c>
      <c r="C196" s="228">
        <v>0</v>
      </c>
    </row>
    <row r="197" ht="16.95" customHeight="1" spans="1:3">
      <c r="A197" s="101">
        <v>2013501</v>
      </c>
      <c r="B197" s="101" t="s">
        <v>98</v>
      </c>
      <c r="C197" s="228">
        <v>0</v>
      </c>
    </row>
    <row r="198" ht="16.95" customHeight="1" spans="1:3">
      <c r="A198" s="101">
        <v>2013502</v>
      </c>
      <c r="B198" s="101" t="s">
        <v>99</v>
      </c>
      <c r="C198" s="228">
        <v>0</v>
      </c>
    </row>
    <row r="199" ht="16.95" customHeight="1" spans="1:3">
      <c r="A199" s="101">
        <v>2013503</v>
      </c>
      <c r="B199" s="101" t="s">
        <v>100</v>
      </c>
      <c r="C199" s="228">
        <v>0</v>
      </c>
    </row>
    <row r="200" ht="16.95" customHeight="1" spans="1:3">
      <c r="A200" s="101">
        <v>2013550</v>
      </c>
      <c r="B200" s="101" t="s">
        <v>107</v>
      </c>
      <c r="C200" s="228">
        <v>0</v>
      </c>
    </row>
    <row r="201" ht="16.95" customHeight="1" spans="1:3">
      <c r="A201" s="101">
        <v>2013599</v>
      </c>
      <c r="B201" s="101" t="s">
        <v>204</v>
      </c>
      <c r="C201" s="228">
        <v>0</v>
      </c>
    </row>
    <row r="202" ht="16.95" customHeight="1" spans="1:3">
      <c r="A202" s="101">
        <v>20136</v>
      </c>
      <c r="B202" s="235" t="s">
        <v>205</v>
      </c>
      <c r="C202" s="236">
        <v>383.852388</v>
      </c>
    </row>
    <row r="203" ht="16.95" customHeight="1" spans="1:3">
      <c r="A203" s="101">
        <v>2013601</v>
      </c>
      <c r="B203" s="101" t="s">
        <v>98</v>
      </c>
      <c r="C203" s="237">
        <v>110.823176</v>
      </c>
    </row>
    <row r="204" ht="16.95" customHeight="1" spans="1:3">
      <c r="A204" s="101">
        <v>2013602</v>
      </c>
      <c r="B204" s="101" t="s">
        <v>99</v>
      </c>
      <c r="C204" s="237">
        <v>24</v>
      </c>
    </row>
    <row r="205" ht="16.95" customHeight="1" spans="1:3">
      <c r="A205" s="101">
        <v>2013603</v>
      </c>
      <c r="B205" s="101" t="s">
        <v>100</v>
      </c>
      <c r="C205" s="228">
        <v>0</v>
      </c>
    </row>
    <row r="206" ht="16.95" customHeight="1" spans="1:3">
      <c r="A206" s="101">
        <v>2013650</v>
      </c>
      <c r="B206" s="101" t="s">
        <v>107</v>
      </c>
      <c r="C206" s="237">
        <v>187.029212</v>
      </c>
    </row>
    <row r="207" ht="16.95" customHeight="1" spans="1:3">
      <c r="A207" s="101">
        <v>2013699</v>
      </c>
      <c r="B207" s="101" t="s">
        <v>206</v>
      </c>
      <c r="C207" s="237">
        <v>62</v>
      </c>
    </row>
    <row r="208" ht="16.95" customHeight="1" spans="1:3">
      <c r="A208" s="101">
        <v>20137</v>
      </c>
      <c r="B208" s="235" t="s">
        <v>207</v>
      </c>
      <c r="C208" s="228">
        <v>0</v>
      </c>
    </row>
    <row r="209" ht="16.95" customHeight="1" spans="1:3">
      <c r="A209" s="101">
        <v>2013701</v>
      </c>
      <c r="B209" s="101" t="s">
        <v>98</v>
      </c>
      <c r="C209" s="228">
        <v>0</v>
      </c>
    </row>
    <row r="210" ht="16.95" customHeight="1" spans="1:3">
      <c r="A210" s="101">
        <v>2013702</v>
      </c>
      <c r="B210" s="101" t="s">
        <v>99</v>
      </c>
      <c r="C210" s="228">
        <v>0</v>
      </c>
    </row>
    <row r="211" ht="16.95" customHeight="1" spans="1:3">
      <c r="A211" s="101">
        <v>2013703</v>
      </c>
      <c r="B211" s="101" t="s">
        <v>100</v>
      </c>
      <c r="C211" s="228">
        <v>0</v>
      </c>
    </row>
    <row r="212" ht="16.95" customHeight="1" spans="1:3">
      <c r="A212" s="101">
        <v>2013704</v>
      </c>
      <c r="B212" s="101" t="s">
        <v>208</v>
      </c>
      <c r="C212" s="228">
        <v>0</v>
      </c>
    </row>
    <row r="213" ht="16.95" customHeight="1" spans="1:3">
      <c r="A213" s="101">
        <v>2013750</v>
      </c>
      <c r="B213" s="101" t="s">
        <v>107</v>
      </c>
      <c r="C213" s="228">
        <v>0</v>
      </c>
    </row>
    <row r="214" ht="16.95" customHeight="1" spans="1:3">
      <c r="A214" s="101">
        <v>2013799</v>
      </c>
      <c r="B214" s="101" t="s">
        <v>209</v>
      </c>
      <c r="C214" s="228">
        <v>0</v>
      </c>
    </row>
    <row r="215" ht="16.95" customHeight="1" spans="1:3">
      <c r="A215" s="101">
        <v>20138</v>
      </c>
      <c r="B215" s="235" t="s">
        <v>210</v>
      </c>
      <c r="C215" s="236">
        <v>3089.726348</v>
      </c>
    </row>
    <row r="216" ht="16.95" customHeight="1" spans="1:3">
      <c r="A216" s="101">
        <v>2013801</v>
      </c>
      <c r="B216" s="101" t="s">
        <v>98</v>
      </c>
      <c r="C216" s="237">
        <v>2305.926348</v>
      </c>
    </row>
    <row r="217" ht="16.95" customHeight="1" spans="1:3">
      <c r="A217" s="101">
        <v>2013802</v>
      </c>
      <c r="B217" s="101" t="s">
        <v>99</v>
      </c>
      <c r="C217" s="237">
        <v>645.8</v>
      </c>
    </row>
    <row r="218" ht="16.95" customHeight="1" spans="1:3">
      <c r="A218" s="101">
        <v>2013803</v>
      </c>
      <c r="B218" s="101" t="s">
        <v>100</v>
      </c>
      <c r="C218" s="228">
        <v>0</v>
      </c>
    </row>
    <row r="219" ht="16.95" customHeight="1" spans="1:3">
      <c r="A219" s="101">
        <v>2013804</v>
      </c>
      <c r="B219" s="101" t="s">
        <v>211</v>
      </c>
      <c r="C219" s="228">
        <v>0</v>
      </c>
    </row>
    <row r="220" ht="16.95" customHeight="1" spans="1:3">
      <c r="A220" s="101">
        <v>2013805</v>
      </c>
      <c r="B220" s="101" t="s">
        <v>212</v>
      </c>
      <c r="C220" s="228">
        <v>0</v>
      </c>
    </row>
    <row r="221" ht="16.95" customHeight="1" spans="1:3">
      <c r="A221" s="101">
        <v>2013808</v>
      </c>
      <c r="B221" s="101" t="s">
        <v>137</v>
      </c>
      <c r="C221" s="228">
        <v>0</v>
      </c>
    </row>
    <row r="222" ht="16.95" customHeight="1" spans="1:3">
      <c r="A222" s="101">
        <v>2013810</v>
      </c>
      <c r="B222" s="101" t="s">
        <v>213</v>
      </c>
      <c r="C222" s="228">
        <v>0</v>
      </c>
    </row>
    <row r="223" ht="16.95" customHeight="1" spans="1:3">
      <c r="A223" s="101">
        <v>2013812</v>
      </c>
      <c r="B223" s="101" t="s">
        <v>214</v>
      </c>
      <c r="C223" s="228">
        <v>0</v>
      </c>
    </row>
    <row r="224" ht="16.95" customHeight="1" spans="1:3">
      <c r="A224" s="101">
        <v>2013813</v>
      </c>
      <c r="B224" s="101" t="s">
        <v>215</v>
      </c>
      <c r="C224" s="228">
        <v>0</v>
      </c>
    </row>
    <row r="225" ht="16.95" customHeight="1" spans="1:3">
      <c r="A225" s="101">
        <v>2013814</v>
      </c>
      <c r="B225" s="101" t="s">
        <v>216</v>
      </c>
      <c r="C225" s="228">
        <v>0</v>
      </c>
    </row>
    <row r="226" ht="16.95" customHeight="1" spans="1:3">
      <c r="A226" s="101">
        <v>2013815</v>
      </c>
      <c r="B226" s="101" t="s">
        <v>217</v>
      </c>
      <c r="C226" s="228">
        <v>0</v>
      </c>
    </row>
    <row r="227" ht="16.95" customHeight="1" spans="1:3">
      <c r="A227" s="101">
        <v>2013816</v>
      </c>
      <c r="B227" s="101" t="s">
        <v>218</v>
      </c>
      <c r="C227" s="228">
        <v>88</v>
      </c>
    </row>
    <row r="228" ht="16.95" customHeight="1" spans="1:3">
      <c r="A228" s="101">
        <v>2013850</v>
      </c>
      <c r="B228" s="101" t="s">
        <v>107</v>
      </c>
      <c r="C228" s="228">
        <v>0</v>
      </c>
    </row>
    <row r="229" ht="16.95" customHeight="1" spans="1:3">
      <c r="A229" s="101">
        <v>2013899</v>
      </c>
      <c r="B229" s="101" t="s">
        <v>219</v>
      </c>
      <c r="C229" s="228">
        <v>50</v>
      </c>
    </row>
    <row r="230" ht="16.95" customHeight="1" spans="1:3">
      <c r="A230" s="101">
        <v>20140</v>
      </c>
      <c r="B230" s="235" t="s">
        <v>220</v>
      </c>
      <c r="C230" s="236">
        <v>117.512756</v>
      </c>
    </row>
    <row r="231" ht="16.95" customHeight="1" spans="1:3">
      <c r="A231" s="101">
        <v>2014001</v>
      </c>
      <c r="B231" s="101" t="s">
        <v>98</v>
      </c>
      <c r="C231" s="237">
        <v>91.512756</v>
      </c>
    </row>
    <row r="232" ht="16.95" customHeight="1" spans="1:3">
      <c r="A232" s="101">
        <v>2014002</v>
      </c>
      <c r="B232" s="101" t="s">
        <v>99</v>
      </c>
      <c r="C232" s="228">
        <v>0</v>
      </c>
    </row>
    <row r="233" ht="16.95" customHeight="1" spans="1:3">
      <c r="A233" s="101">
        <v>2014003</v>
      </c>
      <c r="B233" s="101" t="s">
        <v>100</v>
      </c>
      <c r="C233" s="228">
        <v>0</v>
      </c>
    </row>
    <row r="234" ht="16.95" customHeight="1" spans="1:3">
      <c r="A234" s="101">
        <v>2014004</v>
      </c>
      <c r="B234" s="101" t="s">
        <v>221</v>
      </c>
      <c r="C234" s="228">
        <v>0</v>
      </c>
    </row>
    <row r="235" ht="16.95" customHeight="1" spans="1:3">
      <c r="A235" s="101">
        <v>2014099</v>
      </c>
      <c r="B235" s="101" t="s">
        <v>222</v>
      </c>
      <c r="C235" s="228">
        <v>26</v>
      </c>
    </row>
    <row r="236" ht="16.95" customHeight="1" spans="1:3">
      <c r="A236" s="101">
        <v>20199</v>
      </c>
      <c r="B236" s="235" t="s">
        <v>223</v>
      </c>
      <c r="C236" s="228">
        <v>3148</v>
      </c>
    </row>
    <row r="237" ht="16.95" customHeight="1" spans="1:3">
      <c r="A237" s="101">
        <v>2019901</v>
      </c>
      <c r="B237" s="101" t="s">
        <v>224</v>
      </c>
      <c r="C237" s="228">
        <v>0</v>
      </c>
    </row>
    <row r="238" ht="16.95" customHeight="1" spans="1:3">
      <c r="A238" s="101">
        <v>2019999</v>
      </c>
      <c r="B238" s="101" t="s">
        <v>225</v>
      </c>
      <c r="C238" s="228">
        <v>3148</v>
      </c>
    </row>
    <row r="239" ht="16.95" customHeight="1" spans="1:3">
      <c r="A239" s="101">
        <v>202</v>
      </c>
      <c r="B239" s="235" t="s">
        <v>226</v>
      </c>
      <c r="C239" s="228">
        <v>0</v>
      </c>
    </row>
    <row r="240" ht="16.95" customHeight="1" spans="1:3">
      <c r="A240" s="101">
        <v>20201</v>
      </c>
      <c r="B240" s="235" t="s">
        <v>227</v>
      </c>
      <c r="C240" s="228">
        <v>0</v>
      </c>
    </row>
    <row r="241" ht="16.95" customHeight="1" spans="1:3">
      <c r="A241" s="101">
        <v>2020101</v>
      </c>
      <c r="B241" s="101" t="s">
        <v>98</v>
      </c>
      <c r="C241" s="228">
        <v>0</v>
      </c>
    </row>
    <row r="242" ht="16.95" customHeight="1" spans="1:3">
      <c r="A242" s="101">
        <v>2020102</v>
      </c>
      <c r="B242" s="101" t="s">
        <v>99</v>
      </c>
      <c r="C242" s="228">
        <v>0</v>
      </c>
    </row>
    <row r="243" ht="16.95" customHeight="1" spans="1:3">
      <c r="A243" s="101">
        <v>2020103</v>
      </c>
      <c r="B243" s="101" t="s">
        <v>100</v>
      </c>
      <c r="C243" s="228">
        <v>0</v>
      </c>
    </row>
    <row r="244" ht="16.95" customHeight="1" spans="1:3">
      <c r="A244" s="101">
        <v>2020104</v>
      </c>
      <c r="B244" s="101" t="s">
        <v>191</v>
      </c>
      <c r="C244" s="228">
        <v>0</v>
      </c>
    </row>
    <row r="245" ht="16.95" customHeight="1" spans="1:3">
      <c r="A245" s="101">
        <v>2020150</v>
      </c>
      <c r="B245" s="101" t="s">
        <v>107</v>
      </c>
      <c r="C245" s="228">
        <v>0</v>
      </c>
    </row>
    <row r="246" ht="16.95" customHeight="1" spans="1:3">
      <c r="A246" s="101">
        <v>2020199</v>
      </c>
      <c r="B246" s="101" t="s">
        <v>228</v>
      </c>
      <c r="C246" s="228">
        <v>0</v>
      </c>
    </row>
    <row r="247" ht="16.95" customHeight="1" spans="1:3">
      <c r="A247" s="101">
        <v>20202</v>
      </c>
      <c r="B247" s="235" t="s">
        <v>229</v>
      </c>
      <c r="C247" s="228">
        <v>0</v>
      </c>
    </row>
    <row r="248" ht="16.95" customHeight="1" spans="1:3">
      <c r="A248" s="101">
        <v>2020201</v>
      </c>
      <c r="B248" s="101" t="s">
        <v>230</v>
      </c>
      <c r="C248" s="228">
        <v>0</v>
      </c>
    </row>
    <row r="249" ht="16.95" customHeight="1" spans="1:3">
      <c r="A249" s="101">
        <v>2020202</v>
      </c>
      <c r="B249" s="101" t="s">
        <v>231</v>
      </c>
      <c r="C249" s="228">
        <v>0</v>
      </c>
    </row>
    <row r="250" ht="16.95" customHeight="1" spans="1:3">
      <c r="A250" s="101">
        <v>20203</v>
      </c>
      <c r="B250" s="235" t="s">
        <v>232</v>
      </c>
      <c r="C250" s="228">
        <v>0</v>
      </c>
    </row>
    <row r="251" ht="16.95" customHeight="1" spans="1:3">
      <c r="A251" s="101">
        <v>2020304</v>
      </c>
      <c r="B251" s="101" t="s">
        <v>233</v>
      </c>
      <c r="C251" s="228">
        <v>0</v>
      </c>
    </row>
    <row r="252" ht="16.95" customHeight="1" spans="1:3">
      <c r="A252" s="101">
        <v>2020306</v>
      </c>
      <c r="B252" s="101" t="s">
        <v>234</v>
      </c>
      <c r="C252" s="228">
        <v>0</v>
      </c>
    </row>
    <row r="253" ht="16.95" customHeight="1" spans="1:3">
      <c r="A253" s="101">
        <v>20204</v>
      </c>
      <c r="B253" s="235" t="s">
        <v>235</v>
      </c>
      <c r="C253" s="228">
        <v>0</v>
      </c>
    </row>
    <row r="254" ht="16.95" customHeight="1" spans="1:3">
      <c r="A254" s="101">
        <v>2020401</v>
      </c>
      <c r="B254" s="101" t="s">
        <v>236</v>
      </c>
      <c r="C254" s="228">
        <v>0</v>
      </c>
    </row>
    <row r="255" ht="16.95" customHeight="1" spans="1:3">
      <c r="A255" s="101">
        <v>2020402</v>
      </c>
      <c r="B255" s="101" t="s">
        <v>237</v>
      </c>
      <c r="C255" s="228">
        <v>0</v>
      </c>
    </row>
    <row r="256" ht="16.95" customHeight="1" spans="1:3">
      <c r="A256" s="101">
        <v>2020403</v>
      </c>
      <c r="B256" s="101" t="s">
        <v>238</v>
      </c>
      <c r="C256" s="228">
        <v>0</v>
      </c>
    </row>
    <row r="257" ht="16.95" customHeight="1" spans="1:3">
      <c r="A257" s="101">
        <v>2020404</v>
      </c>
      <c r="B257" s="101" t="s">
        <v>239</v>
      </c>
      <c r="C257" s="228">
        <v>0</v>
      </c>
    </row>
    <row r="258" ht="16.95" customHeight="1" spans="1:3">
      <c r="A258" s="101">
        <v>2020499</v>
      </c>
      <c r="B258" s="101" t="s">
        <v>240</v>
      </c>
      <c r="C258" s="228">
        <v>0</v>
      </c>
    </row>
    <row r="259" ht="16.95" customHeight="1" spans="1:3">
      <c r="A259" s="101">
        <v>20205</v>
      </c>
      <c r="B259" s="235" t="s">
        <v>241</v>
      </c>
      <c r="C259" s="228">
        <v>0</v>
      </c>
    </row>
    <row r="260" ht="16.95" customHeight="1" spans="1:3">
      <c r="A260" s="101">
        <v>2020503</v>
      </c>
      <c r="B260" s="101" t="s">
        <v>242</v>
      </c>
      <c r="C260" s="228">
        <v>0</v>
      </c>
    </row>
    <row r="261" ht="16.95" customHeight="1" spans="1:3">
      <c r="A261" s="101">
        <v>2020504</v>
      </c>
      <c r="B261" s="101" t="s">
        <v>243</v>
      </c>
      <c r="C261" s="228">
        <v>0</v>
      </c>
    </row>
    <row r="262" ht="16.95" customHeight="1" spans="1:3">
      <c r="A262" s="101">
        <v>2020505</v>
      </c>
      <c r="B262" s="101" t="s">
        <v>244</v>
      </c>
      <c r="C262" s="228">
        <v>0</v>
      </c>
    </row>
    <row r="263" ht="16.95" customHeight="1" spans="1:3">
      <c r="A263" s="101">
        <v>2020599</v>
      </c>
      <c r="B263" s="101" t="s">
        <v>245</v>
      </c>
      <c r="C263" s="228">
        <v>0</v>
      </c>
    </row>
    <row r="264" ht="16.95" customHeight="1" spans="1:3">
      <c r="A264" s="101">
        <v>20206</v>
      </c>
      <c r="B264" s="235" t="s">
        <v>246</v>
      </c>
      <c r="C264" s="228">
        <v>0</v>
      </c>
    </row>
    <row r="265" ht="16.95" customHeight="1" spans="1:3">
      <c r="A265" s="101">
        <v>2020601</v>
      </c>
      <c r="B265" s="101" t="s">
        <v>247</v>
      </c>
      <c r="C265" s="228">
        <v>0</v>
      </c>
    </row>
    <row r="266" ht="16.95" customHeight="1" spans="1:3">
      <c r="A266" s="101">
        <v>20207</v>
      </c>
      <c r="B266" s="235" t="s">
        <v>248</v>
      </c>
      <c r="C266" s="228">
        <v>0</v>
      </c>
    </row>
    <row r="267" ht="16.95" customHeight="1" spans="1:3">
      <c r="A267" s="101">
        <v>2020701</v>
      </c>
      <c r="B267" s="101" t="s">
        <v>249</v>
      </c>
      <c r="C267" s="228">
        <v>0</v>
      </c>
    </row>
    <row r="268" ht="16.95" customHeight="1" spans="1:3">
      <c r="A268" s="101">
        <v>2020702</v>
      </c>
      <c r="B268" s="101" t="s">
        <v>250</v>
      </c>
      <c r="C268" s="228">
        <v>0</v>
      </c>
    </row>
    <row r="269" ht="16.95" customHeight="1" spans="1:3">
      <c r="A269" s="101">
        <v>2020703</v>
      </c>
      <c r="B269" s="101" t="s">
        <v>251</v>
      </c>
      <c r="C269" s="228">
        <v>0</v>
      </c>
    </row>
    <row r="270" ht="16.95" customHeight="1" spans="1:3">
      <c r="A270" s="101">
        <v>2020799</v>
      </c>
      <c r="B270" s="101" t="s">
        <v>252</v>
      </c>
      <c r="C270" s="228">
        <v>0</v>
      </c>
    </row>
    <row r="271" ht="16.95" customHeight="1" spans="1:3">
      <c r="A271" s="101">
        <v>20208</v>
      </c>
      <c r="B271" s="235" t="s">
        <v>253</v>
      </c>
      <c r="C271" s="228">
        <v>0</v>
      </c>
    </row>
    <row r="272" ht="16.95" customHeight="1" spans="1:3">
      <c r="A272" s="101">
        <v>2020801</v>
      </c>
      <c r="B272" s="101" t="s">
        <v>98</v>
      </c>
      <c r="C272" s="228">
        <v>0</v>
      </c>
    </row>
    <row r="273" ht="16.95" customHeight="1" spans="1:3">
      <c r="A273" s="101">
        <v>2020802</v>
      </c>
      <c r="B273" s="101" t="s">
        <v>99</v>
      </c>
      <c r="C273" s="228">
        <v>0</v>
      </c>
    </row>
    <row r="274" ht="16.95" customHeight="1" spans="1:3">
      <c r="A274" s="101">
        <v>2020803</v>
      </c>
      <c r="B274" s="101" t="s">
        <v>100</v>
      </c>
      <c r="C274" s="228">
        <v>0</v>
      </c>
    </row>
    <row r="275" ht="16.95" customHeight="1" spans="1:3">
      <c r="A275" s="101">
        <v>2020850</v>
      </c>
      <c r="B275" s="101" t="s">
        <v>107</v>
      </c>
      <c r="C275" s="228">
        <v>0</v>
      </c>
    </row>
    <row r="276" ht="16.95" customHeight="1" spans="1:3">
      <c r="A276" s="101">
        <v>2020899</v>
      </c>
      <c r="B276" s="101" t="s">
        <v>254</v>
      </c>
      <c r="C276" s="228">
        <v>0</v>
      </c>
    </row>
    <row r="277" ht="16.95" customHeight="1" spans="1:3">
      <c r="A277" s="101">
        <v>20299</v>
      </c>
      <c r="B277" s="235" t="s">
        <v>255</v>
      </c>
      <c r="C277" s="228">
        <v>0</v>
      </c>
    </row>
    <row r="278" ht="16.95" customHeight="1" spans="1:3">
      <c r="A278" s="101">
        <v>2029999</v>
      </c>
      <c r="B278" s="101" t="s">
        <v>256</v>
      </c>
      <c r="C278" s="228">
        <v>0</v>
      </c>
    </row>
    <row r="279" ht="16.95" customHeight="1" spans="1:3">
      <c r="A279" s="101">
        <v>203</v>
      </c>
      <c r="B279" s="235" t="s">
        <v>257</v>
      </c>
      <c r="C279" s="228">
        <v>7</v>
      </c>
    </row>
    <row r="280" ht="16.95" customHeight="1" spans="1:3">
      <c r="A280" s="101">
        <v>20301</v>
      </c>
      <c r="B280" s="235" t="s">
        <v>258</v>
      </c>
      <c r="C280" s="228">
        <v>0</v>
      </c>
    </row>
    <row r="281" ht="16.95" customHeight="1" spans="1:3">
      <c r="A281" s="101">
        <v>2030101</v>
      </c>
      <c r="B281" s="101" t="s">
        <v>259</v>
      </c>
      <c r="C281" s="228">
        <v>0</v>
      </c>
    </row>
    <row r="282" ht="16.95" customHeight="1" spans="1:3">
      <c r="A282" s="101">
        <v>20304</v>
      </c>
      <c r="B282" s="235" t="s">
        <v>260</v>
      </c>
      <c r="C282" s="228">
        <v>0</v>
      </c>
    </row>
    <row r="283" ht="16.95" customHeight="1" spans="1:3">
      <c r="A283" s="101">
        <v>2030401</v>
      </c>
      <c r="B283" s="101" t="s">
        <v>261</v>
      </c>
      <c r="C283" s="228">
        <v>0</v>
      </c>
    </row>
    <row r="284" ht="16.95" customHeight="1" spans="1:3">
      <c r="A284" s="101">
        <v>20305</v>
      </c>
      <c r="B284" s="235" t="s">
        <v>262</v>
      </c>
      <c r="C284" s="228">
        <v>0</v>
      </c>
    </row>
    <row r="285" ht="16.95" customHeight="1" spans="1:3">
      <c r="A285" s="101">
        <v>2030501</v>
      </c>
      <c r="B285" s="101" t="s">
        <v>263</v>
      </c>
      <c r="C285" s="228">
        <v>0</v>
      </c>
    </row>
    <row r="286" ht="16.95" customHeight="1" spans="1:3">
      <c r="A286" s="101">
        <v>20306</v>
      </c>
      <c r="B286" s="235" t="s">
        <v>264</v>
      </c>
      <c r="C286" s="228">
        <v>7</v>
      </c>
    </row>
    <row r="287" ht="16.95" customHeight="1" spans="1:3">
      <c r="A287" s="101">
        <v>2030601</v>
      </c>
      <c r="B287" s="101" t="s">
        <v>265</v>
      </c>
      <c r="C287" s="228">
        <v>0</v>
      </c>
    </row>
    <row r="288" ht="16.95" customHeight="1" spans="1:3">
      <c r="A288" s="101">
        <v>2030602</v>
      </c>
      <c r="B288" s="235" t="s">
        <v>266</v>
      </c>
      <c r="C288" s="228">
        <v>0</v>
      </c>
    </row>
    <row r="289" ht="16.95" customHeight="1" spans="1:3">
      <c r="A289" s="101">
        <v>2030603</v>
      </c>
      <c r="B289" s="101" t="s">
        <v>267</v>
      </c>
      <c r="C289" s="228">
        <v>0</v>
      </c>
    </row>
    <row r="290" ht="16.95" customHeight="1" spans="1:3">
      <c r="A290" s="101">
        <v>2030604</v>
      </c>
      <c r="B290" s="101" t="s">
        <v>268</v>
      </c>
      <c r="C290" s="228">
        <v>0</v>
      </c>
    </row>
    <row r="291" ht="16.95" customHeight="1" spans="1:3">
      <c r="A291" s="101">
        <v>2030605</v>
      </c>
      <c r="B291" s="101" t="s">
        <v>269</v>
      </c>
      <c r="C291" s="228">
        <v>0</v>
      </c>
    </row>
    <row r="292" ht="16.95" customHeight="1" spans="1:3">
      <c r="A292" s="101">
        <v>2030606</v>
      </c>
      <c r="B292" s="101" t="s">
        <v>270</v>
      </c>
      <c r="C292" s="228">
        <v>7</v>
      </c>
    </row>
    <row r="293" ht="16.95" customHeight="1" spans="1:3">
      <c r="A293" s="101">
        <v>2030607</v>
      </c>
      <c r="B293" s="101" t="s">
        <v>271</v>
      </c>
      <c r="C293" s="228">
        <v>0</v>
      </c>
    </row>
    <row r="294" ht="16.95" customHeight="1" spans="1:3">
      <c r="A294" s="101">
        <v>2030608</v>
      </c>
      <c r="B294" s="235" t="s">
        <v>272</v>
      </c>
      <c r="C294" s="228">
        <v>0</v>
      </c>
    </row>
    <row r="295" ht="16.95" customHeight="1" spans="1:3">
      <c r="A295" s="101">
        <v>2030699</v>
      </c>
      <c r="B295" s="101" t="s">
        <v>273</v>
      </c>
      <c r="C295" s="228">
        <v>0</v>
      </c>
    </row>
    <row r="296" ht="16.95" customHeight="1" spans="1:3">
      <c r="A296" s="101">
        <v>20399</v>
      </c>
      <c r="B296" s="101" t="s">
        <v>274</v>
      </c>
      <c r="C296" s="228">
        <v>0</v>
      </c>
    </row>
    <row r="297" ht="16.95" customHeight="1" spans="1:3">
      <c r="A297" s="101">
        <v>2039999</v>
      </c>
      <c r="B297" s="101" t="s">
        <v>275</v>
      </c>
      <c r="C297" s="228">
        <v>0</v>
      </c>
    </row>
    <row r="298" ht="16.95" customHeight="1" spans="1:3">
      <c r="A298" s="101">
        <v>204</v>
      </c>
      <c r="B298" s="235" t="s">
        <v>276</v>
      </c>
      <c r="C298" s="234">
        <v>12947.95</v>
      </c>
    </row>
    <row r="299" ht="16.95" customHeight="1" spans="1:3">
      <c r="A299" s="101">
        <v>20401</v>
      </c>
      <c r="B299" s="235" t="s">
        <v>277</v>
      </c>
      <c r="C299" s="234">
        <v>220</v>
      </c>
    </row>
    <row r="300" ht="16.95" customHeight="1" spans="1:3">
      <c r="A300" s="101">
        <v>2040101</v>
      </c>
      <c r="B300" s="101" t="s">
        <v>278</v>
      </c>
      <c r="C300" s="228">
        <v>220</v>
      </c>
    </row>
    <row r="301" ht="16.95" customHeight="1" spans="1:3">
      <c r="A301" s="101">
        <v>2040199</v>
      </c>
      <c r="B301" s="235" t="s">
        <v>279</v>
      </c>
      <c r="C301" s="228">
        <v>0</v>
      </c>
    </row>
    <row r="302" ht="16.95" customHeight="1" spans="1:3">
      <c r="A302" s="101">
        <v>20402</v>
      </c>
      <c r="B302" s="235" t="s">
        <v>280</v>
      </c>
      <c r="C302" s="236">
        <v>11115.842974</v>
      </c>
    </row>
    <row r="303" ht="16.95" customHeight="1" spans="1:3">
      <c r="A303" s="101">
        <v>2040201</v>
      </c>
      <c r="B303" s="101" t="s">
        <v>98</v>
      </c>
      <c r="C303" s="237">
        <v>7088.342974</v>
      </c>
    </row>
    <row r="304" ht="16.95" customHeight="1" spans="1:3">
      <c r="A304" s="101">
        <v>2040202</v>
      </c>
      <c r="B304" s="101" t="s">
        <v>99</v>
      </c>
      <c r="C304" s="237">
        <v>2626.5</v>
      </c>
    </row>
    <row r="305" ht="16.95" customHeight="1" spans="1:3">
      <c r="A305" s="101">
        <v>2040203</v>
      </c>
      <c r="B305" s="101" t="s">
        <v>100</v>
      </c>
      <c r="C305" s="228">
        <v>0</v>
      </c>
    </row>
    <row r="306" ht="16.95" customHeight="1" spans="1:3">
      <c r="A306" s="101">
        <v>2040219</v>
      </c>
      <c r="B306" s="101" t="s">
        <v>137</v>
      </c>
      <c r="C306" s="228">
        <v>0</v>
      </c>
    </row>
    <row r="307" ht="16.95" customHeight="1" spans="1:3">
      <c r="A307" s="101">
        <v>2040220</v>
      </c>
      <c r="B307" s="101" t="s">
        <v>281</v>
      </c>
      <c r="C307" s="228">
        <v>0</v>
      </c>
    </row>
    <row r="308" ht="16.95" customHeight="1" spans="1:3">
      <c r="A308" s="101">
        <v>2040221</v>
      </c>
      <c r="B308" s="101" t="s">
        <v>282</v>
      </c>
      <c r="C308" s="228">
        <v>0</v>
      </c>
    </row>
    <row r="309" ht="16.95" customHeight="1" spans="1:3">
      <c r="A309" s="101">
        <v>2040222</v>
      </c>
      <c r="B309" s="101" t="s">
        <v>283</v>
      </c>
      <c r="C309" s="228">
        <v>0</v>
      </c>
    </row>
    <row r="310" ht="16.95" customHeight="1" spans="1:3">
      <c r="A310" s="101">
        <v>2040223</v>
      </c>
      <c r="B310" s="101" t="s">
        <v>284</v>
      </c>
      <c r="C310" s="228">
        <v>0</v>
      </c>
    </row>
    <row r="311" ht="16.95" customHeight="1" spans="1:3">
      <c r="A311" s="101">
        <v>2040250</v>
      </c>
      <c r="B311" s="101" t="s">
        <v>107</v>
      </c>
      <c r="C311" s="228">
        <v>0</v>
      </c>
    </row>
    <row r="312" ht="16.95" customHeight="1" spans="1:3">
      <c r="A312" s="101">
        <v>2040299</v>
      </c>
      <c r="B312" s="101" t="s">
        <v>285</v>
      </c>
      <c r="C312" s="228">
        <v>1401</v>
      </c>
    </row>
    <row r="313" ht="16.95" customHeight="1" spans="1:3">
      <c r="A313" s="101">
        <v>20403</v>
      </c>
      <c r="B313" s="235" t="s">
        <v>286</v>
      </c>
      <c r="C313" s="228">
        <v>0</v>
      </c>
    </row>
    <row r="314" ht="16.95" customHeight="1" spans="1:3">
      <c r="A314" s="101">
        <v>2040301</v>
      </c>
      <c r="B314" s="101" t="s">
        <v>98</v>
      </c>
      <c r="C314" s="228">
        <v>0</v>
      </c>
    </row>
    <row r="315" ht="16.95" customHeight="1" spans="1:3">
      <c r="A315" s="101">
        <v>2040302</v>
      </c>
      <c r="B315" s="101" t="s">
        <v>99</v>
      </c>
      <c r="C315" s="228">
        <v>0</v>
      </c>
    </row>
    <row r="316" ht="16.95" customHeight="1" spans="1:3">
      <c r="A316" s="101">
        <v>2040303</v>
      </c>
      <c r="B316" s="101" t="s">
        <v>100</v>
      </c>
      <c r="C316" s="228">
        <v>0</v>
      </c>
    </row>
    <row r="317" ht="16.95" customHeight="1" spans="1:3">
      <c r="A317" s="101">
        <v>2040304</v>
      </c>
      <c r="B317" s="101" t="s">
        <v>287</v>
      </c>
      <c r="C317" s="228">
        <v>0</v>
      </c>
    </row>
    <row r="318" ht="16.95" customHeight="1" spans="1:3">
      <c r="A318" s="101">
        <v>2040350</v>
      </c>
      <c r="B318" s="101" t="s">
        <v>107</v>
      </c>
      <c r="C318" s="228">
        <v>0</v>
      </c>
    </row>
    <row r="319" ht="16.95" customHeight="1" spans="1:3">
      <c r="A319" s="101">
        <v>2040399</v>
      </c>
      <c r="B319" s="101" t="s">
        <v>288</v>
      </c>
      <c r="C319" s="228">
        <v>0</v>
      </c>
    </row>
    <row r="320" ht="16.95" customHeight="1" spans="1:3">
      <c r="A320" s="101">
        <v>20404</v>
      </c>
      <c r="B320" s="235" t="s">
        <v>289</v>
      </c>
      <c r="C320" s="228">
        <v>0</v>
      </c>
    </row>
    <row r="321" ht="16.95" customHeight="1" spans="1:3">
      <c r="A321" s="101">
        <v>2040401</v>
      </c>
      <c r="B321" s="101" t="s">
        <v>98</v>
      </c>
      <c r="C321" s="228">
        <v>0</v>
      </c>
    </row>
    <row r="322" ht="16.95" customHeight="1" spans="1:3">
      <c r="A322" s="101">
        <v>2040402</v>
      </c>
      <c r="B322" s="101" t="s">
        <v>99</v>
      </c>
      <c r="C322" s="228">
        <v>0</v>
      </c>
    </row>
    <row r="323" ht="16.95" customHeight="1" spans="1:3">
      <c r="A323" s="101">
        <v>2040403</v>
      </c>
      <c r="B323" s="101" t="s">
        <v>100</v>
      </c>
      <c r="C323" s="228">
        <v>0</v>
      </c>
    </row>
    <row r="324" ht="16.95" customHeight="1" spans="1:3">
      <c r="A324" s="101">
        <v>2040409</v>
      </c>
      <c r="B324" s="101" t="s">
        <v>290</v>
      </c>
      <c r="C324" s="228">
        <v>0</v>
      </c>
    </row>
    <row r="325" ht="16.95" customHeight="1" spans="1:3">
      <c r="A325" s="101">
        <v>2040410</v>
      </c>
      <c r="B325" s="101" t="s">
        <v>291</v>
      </c>
      <c r="C325" s="228">
        <v>0</v>
      </c>
    </row>
    <row r="326" ht="16.95" customHeight="1" spans="1:3">
      <c r="A326" s="101">
        <v>2040450</v>
      </c>
      <c r="B326" s="101" t="s">
        <v>107</v>
      </c>
      <c r="C326" s="228">
        <v>0</v>
      </c>
    </row>
    <row r="327" ht="16.95" customHeight="1" spans="1:3">
      <c r="A327" s="101">
        <v>2040499</v>
      </c>
      <c r="B327" s="101" t="s">
        <v>292</v>
      </c>
      <c r="C327" s="228">
        <v>0</v>
      </c>
    </row>
    <row r="328" ht="16.95" customHeight="1" spans="1:3">
      <c r="A328" s="101">
        <v>20405</v>
      </c>
      <c r="B328" s="235" t="s">
        <v>293</v>
      </c>
      <c r="C328" s="228">
        <v>0</v>
      </c>
    </row>
    <row r="329" ht="16.95" customHeight="1" spans="1:3">
      <c r="A329" s="101">
        <v>2040501</v>
      </c>
      <c r="B329" s="101" t="s">
        <v>98</v>
      </c>
      <c r="C329" s="228">
        <v>0</v>
      </c>
    </row>
    <row r="330" ht="16.95" customHeight="1" spans="1:3">
      <c r="A330" s="101">
        <v>2040502</v>
      </c>
      <c r="B330" s="101" t="s">
        <v>99</v>
      </c>
      <c r="C330" s="228">
        <v>0</v>
      </c>
    </row>
    <row r="331" ht="16.95" customHeight="1" spans="1:3">
      <c r="A331" s="101">
        <v>2040503</v>
      </c>
      <c r="B331" s="101" t="s">
        <v>100</v>
      </c>
      <c r="C331" s="228">
        <v>0</v>
      </c>
    </row>
    <row r="332" ht="16.95" customHeight="1" spans="1:3">
      <c r="A332" s="101">
        <v>2040504</v>
      </c>
      <c r="B332" s="101" t="s">
        <v>294</v>
      </c>
      <c r="C332" s="228">
        <v>0</v>
      </c>
    </row>
    <row r="333" ht="16.95" customHeight="1" spans="1:3">
      <c r="A333" s="101">
        <v>2040505</v>
      </c>
      <c r="B333" s="101" t="s">
        <v>295</v>
      </c>
      <c r="C333" s="228">
        <v>0</v>
      </c>
    </row>
    <row r="334" ht="16.95" customHeight="1" spans="1:3">
      <c r="A334" s="101">
        <v>2040506</v>
      </c>
      <c r="B334" s="101" t="s">
        <v>296</v>
      </c>
      <c r="C334" s="228">
        <v>0</v>
      </c>
    </row>
    <row r="335" ht="16.95" customHeight="1" spans="1:3">
      <c r="A335" s="101">
        <v>2040550</v>
      </c>
      <c r="B335" s="101" t="s">
        <v>107</v>
      </c>
      <c r="C335" s="228">
        <v>0</v>
      </c>
    </row>
    <row r="336" ht="16.95" customHeight="1" spans="1:3">
      <c r="A336" s="101">
        <v>2040599</v>
      </c>
      <c r="B336" s="101" t="s">
        <v>297</v>
      </c>
      <c r="C336" s="228">
        <v>0</v>
      </c>
    </row>
    <row r="337" ht="16.95" customHeight="1" spans="1:3">
      <c r="A337" s="101">
        <v>20406</v>
      </c>
      <c r="B337" s="235" t="s">
        <v>298</v>
      </c>
      <c r="C337" s="236">
        <v>1184.614532</v>
      </c>
    </row>
    <row r="338" ht="16.95" customHeight="1" spans="1:3">
      <c r="A338" s="101">
        <v>2040601</v>
      </c>
      <c r="B338" s="101" t="s">
        <v>98</v>
      </c>
      <c r="C338" s="237">
        <v>897.614532</v>
      </c>
    </row>
    <row r="339" ht="16.95" customHeight="1" spans="1:3">
      <c r="A339" s="101">
        <v>2040602</v>
      </c>
      <c r="B339" s="101" t="s">
        <v>99</v>
      </c>
      <c r="C339" s="228">
        <v>0</v>
      </c>
    </row>
    <row r="340" ht="16.95" customHeight="1" spans="1:3">
      <c r="A340" s="101">
        <v>2040603</v>
      </c>
      <c r="B340" s="101" t="s">
        <v>100</v>
      </c>
      <c r="C340" s="228">
        <v>0</v>
      </c>
    </row>
    <row r="341" ht="16.95" customHeight="1" spans="1:3">
      <c r="A341" s="101">
        <v>2040604</v>
      </c>
      <c r="B341" s="101" t="s">
        <v>299</v>
      </c>
      <c r="C341" s="237">
        <v>25</v>
      </c>
    </row>
    <row r="342" ht="16.95" customHeight="1" spans="1:3">
      <c r="A342" s="101">
        <v>2040605</v>
      </c>
      <c r="B342" s="101" t="s">
        <v>300</v>
      </c>
      <c r="C342" s="237">
        <v>5</v>
      </c>
    </row>
    <row r="343" ht="16.95" customHeight="1" spans="1:3">
      <c r="A343" s="101">
        <v>2040606</v>
      </c>
      <c r="B343" s="101" t="s">
        <v>301</v>
      </c>
      <c r="C343" s="228">
        <v>0</v>
      </c>
    </row>
    <row r="344" ht="16.95" customHeight="1" spans="1:3">
      <c r="A344" s="101">
        <v>2040607</v>
      </c>
      <c r="B344" s="101" t="s">
        <v>302</v>
      </c>
      <c r="C344" s="237">
        <v>28</v>
      </c>
    </row>
    <row r="345" ht="16.95" customHeight="1" spans="1:3">
      <c r="A345" s="101">
        <v>2040608</v>
      </c>
      <c r="B345" s="101" t="s">
        <v>303</v>
      </c>
      <c r="C345" s="228">
        <v>0</v>
      </c>
    </row>
    <row r="346" ht="16.95" customHeight="1" spans="1:3">
      <c r="A346" s="101">
        <v>2040610</v>
      </c>
      <c r="B346" s="101" t="s">
        <v>304</v>
      </c>
      <c r="C346" s="237">
        <v>15</v>
      </c>
    </row>
    <row r="347" ht="16.95" customHeight="1" spans="1:3">
      <c r="A347" s="101">
        <v>2040612</v>
      </c>
      <c r="B347" s="101" t="s">
        <v>305</v>
      </c>
      <c r="C347" s="237">
        <v>10</v>
      </c>
    </row>
    <row r="348" ht="16.95" customHeight="1" spans="1:3">
      <c r="A348" s="101">
        <v>2040613</v>
      </c>
      <c r="B348" s="101" t="s">
        <v>137</v>
      </c>
      <c r="C348" s="228">
        <v>0</v>
      </c>
    </row>
    <row r="349" ht="16.95" customHeight="1" spans="1:3">
      <c r="A349" s="101">
        <v>2040650</v>
      </c>
      <c r="B349" s="101" t="s">
        <v>107</v>
      </c>
      <c r="C349" s="228">
        <v>0</v>
      </c>
    </row>
    <row r="350" ht="16.95" customHeight="1" spans="1:3">
      <c r="A350" s="101">
        <v>2040699</v>
      </c>
      <c r="B350" s="101" t="s">
        <v>306</v>
      </c>
      <c r="C350" s="237">
        <v>204</v>
      </c>
    </row>
    <row r="351" ht="16.95" customHeight="1" spans="1:3">
      <c r="A351" s="101">
        <v>20407</v>
      </c>
      <c r="B351" s="235" t="s">
        <v>307</v>
      </c>
      <c r="C351" s="228">
        <v>0</v>
      </c>
    </row>
    <row r="352" ht="16.95" customHeight="1" spans="1:3">
      <c r="A352" s="101">
        <v>2040701</v>
      </c>
      <c r="B352" s="101" t="s">
        <v>98</v>
      </c>
      <c r="C352" s="228">
        <v>0</v>
      </c>
    </row>
    <row r="353" ht="16.95" customHeight="1" spans="1:3">
      <c r="A353" s="101">
        <v>2040702</v>
      </c>
      <c r="B353" s="101" t="s">
        <v>99</v>
      </c>
      <c r="C353" s="228">
        <v>0</v>
      </c>
    </row>
    <row r="354" ht="16.95" customHeight="1" spans="1:3">
      <c r="A354" s="101">
        <v>2040703</v>
      </c>
      <c r="B354" s="101" t="s">
        <v>100</v>
      </c>
      <c r="C354" s="228">
        <v>0</v>
      </c>
    </row>
    <row r="355" ht="16.95" customHeight="1" spans="1:3">
      <c r="A355" s="101">
        <v>2040704</v>
      </c>
      <c r="B355" s="101" t="s">
        <v>308</v>
      </c>
      <c r="C355" s="228">
        <v>0</v>
      </c>
    </row>
    <row r="356" ht="16.95" customHeight="1" spans="1:3">
      <c r="A356" s="101">
        <v>2040705</v>
      </c>
      <c r="B356" s="101" t="s">
        <v>309</v>
      </c>
      <c r="C356" s="228">
        <v>0</v>
      </c>
    </row>
    <row r="357" ht="16.95" customHeight="1" spans="1:3">
      <c r="A357" s="101">
        <v>2040706</v>
      </c>
      <c r="B357" s="101" t="s">
        <v>310</v>
      </c>
      <c r="C357" s="228">
        <v>0</v>
      </c>
    </row>
    <row r="358" ht="16.95" customHeight="1" spans="1:3">
      <c r="A358" s="101">
        <v>2040707</v>
      </c>
      <c r="B358" s="101" t="s">
        <v>137</v>
      </c>
      <c r="C358" s="228">
        <v>0</v>
      </c>
    </row>
    <row r="359" ht="16.95" customHeight="1" spans="1:3">
      <c r="A359" s="101">
        <v>2040750</v>
      </c>
      <c r="B359" s="101" t="s">
        <v>107</v>
      </c>
      <c r="C359" s="228">
        <v>0</v>
      </c>
    </row>
    <row r="360" ht="16.95" customHeight="1" spans="1:3">
      <c r="A360" s="101">
        <v>2040799</v>
      </c>
      <c r="B360" s="101" t="s">
        <v>311</v>
      </c>
      <c r="C360" s="228">
        <v>0</v>
      </c>
    </row>
    <row r="361" ht="16.95" customHeight="1" spans="1:3">
      <c r="A361" s="101">
        <v>20408</v>
      </c>
      <c r="B361" s="235" t="s">
        <v>312</v>
      </c>
      <c r="C361" s="228">
        <v>0</v>
      </c>
    </row>
    <row r="362" ht="16.95" customHeight="1" spans="1:3">
      <c r="A362" s="101">
        <v>2040801</v>
      </c>
      <c r="B362" s="101" t="s">
        <v>98</v>
      </c>
      <c r="C362" s="228">
        <v>0</v>
      </c>
    </row>
    <row r="363" ht="16.95" customHeight="1" spans="1:3">
      <c r="A363" s="101">
        <v>2040802</v>
      </c>
      <c r="B363" s="101" t="s">
        <v>99</v>
      </c>
      <c r="C363" s="228">
        <v>0</v>
      </c>
    </row>
    <row r="364" ht="16.95" customHeight="1" spans="1:3">
      <c r="A364" s="101">
        <v>2040803</v>
      </c>
      <c r="B364" s="101" t="s">
        <v>100</v>
      </c>
      <c r="C364" s="228">
        <v>0</v>
      </c>
    </row>
    <row r="365" ht="16.95" customHeight="1" spans="1:3">
      <c r="A365" s="101">
        <v>2040804</v>
      </c>
      <c r="B365" s="101" t="s">
        <v>313</v>
      </c>
      <c r="C365" s="228">
        <v>0</v>
      </c>
    </row>
    <row r="366" ht="16.95" customHeight="1" spans="1:3">
      <c r="A366" s="101">
        <v>2040805</v>
      </c>
      <c r="B366" s="101" t="s">
        <v>314</v>
      </c>
      <c r="C366" s="228">
        <v>0</v>
      </c>
    </row>
    <row r="367" ht="16.95" customHeight="1" spans="1:3">
      <c r="A367" s="101">
        <v>2040806</v>
      </c>
      <c r="B367" s="101" t="s">
        <v>315</v>
      </c>
      <c r="C367" s="228">
        <v>0</v>
      </c>
    </row>
    <row r="368" ht="16.95" customHeight="1" spans="1:3">
      <c r="A368" s="101">
        <v>2040807</v>
      </c>
      <c r="B368" s="101" t="s">
        <v>137</v>
      </c>
      <c r="C368" s="228">
        <v>0</v>
      </c>
    </row>
    <row r="369" ht="16.95" customHeight="1" spans="1:3">
      <c r="A369" s="101">
        <v>2040850</v>
      </c>
      <c r="B369" s="101" t="s">
        <v>107</v>
      </c>
      <c r="C369" s="228">
        <v>0</v>
      </c>
    </row>
    <row r="370" ht="16.95" customHeight="1" spans="1:3">
      <c r="A370" s="101">
        <v>2040899</v>
      </c>
      <c r="B370" s="101" t="s">
        <v>316</v>
      </c>
      <c r="C370" s="228">
        <v>0</v>
      </c>
    </row>
    <row r="371" ht="16.95" customHeight="1" spans="1:3">
      <c r="A371" s="101">
        <v>20409</v>
      </c>
      <c r="B371" s="235" t="s">
        <v>317</v>
      </c>
      <c r="C371" s="228">
        <v>0</v>
      </c>
    </row>
    <row r="372" ht="16.95" customHeight="1" spans="1:3">
      <c r="A372" s="101">
        <v>2040901</v>
      </c>
      <c r="B372" s="101" t="s">
        <v>98</v>
      </c>
      <c r="C372" s="228">
        <v>0</v>
      </c>
    </row>
    <row r="373" ht="16.95" customHeight="1" spans="1:3">
      <c r="A373" s="101">
        <v>2040902</v>
      </c>
      <c r="B373" s="101" t="s">
        <v>99</v>
      </c>
      <c r="C373" s="228">
        <v>0</v>
      </c>
    </row>
    <row r="374" ht="16.95" customHeight="1" spans="1:3">
      <c r="A374" s="101">
        <v>2040903</v>
      </c>
      <c r="B374" s="101" t="s">
        <v>100</v>
      </c>
      <c r="C374" s="228">
        <v>0</v>
      </c>
    </row>
    <row r="375" ht="16.95" customHeight="1" spans="1:3">
      <c r="A375" s="101">
        <v>2040904</v>
      </c>
      <c r="B375" s="101" t="s">
        <v>318</v>
      </c>
      <c r="C375" s="228">
        <v>0</v>
      </c>
    </row>
    <row r="376" ht="16.95" customHeight="1" spans="1:3">
      <c r="A376" s="101">
        <v>2040905</v>
      </c>
      <c r="B376" s="101" t="s">
        <v>319</v>
      </c>
      <c r="C376" s="228">
        <v>0</v>
      </c>
    </row>
    <row r="377" ht="16.95" customHeight="1" spans="1:3">
      <c r="A377" s="101">
        <v>2040950</v>
      </c>
      <c r="B377" s="101" t="s">
        <v>107</v>
      </c>
      <c r="C377" s="228">
        <v>0</v>
      </c>
    </row>
    <row r="378" ht="16.95" customHeight="1" spans="1:3">
      <c r="A378" s="101">
        <v>2040999</v>
      </c>
      <c r="B378" s="101" t="s">
        <v>320</v>
      </c>
      <c r="C378" s="228">
        <v>0</v>
      </c>
    </row>
    <row r="379" ht="16.95" customHeight="1" spans="1:3">
      <c r="A379" s="101">
        <v>20410</v>
      </c>
      <c r="B379" s="235" t="s">
        <v>321</v>
      </c>
      <c r="C379" s="228">
        <v>0</v>
      </c>
    </row>
    <row r="380" ht="16.95" customHeight="1" spans="1:3">
      <c r="A380" s="101">
        <v>2041001</v>
      </c>
      <c r="B380" s="101" t="s">
        <v>98</v>
      </c>
      <c r="C380" s="228">
        <v>0</v>
      </c>
    </row>
    <row r="381" ht="16.95" customHeight="1" spans="1:3">
      <c r="A381" s="101">
        <v>2041002</v>
      </c>
      <c r="B381" s="101" t="s">
        <v>99</v>
      </c>
      <c r="C381" s="228">
        <v>0</v>
      </c>
    </row>
    <row r="382" ht="16.95" customHeight="1" spans="1:3">
      <c r="A382" s="101">
        <v>2041006</v>
      </c>
      <c r="B382" s="101" t="s">
        <v>137</v>
      </c>
      <c r="C382" s="228">
        <v>0</v>
      </c>
    </row>
    <row r="383" ht="16.95" customHeight="1" spans="1:3">
      <c r="A383" s="101">
        <v>2041007</v>
      </c>
      <c r="B383" s="101" t="s">
        <v>322</v>
      </c>
      <c r="C383" s="228">
        <v>0</v>
      </c>
    </row>
    <row r="384" ht="16.95" customHeight="1" spans="1:3">
      <c r="A384" s="101">
        <v>2041099</v>
      </c>
      <c r="B384" s="101" t="s">
        <v>323</v>
      </c>
      <c r="C384" s="228">
        <v>0</v>
      </c>
    </row>
    <row r="385" ht="16.95" customHeight="1" spans="1:3">
      <c r="A385" s="101">
        <v>20499</v>
      </c>
      <c r="B385" s="235" t="s">
        <v>324</v>
      </c>
      <c r="C385" s="236">
        <v>427.489004</v>
      </c>
    </row>
    <row r="386" ht="16.95" customHeight="1" spans="1:3">
      <c r="A386" s="101">
        <v>2049902</v>
      </c>
      <c r="B386" s="101" t="s">
        <v>325</v>
      </c>
      <c r="C386" s="228">
        <v>0</v>
      </c>
    </row>
    <row r="387" ht="16.95" customHeight="1" spans="1:3">
      <c r="A387" s="101">
        <v>2049999</v>
      </c>
      <c r="B387" s="101" t="s">
        <v>326</v>
      </c>
      <c r="C387" s="228">
        <v>427.49</v>
      </c>
    </row>
    <row r="388" ht="16.95" customHeight="1" spans="1:3">
      <c r="A388" s="101">
        <v>205</v>
      </c>
      <c r="B388" s="235" t="s">
        <v>327</v>
      </c>
      <c r="C388" s="236">
        <v>72120.507677</v>
      </c>
    </row>
    <row r="389" ht="16.95" customHeight="1" spans="1:3">
      <c r="A389" s="101">
        <v>20501</v>
      </c>
      <c r="B389" s="101" t="s">
        <v>328</v>
      </c>
      <c r="C389" s="236">
        <v>1005.660336</v>
      </c>
    </row>
    <row r="390" ht="16.95" customHeight="1" spans="1:3">
      <c r="A390" s="101">
        <v>2050101</v>
      </c>
      <c r="B390" s="101" t="s">
        <v>98</v>
      </c>
      <c r="C390" s="237">
        <v>611.416624</v>
      </c>
    </row>
    <row r="391" ht="16.95" customHeight="1" spans="1:3">
      <c r="A391" s="101">
        <v>2050102</v>
      </c>
      <c r="B391" s="101" t="s">
        <v>99</v>
      </c>
      <c r="C391" s="228">
        <v>0</v>
      </c>
    </row>
    <row r="392" ht="16.95" customHeight="1" spans="1:3">
      <c r="A392" s="101">
        <v>2050103</v>
      </c>
      <c r="B392" s="101" t="s">
        <v>100</v>
      </c>
      <c r="C392" s="228">
        <v>0</v>
      </c>
    </row>
    <row r="393" ht="16.95" customHeight="1" spans="1:3">
      <c r="A393" s="101">
        <v>2050199</v>
      </c>
      <c r="B393" s="101" t="s">
        <v>329</v>
      </c>
      <c r="C393" s="237">
        <v>394.243712</v>
      </c>
    </row>
    <row r="394" ht="16.95" customHeight="1" spans="1:3">
      <c r="A394" s="101">
        <v>20502</v>
      </c>
      <c r="B394" s="235" t="s">
        <v>330</v>
      </c>
      <c r="C394" s="236">
        <v>61922.464192</v>
      </c>
    </row>
    <row r="395" ht="16.95" customHeight="1" spans="1:3">
      <c r="A395" s="101">
        <v>2050201</v>
      </c>
      <c r="B395" s="101" t="s">
        <v>331</v>
      </c>
      <c r="C395" s="237">
        <v>1602.41846</v>
      </c>
    </row>
    <row r="396" ht="16.95" customHeight="1" spans="1:3">
      <c r="A396" s="101">
        <v>2050202</v>
      </c>
      <c r="B396" s="101" t="s">
        <v>332</v>
      </c>
      <c r="C396" s="237">
        <v>24133.392715</v>
      </c>
    </row>
    <row r="397" ht="16.95" customHeight="1" spans="1:3">
      <c r="A397" s="101">
        <v>2050203</v>
      </c>
      <c r="B397" s="101" t="s">
        <v>333</v>
      </c>
      <c r="C397" s="237">
        <v>14542.614189</v>
      </c>
    </row>
    <row r="398" ht="16.95" customHeight="1" spans="1:3">
      <c r="A398" s="101">
        <v>2050204</v>
      </c>
      <c r="B398" s="101" t="s">
        <v>334</v>
      </c>
      <c r="C398" s="237">
        <v>10009.3988</v>
      </c>
    </row>
    <row r="399" ht="16.95" customHeight="1" spans="1:3">
      <c r="A399" s="101">
        <v>2050205</v>
      </c>
      <c r="B399" s="101" t="s">
        <v>335</v>
      </c>
      <c r="C399" s="228">
        <v>0</v>
      </c>
    </row>
    <row r="400" ht="16.95" customHeight="1" spans="1:3">
      <c r="A400" s="101">
        <v>2050299</v>
      </c>
      <c r="B400" s="101" t="s">
        <v>336</v>
      </c>
      <c r="C400" s="237">
        <v>11634.640028</v>
      </c>
    </row>
    <row r="401" ht="16.95" customHeight="1" spans="1:3">
      <c r="A401" s="101">
        <v>20503</v>
      </c>
      <c r="B401" s="235" t="s">
        <v>337</v>
      </c>
      <c r="C401" s="236">
        <v>5680.619364</v>
      </c>
    </row>
    <row r="402" ht="16.95" customHeight="1" spans="1:3">
      <c r="A402" s="101">
        <v>2050301</v>
      </c>
      <c r="B402" s="101" t="s">
        <v>338</v>
      </c>
      <c r="C402" s="228">
        <v>0</v>
      </c>
    </row>
    <row r="403" ht="16.95" customHeight="1" spans="1:3">
      <c r="A403" s="101">
        <v>2050302</v>
      </c>
      <c r="B403" s="101" t="s">
        <v>339</v>
      </c>
      <c r="C403" s="228">
        <v>5680.62</v>
      </c>
    </row>
    <row r="404" ht="16.95" customHeight="1" spans="1:3">
      <c r="A404" s="101">
        <v>2050303</v>
      </c>
      <c r="B404" s="101" t="s">
        <v>340</v>
      </c>
      <c r="C404" s="228">
        <v>0</v>
      </c>
    </row>
    <row r="405" ht="16.95" customHeight="1" spans="1:3">
      <c r="A405" s="101">
        <v>2050305</v>
      </c>
      <c r="B405" s="101" t="s">
        <v>341</v>
      </c>
      <c r="C405" s="228">
        <v>0</v>
      </c>
    </row>
    <row r="406" ht="16.95" customHeight="1" spans="1:3">
      <c r="A406" s="101">
        <v>2050399</v>
      </c>
      <c r="B406" s="101" t="s">
        <v>342</v>
      </c>
      <c r="C406" s="228">
        <v>0</v>
      </c>
    </row>
    <row r="407" ht="16.95" customHeight="1" spans="1:3">
      <c r="A407" s="101">
        <v>20504</v>
      </c>
      <c r="B407" s="235" t="s">
        <v>343</v>
      </c>
      <c r="C407" s="236">
        <v>490.318284</v>
      </c>
    </row>
    <row r="408" ht="16.95" customHeight="1" spans="1:3">
      <c r="A408" s="101">
        <v>2050401</v>
      </c>
      <c r="B408" s="101" t="s">
        <v>344</v>
      </c>
      <c r="C408" s="228">
        <v>0</v>
      </c>
    </row>
    <row r="409" ht="16.95" customHeight="1" spans="1:3">
      <c r="A409" s="101">
        <v>2050402</v>
      </c>
      <c r="B409" s="101" t="s">
        <v>345</v>
      </c>
      <c r="C409" s="228">
        <v>0</v>
      </c>
    </row>
    <row r="410" ht="16.95" customHeight="1" spans="1:3">
      <c r="A410" s="101">
        <v>2050403</v>
      </c>
      <c r="B410" s="101" t="s">
        <v>346</v>
      </c>
      <c r="C410" s="228">
        <v>0</v>
      </c>
    </row>
    <row r="411" ht="16.95" customHeight="1" spans="1:3">
      <c r="A411" s="101">
        <v>2050404</v>
      </c>
      <c r="B411" s="101" t="s">
        <v>347</v>
      </c>
      <c r="C411" s="228">
        <v>0</v>
      </c>
    </row>
    <row r="412" ht="16.95" customHeight="1" spans="1:3">
      <c r="A412" s="101">
        <v>2050499</v>
      </c>
      <c r="B412" s="101" t="s">
        <v>348</v>
      </c>
      <c r="C412" s="228">
        <v>490.32</v>
      </c>
    </row>
    <row r="413" ht="16.95" customHeight="1" spans="1:3">
      <c r="A413" s="101">
        <v>20505</v>
      </c>
      <c r="B413" s="235" t="s">
        <v>349</v>
      </c>
      <c r="C413" s="228">
        <v>0</v>
      </c>
    </row>
    <row r="414" ht="16.95" customHeight="1" spans="1:3">
      <c r="A414" s="101">
        <v>2050501</v>
      </c>
      <c r="B414" s="101" t="s">
        <v>350</v>
      </c>
      <c r="C414" s="228">
        <v>0</v>
      </c>
    </row>
    <row r="415" ht="16.95" customHeight="1" spans="1:3">
      <c r="A415" s="101">
        <v>2050502</v>
      </c>
      <c r="B415" s="101" t="s">
        <v>351</v>
      </c>
      <c r="C415" s="228">
        <v>0</v>
      </c>
    </row>
    <row r="416" ht="16.95" customHeight="1" spans="1:3">
      <c r="A416" s="101">
        <v>2050599</v>
      </c>
      <c r="B416" s="101" t="s">
        <v>352</v>
      </c>
      <c r="C416" s="228">
        <v>0</v>
      </c>
    </row>
    <row r="417" ht="16.95" customHeight="1" spans="1:3">
      <c r="A417" s="101">
        <v>20506</v>
      </c>
      <c r="B417" s="235" t="s">
        <v>353</v>
      </c>
      <c r="C417" s="228">
        <v>0</v>
      </c>
    </row>
    <row r="418" ht="16.95" customHeight="1" spans="1:3">
      <c r="A418" s="101">
        <v>2050601</v>
      </c>
      <c r="B418" s="101" t="s">
        <v>354</v>
      </c>
      <c r="C418" s="228">
        <v>0</v>
      </c>
    </row>
    <row r="419" ht="16.95" customHeight="1" spans="1:3">
      <c r="A419" s="101">
        <v>2050602</v>
      </c>
      <c r="B419" s="101" t="s">
        <v>355</v>
      </c>
      <c r="C419" s="228">
        <v>0</v>
      </c>
    </row>
    <row r="420" ht="16.95" customHeight="1" spans="1:3">
      <c r="A420" s="101">
        <v>2050699</v>
      </c>
      <c r="B420" s="101" t="s">
        <v>356</v>
      </c>
      <c r="C420" s="228">
        <v>0</v>
      </c>
    </row>
    <row r="421" ht="16.95" customHeight="1" spans="1:3">
      <c r="A421" s="101">
        <v>20507</v>
      </c>
      <c r="B421" s="235" t="s">
        <v>357</v>
      </c>
      <c r="C421" s="228">
        <v>685.45</v>
      </c>
    </row>
    <row r="422" ht="16.95" customHeight="1" spans="1:3">
      <c r="A422" s="101">
        <v>2050701</v>
      </c>
      <c r="B422" s="101" t="s">
        <v>358</v>
      </c>
      <c r="C422" s="228">
        <v>675.45</v>
      </c>
    </row>
    <row r="423" ht="16.95" customHeight="1" spans="1:3">
      <c r="A423" s="101">
        <v>2050702</v>
      </c>
      <c r="B423" s="101" t="s">
        <v>359</v>
      </c>
      <c r="C423" s="228">
        <v>0</v>
      </c>
    </row>
    <row r="424" ht="16.95" customHeight="1" spans="1:3">
      <c r="A424" s="101">
        <v>2050799</v>
      </c>
      <c r="B424" s="101" t="s">
        <v>360</v>
      </c>
      <c r="C424" s="228">
        <v>10</v>
      </c>
    </row>
    <row r="425" ht="16.95" customHeight="1" spans="1:3">
      <c r="A425" s="101">
        <v>20508</v>
      </c>
      <c r="B425" s="235" t="s">
        <v>361</v>
      </c>
      <c r="C425" s="228">
        <v>1034</v>
      </c>
    </row>
    <row r="426" ht="16.95" customHeight="1" spans="1:3">
      <c r="A426" s="101">
        <v>2050801</v>
      </c>
      <c r="B426" s="101" t="s">
        <v>362</v>
      </c>
      <c r="C426" s="228">
        <v>0</v>
      </c>
    </row>
    <row r="427" ht="16.95" customHeight="1" spans="1:3">
      <c r="A427" s="101">
        <v>2050802</v>
      </c>
      <c r="B427" s="101" t="s">
        <v>363</v>
      </c>
      <c r="C427" s="228">
        <v>0</v>
      </c>
    </row>
    <row r="428" ht="16.95" customHeight="1" spans="1:3">
      <c r="A428" s="101">
        <v>2050803</v>
      </c>
      <c r="B428" s="101" t="s">
        <v>364</v>
      </c>
      <c r="C428" s="228">
        <v>1034</v>
      </c>
    </row>
    <row r="429" ht="16.95" customHeight="1" spans="1:3">
      <c r="A429" s="101">
        <v>2050804</v>
      </c>
      <c r="B429" s="101" t="s">
        <v>365</v>
      </c>
      <c r="C429" s="228">
        <v>0</v>
      </c>
    </row>
    <row r="430" ht="16.95" customHeight="1" spans="1:3">
      <c r="A430" s="101">
        <v>2050899</v>
      </c>
      <c r="B430" s="101" t="s">
        <v>366</v>
      </c>
      <c r="C430" s="228">
        <v>0</v>
      </c>
    </row>
    <row r="431" ht="16.95" customHeight="1" spans="1:3">
      <c r="A431" s="101">
        <v>20509</v>
      </c>
      <c r="B431" s="235" t="s">
        <v>367</v>
      </c>
      <c r="C431" s="228">
        <v>150</v>
      </c>
    </row>
    <row r="432" ht="16.95" customHeight="1" spans="1:3">
      <c r="A432" s="101">
        <v>2050901</v>
      </c>
      <c r="B432" s="101" t="s">
        <v>368</v>
      </c>
      <c r="C432" s="228">
        <v>0</v>
      </c>
    </row>
    <row r="433" ht="16.95" customHeight="1" spans="1:3">
      <c r="A433" s="101">
        <v>2050902</v>
      </c>
      <c r="B433" s="101" t="s">
        <v>369</v>
      </c>
      <c r="C433" s="228">
        <v>0</v>
      </c>
    </row>
    <row r="434" ht="16.95" customHeight="1" spans="1:3">
      <c r="A434" s="101">
        <v>2050903</v>
      </c>
      <c r="B434" s="101" t="s">
        <v>370</v>
      </c>
      <c r="C434" s="228">
        <v>0</v>
      </c>
    </row>
    <row r="435" ht="16.95" customHeight="1" spans="1:3">
      <c r="A435" s="101">
        <v>2050904</v>
      </c>
      <c r="B435" s="101" t="s">
        <v>371</v>
      </c>
      <c r="C435" s="228">
        <v>0</v>
      </c>
    </row>
    <row r="436" ht="16.95" customHeight="1" spans="1:3">
      <c r="A436" s="101">
        <v>2050905</v>
      </c>
      <c r="B436" s="101" t="s">
        <v>372</v>
      </c>
      <c r="C436" s="228">
        <v>0</v>
      </c>
    </row>
    <row r="437" ht="16.95" customHeight="1" spans="1:3">
      <c r="A437" s="101">
        <v>2050999</v>
      </c>
      <c r="B437" s="101" t="s">
        <v>373</v>
      </c>
      <c r="C437" s="228">
        <v>150</v>
      </c>
    </row>
    <row r="438" ht="16.95" customHeight="1" spans="1:3">
      <c r="A438" s="101">
        <v>20599</v>
      </c>
      <c r="B438" s="235" t="s">
        <v>374</v>
      </c>
      <c r="C438" s="228">
        <v>1152</v>
      </c>
    </row>
    <row r="439" ht="16.95" customHeight="1" spans="1:3">
      <c r="A439" s="101">
        <v>2059999</v>
      </c>
      <c r="B439" s="101" t="s">
        <v>375</v>
      </c>
      <c r="C439" s="228">
        <v>1152</v>
      </c>
    </row>
    <row r="440" ht="16.95" customHeight="1" spans="1:3">
      <c r="A440" s="101">
        <v>206</v>
      </c>
      <c r="B440" s="235" t="s">
        <v>376</v>
      </c>
      <c r="C440" s="228">
        <v>587.22</v>
      </c>
    </row>
    <row r="441" ht="16.95" customHeight="1" spans="1:3">
      <c r="A441" s="101">
        <v>20601</v>
      </c>
      <c r="B441" s="235" t="s">
        <v>377</v>
      </c>
      <c r="C441" s="236">
        <v>219.126816</v>
      </c>
    </row>
    <row r="442" ht="16.95" customHeight="1" spans="1:3">
      <c r="A442" s="101">
        <v>2060101</v>
      </c>
      <c r="B442" s="101" t="s">
        <v>98</v>
      </c>
      <c r="C442" s="237">
        <v>211.126816</v>
      </c>
    </row>
    <row r="443" ht="16.95" customHeight="1" spans="1:3">
      <c r="A443" s="101">
        <v>2060102</v>
      </c>
      <c r="B443" s="101" t="s">
        <v>99</v>
      </c>
      <c r="C443" s="228">
        <v>0</v>
      </c>
    </row>
    <row r="444" ht="16.95" customHeight="1" spans="1:3">
      <c r="A444" s="101">
        <v>2060103</v>
      </c>
      <c r="B444" s="101" t="s">
        <v>100</v>
      </c>
      <c r="C444" s="228">
        <v>0</v>
      </c>
    </row>
    <row r="445" ht="16.95" customHeight="1" spans="1:3">
      <c r="A445" s="101">
        <v>2060199</v>
      </c>
      <c r="B445" s="101" t="s">
        <v>378</v>
      </c>
      <c r="C445" s="228">
        <v>8</v>
      </c>
    </row>
    <row r="446" ht="16.95" customHeight="1" spans="1:3">
      <c r="A446" s="101">
        <v>20602</v>
      </c>
      <c r="B446" s="235" t="s">
        <v>379</v>
      </c>
      <c r="C446" s="228">
        <v>0</v>
      </c>
    </row>
    <row r="447" ht="16.95" customHeight="1" spans="1:3">
      <c r="A447" s="101">
        <v>2060201</v>
      </c>
      <c r="B447" s="101" t="s">
        <v>380</v>
      </c>
      <c r="C447" s="228">
        <v>0</v>
      </c>
    </row>
    <row r="448" ht="16.95" customHeight="1" spans="1:3">
      <c r="A448" s="101">
        <v>2060203</v>
      </c>
      <c r="B448" s="101" t="s">
        <v>381</v>
      </c>
      <c r="C448" s="228">
        <v>0</v>
      </c>
    </row>
    <row r="449" ht="16.95" customHeight="1" spans="1:3">
      <c r="A449" s="101">
        <v>2060204</v>
      </c>
      <c r="B449" s="101" t="s">
        <v>382</v>
      </c>
      <c r="C449" s="228">
        <v>0</v>
      </c>
    </row>
    <row r="450" ht="16.95" customHeight="1" spans="1:3">
      <c r="A450" s="101">
        <v>2060205</v>
      </c>
      <c r="B450" s="101" t="s">
        <v>383</v>
      </c>
      <c r="C450" s="228">
        <v>0</v>
      </c>
    </row>
    <row r="451" ht="16.95" customHeight="1" spans="1:3">
      <c r="A451" s="101">
        <v>2060206</v>
      </c>
      <c r="B451" s="101" t="s">
        <v>384</v>
      </c>
      <c r="C451" s="228">
        <v>0</v>
      </c>
    </row>
    <row r="452" ht="16.95" customHeight="1" spans="1:3">
      <c r="A452" s="101">
        <v>2060207</v>
      </c>
      <c r="B452" s="101" t="s">
        <v>385</v>
      </c>
      <c r="C452" s="228">
        <v>0</v>
      </c>
    </row>
    <row r="453" ht="16.95" customHeight="1" spans="1:3">
      <c r="A453" s="101">
        <v>2060208</v>
      </c>
      <c r="B453" s="101" t="s">
        <v>386</v>
      </c>
      <c r="C453" s="228">
        <v>0</v>
      </c>
    </row>
    <row r="454" ht="16.95" customHeight="1" spans="1:3">
      <c r="A454" s="101">
        <v>2060299</v>
      </c>
      <c r="B454" s="101" t="s">
        <v>387</v>
      </c>
      <c r="C454" s="228">
        <v>0</v>
      </c>
    </row>
    <row r="455" ht="16.95" customHeight="1" spans="1:3">
      <c r="A455" s="101">
        <v>20603</v>
      </c>
      <c r="B455" s="235" t="s">
        <v>388</v>
      </c>
      <c r="C455" s="228">
        <v>0</v>
      </c>
    </row>
    <row r="456" ht="16.95" customHeight="1" spans="1:3">
      <c r="A456" s="101">
        <v>2060301</v>
      </c>
      <c r="B456" s="101" t="s">
        <v>380</v>
      </c>
      <c r="C456" s="228">
        <v>0</v>
      </c>
    </row>
    <row r="457" ht="16.95" customHeight="1" spans="1:3">
      <c r="A457" s="101">
        <v>2060302</v>
      </c>
      <c r="B457" s="101" t="s">
        <v>389</v>
      </c>
      <c r="C457" s="228">
        <v>0</v>
      </c>
    </row>
    <row r="458" ht="16.95" customHeight="1" spans="1:3">
      <c r="A458" s="101">
        <v>2060303</v>
      </c>
      <c r="B458" s="101" t="s">
        <v>390</v>
      </c>
      <c r="C458" s="228">
        <v>0</v>
      </c>
    </row>
    <row r="459" ht="16.95" customHeight="1" spans="1:3">
      <c r="A459" s="101">
        <v>2060304</v>
      </c>
      <c r="B459" s="101" t="s">
        <v>391</v>
      </c>
      <c r="C459" s="228">
        <v>0</v>
      </c>
    </row>
    <row r="460" ht="16.95" customHeight="1" spans="1:3">
      <c r="A460" s="101">
        <v>2060399</v>
      </c>
      <c r="B460" s="101" t="s">
        <v>392</v>
      </c>
      <c r="C460" s="228">
        <v>0</v>
      </c>
    </row>
    <row r="461" ht="16.95" customHeight="1" spans="1:3">
      <c r="A461" s="101">
        <v>20604</v>
      </c>
      <c r="B461" s="235" t="s">
        <v>393</v>
      </c>
      <c r="C461" s="228">
        <v>89</v>
      </c>
    </row>
    <row r="462" ht="16.95" customHeight="1" spans="1:3">
      <c r="A462" s="101">
        <v>2060401</v>
      </c>
      <c r="B462" s="101" t="s">
        <v>380</v>
      </c>
      <c r="C462" s="228">
        <v>0</v>
      </c>
    </row>
    <row r="463" ht="16.95" customHeight="1" spans="1:3">
      <c r="A463" s="101">
        <v>2060404</v>
      </c>
      <c r="B463" s="101" t="s">
        <v>394</v>
      </c>
      <c r="C463" s="228">
        <v>89</v>
      </c>
    </row>
    <row r="464" ht="16.95" customHeight="1" spans="1:3">
      <c r="A464" s="101">
        <v>2060405</v>
      </c>
      <c r="B464" s="101" t="s">
        <v>395</v>
      </c>
      <c r="C464" s="228">
        <v>0</v>
      </c>
    </row>
    <row r="465" ht="16.95" customHeight="1" spans="1:3">
      <c r="A465" s="101">
        <v>2060499</v>
      </c>
      <c r="B465" s="101" t="s">
        <v>396</v>
      </c>
      <c r="C465" s="228">
        <v>0</v>
      </c>
    </row>
    <row r="466" ht="16.95" customHeight="1" spans="1:3">
      <c r="A466" s="101">
        <v>20605</v>
      </c>
      <c r="B466" s="235" t="s">
        <v>397</v>
      </c>
      <c r="C466" s="228">
        <v>105</v>
      </c>
    </row>
    <row r="467" ht="16.95" customHeight="1" spans="1:3">
      <c r="A467" s="101">
        <v>2060501</v>
      </c>
      <c r="B467" s="101" t="s">
        <v>380</v>
      </c>
      <c r="C467" s="228">
        <v>0</v>
      </c>
    </row>
    <row r="468" ht="16.95" customHeight="1" spans="1:3">
      <c r="A468" s="101">
        <v>2060502</v>
      </c>
      <c r="B468" s="101" t="s">
        <v>398</v>
      </c>
      <c r="C468" s="228">
        <v>0</v>
      </c>
    </row>
    <row r="469" ht="16.95" customHeight="1" spans="1:3">
      <c r="A469" s="101">
        <v>2060503</v>
      </c>
      <c r="B469" s="101" t="s">
        <v>399</v>
      </c>
      <c r="C469" s="228">
        <v>0</v>
      </c>
    </row>
    <row r="470" ht="16.95" customHeight="1" spans="1:3">
      <c r="A470" s="101">
        <v>2060599</v>
      </c>
      <c r="B470" s="101" t="s">
        <v>400</v>
      </c>
      <c r="C470" s="228">
        <v>105</v>
      </c>
    </row>
    <row r="471" ht="16.95" customHeight="1" spans="1:3">
      <c r="A471" s="101">
        <v>20606</v>
      </c>
      <c r="B471" s="235" t="s">
        <v>401</v>
      </c>
      <c r="C471" s="228">
        <v>0</v>
      </c>
    </row>
    <row r="472" ht="16.95" customHeight="1" spans="1:3">
      <c r="A472" s="101">
        <v>2060601</v>
      </c>
      <c r="B472" s="101" t="s">
        <v>402</v>
      </c>
      <c r="C472" s="228">
        <v>0</v>
      </c>
    </row>
    <row r="473" ht="16.95" customHeight="1" spans="1:3">
      <c r="A473" s="101">
        <v>2060602</v>
      </c>
      <c r="B473" s="101" t="s">
        <v>403</v>
      </c>
      <c r="C473" s="228">
        <v>0</v>
      </c>
    </row>
    <row r="474" ht="16.95" customHeight="1" spans="1:3">
      <c r="A474" s="101">
        <v>2060603</v>
      </c>
      <c r="B474" s="101" t="s">
        <v>404</v>
      </c>
      <c r="C474" s="228">
        <v>0</v>
      </c>
    </row>
    <row r="475" ht="16.95" customHeight="1" spans="1:3">
      <c r="A475" s="101">
        <v>2060699</v>
      </c>
      <c r="B475" s="101" t="s">
        <v>405</v>
      </c>
      <c r="C475" s="228">
        <v>0</v>
      </c>
    </row>
    <row r="476" ht="16.95" customHeight="1" spans="1:3">
      <c r="A476" s="101">
        <v>20607</v>
      </c>
      <c r="B476" s="235" t="s">
        <v>406</v>
      </c>
      <c r="C476" s="236">
        <v>164.091204</v>
      </c>
    </row>
    <row r="477" ht="17.25" customHeight="1" spans="1:3">
      <c r="A477" s="101">
        <v>2060701</v>
      </c>
      <c r="B477" s="101" t="s">
        <v>380</v>
      </c>
      <c r="C477" s="228">
        <v>146.09</v>
      </c>
    </row>
    <row r="478" ht="17.25" customHeight="1" spans="1:3">
      <c r="A478" s="101">
        <v>2060702</v>
      </c>
      <c r="B478" s="101" t="s">
        <v>407</v>
      </c>
      <c r="C478" s="228">
        <v>0</v>
      </c>
    </row>
    <row r="479" ht="17.25" customHeight="1" spans="1:3">
      <c r="A479" s="101">
        <v>2060703</v>
      </c>
      <c r="B479" s="101" t="s">
        <v>408</v>
      </c>
      <c r="C479" s="228">
        <v>0</v>
      </c>
    </row>
    <row r="480" ht="17.25" customHeight="1" spans="1:3">
      <c r="A480" s="101">
        <v>2060704</v>
      </c>
      <c r="B480" s="101" t="s">
        <v>409</v>
      </c>
      <c r="C480" s="228">
        <v>0</v>
      </c>
    </row>
    <row r="481" ht="17.25" customHeight="1" spans="1:3">
      <c r="A481" s="101">
        <v>2060705</v>
      </c>
      <c r="B481" s="101" t="s">
        <v>410</v>
      </c>
      <c r="C481" s="228">
        <v>0</v>
      </c>
    </row>
    <row r="482" ht="16.95" customHeight="1" spans="1:3">
      <c r="A482" s="101">
        <v>2060799</v>
      </c>
      <c r="B482" s="101" t="s">
        <v>411</v>
      </c>
      <c r="C482" s="228">
        <v>18</v>
      </c>
    </row>
    <row r="483" ht="16.95" customHeight="1" spans="1:3">
      <c r="A483" s="101">
        <v>20608</v>
      </c>
      <c r="B483" s="235" t="s">
        <v>412</v>
      </c>
      <c r="C483" s="228">
        <v>0</v>
      </c>
    </row>
    <row r="484" ht="16.95" customHeight="1" spans="1:3">
      <c r="A484" s="101">
        <v>2060801</v>
      </c>
      <c r="B484" s="101" t="s">
        <v>413</v>
      </c>
      <c r="C484" s="228">
        <v>0</v>
      </c>
    </row>
    <row r="485" ht="16.95" customHeight="1" spans="1:3">
      <c r="A485" s="101">
        <v>2060802</v>
      </c>
      <c r="B485" s="101" t="s">
        <v>414</v>
      </c>
      <c r="C485" s="228">
        <v>0</v>
      </c>
    </row>
    <row r="486" ht="16.95" customHeight="1" spans="1:3">
      <c r="A486" s="101">
        <v>2060899</v>
      </c>
      <c r="B486" s="101" t="s">
        <v>415</v>
      </c>
      <c r="C486" s="228">
        <v>0</v>
      </c>
    </row>
    <row r="487" ht="16.95" customHeight="1" spans="1:3">
      <c r="A487" s="101">
        <v>20609</v>
      </c>
      <c r="B487" s="235" t="s">
        <v>416</v>
      </c>
      <c r="C487" s="228">
        <v>0</v>
      </c>
    </row>
    <row r="488" ht="16.95" customHeight="1" spans="1:3">
      <c r="A488" s="101">
        <v>2060901</v>
      </c>
      <c r="B488" s="101" t="s">
        <v>417</v>
      </c>
      <c r="C488" s="228">
        <v>0</v>
      </c>
    </row>
    <row r="489" ht="16.95" customHeight="1" spans="1:3">
      <c r="A489" s="101">
        <v>2060902</v>
      </c>
      <c r="B489" s="101" t="s">
        <v>418</v>
      </c>
      <c r="C489" s="228">
        <v>0</v>
      </c>
    </row>
    <row r="490" ht="16.95" customHeight="1" spans="1:3">
      <c r="A490" s="101">
        <v>2060999</v>
      </c>
      <c r="B490" s="101" t="s">
        <v>419</v>
      </c>
      <c r="C490" s="228">
        <v>0</v>
      </c>
    </row>
    <row r="491" ht="16.95" customHeight="1" spans="1:3">
      <c r="A491" s="101">
        <v>20699</v>
      </c>
      <c r="B491" s="235" t="s">
        <v>420</v>
      </c>
      <c r="C491" s="234">
        <v>10</v>
      </c>
    </row>
    <row r="492" ht="16.95" customHeight="1" spans="1:3">
      <c r="A492" s="101">
        <v>2069901</v>
      </c>
      <c r="B492" s="101" t="s">
        <v>421</v>
      </c>
      <c r="C492" s="228">
        <v>0</v>
      </c>
    </row>
    <row r="493" ht="16.95" customHeight="1" spans="1:3">
      <c r="A493" s="101">
        <v>2069902</v>
      </c>
      <c r="B493" s="101" t="s">
        <v>422</v>
      </c>
      <c r="C493" s="228">
        <v>0</v>
      </c>
    </row>
    <row r="494" ht="16.95" customHeight="1" spans="1:3">
      <c r="A494" s="101">
        <v>2069903</v>
      </c>
      <c r="B494" s="101" t="s">
        <v>423</v>
      </c>
      <c r="C494" s="228">
        <v>0</v>
      </c>
    </row>
    <row r="495" ht="16.95" customHeight="1" spans="1:3">
      <c r="A495" s="101">
        <v>2069999</v>
      </c>
      <c r="B495" s="101" t="s">
        <v>424</v>
      </c>
      <c r="C495" s="228">
        <v>10</v>
      </c>
    </row>
    <row r="496" ht="16.95" customHeight="1" spans="1:3">
      <c r="A496" s="101">
        <v>207</v>
      </c>
      <c r="B496" s="235" t="s">
        <v>425</v>
      </c>
      <c r="C496" s="236">
        <v>4035.139832</v>
      </c>
    </row>
    <row r="497" ht="16.95" customHeight="1" spans="1:3">
      <c r="A497" s="101">
        <v>20701</v>
      </c>
      <c r="B497" s="101" t="s">
        <v>426</v>
      </c>
      <c r="C497" s="236">
        <v>1619.94216</v>
      </c>
    </row>
    <row r="498" ht="16.95" customHeight="1" spans="1:3">
      <c r="A498" s="101">
        <v>2070101</v>
      </c>
      <c r="B498" s="101" t="s">
        <v>98</v>
      </c>
      <c r="C498" s="237">
        <v>243.127652</v>
      </c>
    </row>
    <row r="499" ht="16.95" customHeight="1" spans="1:3">
      <c r="A499" s="101">
        <v>2070102</v>
      </c>
      <c r="B499" s="101" t="s">
        <v>99</v>
      </c>
      <c r="C499" s="228">
        <v>0</v>
      </c>
    </row>
    <row r="500" ht="16.95" customHeight="1" spans="1:3">
      <c r="A500" s="101">
        <v>2070103</v>
      </c>
      <c r="B500" s="101" t="s">
        <v>100</v>
      </c>
      <c r="C500" s="228">
        <v>0</v>
      </c>
    </row>
    <row r="501" ht="16.95" customHeight="1" spans="1:3">
      <c r="A501" s="101">
        <v>2070104</v>
      </c>
      <c r="B501" s="101" t="s">
        <v>427</v>
      </c>
      <c r="C501" s="237">
        <v>131.44042</v>
      </c>
    </row>
    <row r="502" ht="16.95" customHeight="1" spans="1:3">
      <c r="A502" s="101">
        <v>2070105</v>
      </c>
      <c r="B502" s="101" t="s">
        <v>428</v>
      </c>
      <c r="C502" s="237">
        <v>91.341348</v>
      </c>
    </row>
    <row r="503" ht="16.95" customHeight="1" spans="1:3">
      <c r="A503" s="101">
        <v>2070106</v>
      </c>
      <c r="B503" s="101" t="s">
        <v>429</v>
      </c>
      <c r="C503" s="228">
        <v>0</v>
      </c>
    </row>
    <row r="504" ht="16.95" customHeight="1" spans="1:3">
      <c r="A504" s="101">
        <v>2070107</v>
      </c>
      <c r="B504" s="101" t="s">
        <v>430</v>
      </c>
      <c r="C504" s="237">
        <v>266.335092</v>
      </c>
    </row>
    <row r="505" ht="16.95" customHeight="1" spans="1:3">
      <c r="A505" s="101">
        <v>2070108</v>
      </c>
      <c r="B505" s="101" t="s">
        <v>431</v>
      </c>
      <c r="C505" s="237">
        <v>265</v>
      </c>
    </row>
    <row r="506" ht="16.95" customHeight="1" spans="1:3">
      <c r="A506" s="101">
        <v>2070109</v>
      </c>
      <c r="B506" s="101" t="s">
        <v>432</v>
      </c>
      <c r="C506" s="237">
        <v>130.009776</v>
      </c>
    </row>
    <row r="507" ht="16.95" customHeight="1" spans="1:3">
      <c r="A507" s="101">
        <v>2070110</v>
      </c>
      <c r="B507" s="101" t="s">
        <v>433</v>
      </c>
      <c r="C507" s="237">
        <v>84</v>
      </c>
    </row>
    <row r="508" ht="16.95" customHeight="1" spans="1:3">
      <c r="A508" s="101">
        <v>2070111</v>
      </c>
      <c r="B508" s="101" t="s">
        <v>434</v>
      </c>
      <c r="C508" s="237">
        <v>201.666472</v>
      </c>
    </row>
    <row r="509" ht="16.95" customHeight="1" spans="1:3">
      <c r="A509" s="101">
        <v>2070112</v>
      </c>
      <c r="B509" s="101" t="s">
        <v>435</v>
      </c>
      <c r="C509" s="237">
        <v>50</v>
      </c>
    </row>
    <row r="510" ht="16.95" customHeight="1" spans="1:3">
      <c r="A510" s="101">
        <v>2070113</v>
      </c>
      <c r="B510" s="101" t="s">
        <v>436</v>
      </c>
      <c r="C510" s="237">
        <v>157.0214</v>
      </c>
    </row>
    <row r="511" ht="16.95" customHeight="1" spans="1:3">
      <c r="A511" s="101">
        <v>2070114</v>
      </c>
      <c r="B511" s="101" t="s">
        <v>437</v>
      </c>
      <c r="C511" s="228">
        <v>0</v>
      </c>
    </row>
    <row r="512" ht="16.95" customHeight="1" spans="1:3">
      <c r="A512" s="101">
        <v>2070199</v>
      </c>
      <c r="B512" s="101" t="s">
        <v>438</v>
      </c>
      <c r="C512" s="228">
        <v>0</v>
      </c>
    </row>
    <row r="513" ht="16.95" customHeight="1" spans="1:3">
      <c r="A513" s="101">
        <v>20702</v>
      </c>
      <c r="B513" s="235" t="s">
        <v>439</v>
      </c>
      <c r="C513" s="236">
        <v>1255.14812</v>
      </c>
    </row>
    <row r="514" ht="16.95" customHeight="1" spans="1:3">
      <c r="A514" s="101">
        <v>2070201</v>
      </c>
      <c r="B514" s="101" t="s">
        <v>98</v>
      </c>
      <c r="C514" s="228">
        <v>0</v>
      </c>
    </row>
    <row r="515" ht="16.95" customHeight="1" spans="1:3">
      <c r="A515" s="101">
        <v>2070202</v>
      </c>
      <c r="B515" s="101" t="s">
        <v>99</v>
      </c>
      <c r="C515" s="228">
        <v>0</v>
      </c>
    </row>
    <row r="516" ht="16.95" customHeight="1" spans="1:3">
      <c r="A516" s="101">
        <v>2070203</v>
      </c>
      <c r="B516" s="101" t="s">
        <v>100</v>
      </c>
      <c r="C516" s="228">
        <v>0</v>
      </c>
    </row>
    <row r="517" ht="16.95" customHeight="1" spans="1:3">
      <c r="A517" s="101">
        <v>2070204</v>
      </c>
      <c r="B517" s="101" t="s">
        <v>440</v>
      </c>
      <c r="C517" s="237">
        <v>230.14812</v>
      </c>
    </row>
    <row r="518" ht="16.95" customHeight="1" spans="1:3">
      <c r="A518" s="101">
        <v>2070205</v>
      </c>
      <c r="B518" s="101" t="s">
        <v>441</v>
      </c>
      <c r="C518" s="237">
        <v>632</v>
      </c>
    </row>
    <row r="519" ht="16.95" customHeight="1" spans="1:3">
      <c r="A519" s="101">
        <v>2070206</v>
      </c>
      <c r="B519" s="101" t="s">
        <v>442</v>
      </c>
      <c r="C519" s="228">
        <v>0</v>
      </c>
    </row>
    <row r="520" ht="16.95" customHeight="1" spans="1:3">
      <c r="A520" s="101">
        <v>2070299</v>
      </c>
      <c r="B520" s="101" t="s">
        <v>443</v>
      </c>
      <c r="C520" s="237">
        <v>393</v>
      </c>
    </row>
    <row r="521" ht="16.95" customHeight="1" spans="1:3">
      <c r="A521" s="101">
        <v>20703</v>
      </c>
      <c r="B521" s="235" t="s">
        <v>444</v>
      </c>
      <c r="C521" s="234">
        <v>56</v>
      </c>
    </row>
    <row r="522" ht="16.95" customHeight="1" spans="1:3">
      <c r="A522" s="101">
        <v>2070301</v>
      </c>
      <c r="B522" s="101" t="s">
        <v>98</v>
      </c>
      <c r="C522" s="228">
        <v>0</v>
      </c>
    </row>
    <row r="523" ht="16.95" customHeight="1" spans="1:3">
      <c r="A523" s="101">
        <v>2070302</v>
      </c>
      <c r="B523" s="101" t="s">
        <v>99</v>
      </c>
      <c r="C523" s="228">
        <v>0</v>
      </c>
    </row>
    <row r="524" ht="16.95" customHeight="1" spans="1:3">
      <c r="A524" s="101">
        <v>2070303</v>
      </c>
      <c r="B524" s="101" t="s">
        <v>100</v>
      </c>
      <c r="C524" s="228">
        <v>0</v>
      </c>
    </row>
    <row r="525" ht="16.95" customHeight="1" spans="1:3">
      <c r="A525" s="101">
        <v>2070304</v>
      </c>
      <c r="B525" s="101" t="s">
        <v>445</v>
      </c>
      <c r="C525" s="228">
        <v>0</v>
      </c>
    </row>
    <row r="526" ht="16.95" customHeight="1" spans="1:3">
      <c r="A526" s="101">
        <v>2070305</v>
      </c>
      <c r="B526" s="101" t="s">
        <v>446</v>
      </c>
      <c r="C526" s="228">
        <v>0</v>
      </c>
    </row>
    <row r="527" ht="16.95" customHeight="1" spans="1:3">
      <c r="A527" s="101">
        <v>2070306</v>
      </c>
      <c r="B527" s="101" t="s">
        <v>447</v>
      </c>
      <c r="C527" s="228">
        <v>0</v>
      </c>
    </row>
    <row r="528" ht="16.95" customHeight="1" spans="1:3">
      <c r="A528" s="101">
        <v>2070307</v>
      </c>
      <c r="B528" s="101" t="s">
        <v>448</v>
      </c>
      <c r="C528" s="228">
        <v>0</v>
      </c>
    </row>
    <row r="529" ht="16.95" customHeight="1" spans="1:3">
      <c r="A529" s="101">
        <v>2070308</v>
      </c>
      <c r="B529" s="101" t="s">
        <v>449</v>
      </c>
      <c r="C529" s="228">
        <v>0</v>
      </c>
    </row>
    <row r="530" ht="16.95" customHeight="1" spans="1:3">
      <c r="A530" s="101">
        <v>2070309</v>
      </c>
      <c r="B530" s="101" t="s">
        <v>450</v>
      </c>
      <c r="C530" s="228">
        <v>0</v>
      </c>
    </row>
    <row r="531" ht="16.95" customHeight="1" spans="1:3">
      <c r="A531" s="101">
        <v>2070399</v>
      </c>
      <c r="B531" s="101" t="s">
        <v>451</v>
      </c>
      <c r="C531" s="228">
        <v>56</v>
      </c>
    </row>
    <row r="532" ht="16.95" customHeight="1" spans="1:3">
      <c r="A532" s="101">
        <v>20706</v>
      </c>
      <c r="B532" s="235" t="s">
        <v>452</v>
      </c>
      <c r="C532" s="234">
        <v>84.7</v>
      </c>
    </row>
    <row r="533" ht="16.95" customHeight="1" spans="1:3">
      <c r="A533" s="101">
        <v>2070601</v>
      </c>
      <c r="B533" s="101" t="s">
        <v>98</v>
      </c>
      <c r="C533" s="228">
        <v>0</v>
      </c>
    </row>
    <row r="534" ht="16.95" customHeight="1" spans="1:3">
      <c r="A534" s="101">
        <v>2070602</v>
      </c>
      <c r="B534" s="101" t="s">
        <v>99</v>
      </c>
      <c r="C534" s="228">
        <v>0</v>
      </c>
    </row>
    <row r="535" ht="16.95" customHeight="1" spans="1:3">
      <c r="A535" s="101">
        <v>2070603</v>
      </c>
      <c r="B535" s="101" t="s">
        <v>100</v>
      </c>
      <c r="C535" s="228">
        <v>0</v>
      </c>
    </row>
    <row r="536" ht="16.95" customHeight="1" spans="1:3">
      <c r="A536" s="101">
        <v>2070604</v>
      </c>
      <c r="B536" s="101" t="s">
        <v>453</v>
      </c>
      <c r="C536" s="228">
        <v>0</v>
      </c>
    </row>
    <row r="537" ht="16.95" customHeight="1" spans="1:3">
      <c r="A537" s="101">
        <v>2070605</v>
      </c>
      <c r="B537" s="101" t="s">
        <v>454</v>
      </c>
      <c r="C537" s="228">
        <v>0</v>
      </c>
    </row>
    <row r="538" ht="16.95" customHeight="1" spans="1:3">
      <c r="A538" s="101">
        <v>2070606</v>
      </c>
      <c r="B538" s="101" t="s">
        <v>455</v>
      </c>
      <c r="C538" s="228">
        <v>0</v>
      </c>
    </row>
    <row r="539" ht="16.95" customHeight="1" spans="1:3">
      <c r="A539" s="101">
        <v>2070607</v>
      </c>
      <c r="B539" s="101" t="s">
        <v>456</v>
      </c>
      <c r="C539" s="228">
        <v>84.7</v>
      </c>
    </row>
    <row r="540" ht="16.95" customHeight="1" spans="1:3">
      <c r="A540" s="101">
        <v>2070699</v>
      </c>
      <c r="B540" s="101" t="s">
        <v>457</v>
      </c>
      <c r="C540" s="228">
        <v>0</v>
      </c>
    </row>
    <row r="541" ht="16.95" customHeight="1" spans="1:3">
      <c r="A541" s="101">
        <v>20708</v>
      </c>
      <c r="B541" s="235" t="s">
        <v>458</v>
      </c>
      <c r="C541" s="228">
        <v>1019.35</v>
      </c>
    </row>
    <row r="542" ht="16.95" customHeight="1" spans="1:3">
      <c r="A542" s="101">
        <v>2070801</v>
      </c>
      <c r="B542" s="101" t="s">
        <v>98</v>
      </c>
      <c r="C542" s="228">
        <v>0</v>
      </c>
    </row>
    <row r="543" ht="16.95" customHeight="1" spans="1:3">
      <c r="A543" s="101">
        <v>2070802</v>
      </c>
      <c r="B543" s="101" t="s">
        <v>99</v>
      </c>
      <c r="C543" s="228">
        <v>0</v>
      </c>
    </row>
    <row r="544" ht="16.95" customHeight="1" spans="1:3">
      <c r="A544" s="101">
        <v>2070803</v>
      </c>
      <c r="B544" s="101" t="s">
        <v>100</v>
      </c>
      <c r="C544" s="228">
        <v>0</v>
      </c>
    </row>
    <row r="545" ht="16.95" customHeight="1" spans="1:3">
      <c r="A545" s="101">
        <v>2070806</v>
      </c>
      <c r="B545" s="101" t="s">
        <v>459</v>
      </c>
      <c r="C545" s="228">
        <v>0</v>
      </c>
    </row>
    <row r="546" ht="16.95" customHeight="1" spans="1:3">
      <c r="A546" s="101">
        <v>2070807</v>
      </c>
      <c r="B546" s="101" t="s">
        <v>460</v>
      </c>
      <c r="C546" s="228">
        <v>0</v>
      </c>
    </row>
    <row r="547" ht="16.95" customHeight="1" spans="1:3">
      <c r="A547" s="101">
        <v>2070808</v>
      </c>
      <c r="B547" s="101" t="s">
        <v>461</v>
      </c>
      <c r="C547" s="228">
        <v>1019.35</v>
      </c>
    </row>
    <row r="548" ht="16.95" customHeight="1" spans="1:3">
      <c r="A548" s="101">
        <v>2070899</v>
      </c>
      <c r="B548" s="101" t="s">
        <v>462</v>
      </c>
      <c r="C548" s="228">
        <v>0</v>
      </c>
    </row>
    <row r="549" ht="16.95" customHeight="1" spans="1:3">
      <c r="A549" s="101">
        <v>20799</v>
      </c>
      <c r="B549" s="235" t="s">
        <v>463</v>
      </c>
      <c r="C549" s="228">
        <v>0</v>
      </c>
    </row>
    <row r="550" ht="16.95" customHeight="1" spans="1:3">
      <c r="A550" s="101">
        <v>2079902</v>
      </c>
      <c r="B550" s="101" t="s">
        <v>464</v>
      </c>
      <c r="C550" s="228">
        <v>0</v>
      </c>
    </row>
    <row r="551" ht="16.95" customHeight="1" spans="1:3">
      <c r="A551" s="101">
        <v>2079903</v>
      </c>
      <c r="B551" s="101" t="s">
        <v>465</v>
      </c>
      <c r="C551" s="228">
        <v>0</v>
      </c>
    </row>
    <row r="552" ht="16.95" customHeight="1" spans="1:3">
      <c r="A552" s="101">
        <v>2079999</v>
      </c>
      <c r="B552" s="101" t="s">
        <v>466</v>
      </c>
      <c r="C552" s="228">
        <v>0</v>
      </c>
    </row>
    <row r="553" ht="16.95" customHeight="1" spans="1:3">
      <c r="A553" s="101">
        <v>208</v>
      </c>
      <c r="B553" s="235" t="s">
        <v>467</v>
      </c>
      <c r="C553" s="236">
        <v>104781.312986</v>
      </c>
    </row>
    <row r="554" ht="16.95" customHeight="1" spans="1:3">
      <c r="A554" s="101">
        <v>20801</v>
      </c>
      <c r="B554" s="235" t="s">
        <v>468</v>
      </c>
      <c r="C554" s="236">
        <v>1615.321008</v>
      </c>
    </row>
    <row r="555" ht="16.95" customHeight="1" spans="1:3">
      <c r="A555" s="101">
        <v>2080101</v>
      </c>
      <c r="B555" s="101" t="s">
        <v>98</v>
      </c>
      <c r="C555" s="237">
        <v>566.02974</v>
      </c>
    </row>
    <row r="556" ht="16.95" customHeight="1" spans="1:3">
      <c r="A556" s="101">
        <v>2080102</v>
      </c>
      <c r="B556" s="101" t="s">
        <v>99</v>
      </c>
      <c r="C556" s="228">
        <v>0</v>
      </c>
    </row>
    <row r="557" ht="16.95" customHeight="1" spans="1:3">
      <c r="A557" s="101">
        <v>2080103</v>
      </c>
      <c r="B557" s="101" t="s">
        <v>100</v>
      </c>
      <c r="C557" s="237">
        <v>20</v>
      </c>
    </row>
    <row r="558" ht="16.95" customHeight="1" spans="1:3">
      <c r="A558" s="101">
        <v>2080104</v>
      </c>
      <c r="B558" s="101" t="s">
        <v>469</v>
      </c>
      <c r="C558" s="228">
        <v>0</v>
      </c>
    </row>
    <row r="559" ht="16.95" customHeight="1" spans="1:3">
      <c r="A559" s="101">
        <v>2080105</v>
      </c>
      <c r="B559" s="101" t="s">
        <v>470</v>
      </c>
      <c r="C559" s="237">
        <v>3</v>
      </c>
    </row>
    <row r="560" ht="16.95" customHeight="1" spans="1:3">
      <c r="A560" s="101">
        <v>2080106</v>
      </c>
      <c r="B560" s="101" t="s">
        <v>471</v>
      </c>
      <c r="C560" s="237">
        <v>34.59</v>
      </c>
    </row>
    <row r="561" ht="16.95" customHeight="1" spans="1:3">
      <c r="A561" s="101">
        <v>2080107</v>
      </c>
      <c r="B561" s="101" t="s">
        <v>472</v>
      </c>
      <c r="C561" s="237">
        <v>522.608068</v>
      </c>
    </row>
    <row r="562" ht="16.95" customHeight="1" spans="1:3">
      <c r="A562" s="101">
        <v>2080108</v>
      </c>
      <c r="B562" s="101" t="s">
        <v>137</v>
      </c>
      <c r="C562" s="228">
        <v>0</v>
      </c>
    </row>
    <row r="563" ht="16.95" customHeight="1" spans="1:3">
      <c r="A563" s="101">
        <v>2080109</v>
      </c>
      <c r="B563" s="101" t="s">
        <v>473</v>
      </c>
      <c r="C563" s="228">
        <v>0</v>
      </c>
    </row>
    <row r="564" ht="16.95" customHeight="1" spans="1:3">
      <c r="A564" s="101">
        <v>2080110</v>
      </c>
      <c r="B564" s="101" t="s">
        <v>474</v>
      </c>
      <c r="C564" s="228">
        <v>0</v>
      </c>
    </row>
    <row r="565" ht="16.95" customHeight="1" spans="1:3">
      <c r="A565" s="101">
        <v>2080111</v>
      </c>
      <c r="B565" s="101" t="s">
        <v>475</v>
      </c>
      <c r="C565" s="228">
        <v>0</v>
      </c>
    </row>
    <row r="566" ht="16.95" customHeight="1" spans="1:3">
      <c r="A566" s="101">
        <v>2080112</v>
      </c>
      <c r="B566" s="101" t="s">
        <v>476</v>
      </c>
      <c r="C566" s="228">
        <v>0</v>
      </c>
    </row>
    <row r="567" ht="16.95" customHeight="1" spans="1:3">
      <c r="A567" s="101">
        <v>2080113</v>
      </c>
      <c r="B567" s="101" t="s">
        <v>477</v>
      </c>
      <c r="C567" s="228">
        <v>0</v>
      </c>
    </row>
    <row r="568" ht="16.95" customHeight="1" spans="1:3">
      <c r="A568" s="101">
        <v>2080114</v>
      </c>
      <c r="B568" s="101" t="s">
        <v>478</v>
      </c>
      <c r="C568" s="228">
        <v>0</v>
      </c>
    </row>
    <row r="569" ht="16.95" customHeight="1" spans="1:3">
      <c r="A569" s="101">
        <v>2080115</v>
      </c>
      <c r="B569" s="101" t="s">
        <v>479</v>
      </c>
      <c r="C569" s="228">
        <v>0</v>
      </c>
    </row>
    <row r="570" ht="16.95" customHeight="1" spans="1:3">
      <c r="A570" s="101">
        <v>2080116</v>
      </c>
      <c r="B570" s="101" t="s">
        <v>480</v>
      </c>
      <c r="C570" s="237">
        <v>30</v>
      </c>
    </row>
    <row r="571" ht="16.95" customHeight="1" spans="1:3">
      <c r="A571" s="101">
        <v>2080150</v>
      </c>
      <c r="B571" s="101" t="s">
        <v>107</v>
      </c>
      <c r="C571" s="237">
        <v>222.0932</v>
      </c>
    </row>
    <row r="572" ht="16.95" customHeight="1" spans="1:3">
      <c r="A572" s="101">
        <v>2080199</v>
      </c>
      <c r="B572" s="101" t="s">
        <v>481</v>
      </c>
      <c r="C572" s="237">
        <v>217</v>
      </c>
    </row>
    <row r="573" ht="16.95" customHeight="1" spans="1:3">
      <c r="A573" s="101">
        <v>20802</v>
      </c>
      <c r="B573" s="235" t="s">
        <v>482</v>
      </c>
      <c r="C573" s="236">
        <v>835.687828</v>
      </c>
    </row>
    <row r="574" ht="16.95" customHeight="1" spans="1:3">
      <c r="A574" s="101">
        <v>2080201</v>
      </c>
      <c r="B574" s="101" t="s">
        <v>98</v>
      </c>
      <c r="C574" s="237">
        <v>583.687828</v>
      </c>
    </row>
    <row r="575" ht="16.95" customHeight="1" spans="1:3">
      <c r="A575" s="101">
        <v>2080202</v>
      </c>
      <c r="B575" s="101" t="s">
        <v>99</v>
      </c>
      <c r="C575" s="237">
        <v>252</v>
      </c>
    </row>
    <row r="576" ht="16.95" customHeight="1" spans="1:3">
      <c r="A576" s="101">
        <v>2080203</v>
      </c>
      <c r="B576" s="101" t="s">
        <v>100</v>
      </c>
      <c r="C576" s="228">
        <v>0</v>
      </c>
    </row>
    <row r="577" ht="16.95" customHeight="1" spans="1:3">
      <c r="A577" s="101">
        <v>2080206</v>
      </c>
      <c r="B577" s="101" t="s">
        <v>483</v>
      </c>
      <c r="C577" s="228">
        <v>0</v>
      </c>
    </row>
    <row r="578" ht="16.95" customHeight="1" spans="1:3">
      <c r="A578" s="101">
        <v>2080207</v>
      </c>
      <c r="B578" s="101" t="s">
        <v>484</v>
      </c>
      <c r="C578" s="228">
        <v>0</v>
      </c>
    </row>
    <row r="579" ht="16.95" customHeight="1" spans="1:3">
      <c r="A579" s="101">
        <v>2080208</v>
      </c>
      <c r="B579" s="101" t="s">
        <v>485</v>
      </c>
      <c r="C579" s="228">
        <v>0</v>
      </c>
    </row>
    <row r="580" ht="16.95" customHeight="1" spans="1:3">
      <c r="A580" s="101">
        <v>2080299</v>
      </c>
      <c r="B580" s="101" t="s">
        <v>486</v>
      </c>
      <c r="C580" s="228">
        <v>0</v>
      </c>
    </row>
    <row r="581" ht="16.95" customHeight="1" spans="1:3">
      <c r="A581" s="235">
        <v>20804</v>
      </c>
      <c r="B581" s="235" t="s">
        <v>487</v>
      </c>
      <c r="C581" s="228">
        <v>0</v>
      </c>
    </row>
    <row r="582" ht="16.95" customHeight="1" spans="1:3">
      <c r="A582" s="101">
        <v>2080402</v>
      </c>
      <c r="B582" s="101" t="s">
        <v>488</v>
      </c>
      <c r="C582" s="228">
        <v>0</v>
      </c>
    </row>
    <row r="583" ht="16.95" customHeight="1" spans="1:3">
      <c r="A583" s="101">
        <v>20805</v>
      </c>
      <c r="B583" s="235" t="s">
        <v>489</v>
      </c>
      <c r="C583" s="236">
        <v>56942.099733</v>
      </c>
    </row>
    <row r="584" ht="16.95" customHeight="1" spans="1:3">
      <c r="A584" s="101">
        <v>2080501</v>
      </c>
      <c r="B584" s="101" t="s">
        <v>490</v>
      </c>
      <c r="C584" s="228">
        <v>0</v>
      </c>
    </row>
    <row r="585" ht="16.95" customHeight="1" spans="1:3">
      <c r="A585" s="101">
        <v>2080502</v>
      </c>
      <c r="B585" s="101" t="s">
        <v>491</v>
      </c>
      <c r="C585" s="228">
        <v>0</v>
      </c>
    </row>
    <row r="586" ht="16.95" customHeight="1" spans="1:3">
      <c r="A586" s="101">
        <v>2080503</v>
      </c>
      <c r="B586" s="101" t="s">
        <v>492</v>
      </c>
      <c r="C586" s="228">
        <v>0</v>
      </c>
    </row>
    <row r="587" ht="16.95" customHeight="1" spans="1:3">
      <c r="A587" s="101">
        <v>2080505</v>
      </c>
      <c r="B587" s="101" t="s">
        <v>493</v>
      </c>
      <c r="C587" s="237">
        <v>12910.918139</v>
      </c>
    </row>
    <row r="588" ht="16.95" customHeight="1" spans="1:3">
      <c r="A588" s="101">
        <v>2080506</v>
      </c>
      <c r="B588" s="101" t="s">
        <v>494</v>
      </c>
      <c r="C588" s="237">
        <v>6355.181594</v>
      </c>
    </row>
    <row r="589" ht="16.95" customHeight="1" spans="1:3">
      <c r="A589" s="101">
        <v>2080507</v>
      </c>
      <c r="B589" s="101" t="s">
        <v>495</v>
      </c>
      <c r="C589" s="237">
        <v>4626</v>
      </c>
    </row>
    <row r="590" ht="16.95" customHeight="1" spans="1:3">
      <c r="A590" s="101">
        <v>2080508</v>
      </c>
      <c r="B590" s="101" t="s">
        <v>496</v>
      </c>
      <c r="C590" s="237">
        <v>4550</v>
      </c>
    </row>
    <row r="591" ht="16.95" customHeight="1" spans="1:3">
      <c r="A591" s="101">
        <v>2080599</v>
      </c>
      <c r="B591" s="101" t="s">
        <v>497</v>
      </c>
      <c r="C591" s="237">
        <v>28500</v>
      </c>
    </row>
    <row r="592" ht="16.95" customHeight="1" spans="1:3">
      <c r="A592" s="101">
        <v>20806</v>
      </c>
      <c r="B592" s="235" t="s">
        <v>498</v>
      </c>
      <c r="C592" s="228">
        <v>0</v>
      </c>
    </row>
    <row r="593" ht="16.95" customHeight="1" spans="1:3">
      <c r="A593" s="101">
        <v>2080601</v>
      </c>
      <c r="B593" s="101" t="s">
        <v>499</v>
      </c>
      <c r="C593" s="228">
        <v>0</v>
      </c>
    </row>
    <row r="594" ht="16.95" customHeight="1" spans="1:3">
      <c r="A594" s="101">
        <v>2080602</v>
      </c>
      <c r="B594" s="101" t="s">
        <v>500</v>
      </c>
      <c r="C594" s="228">
        <v>0</v>
      </c>
    </row>
    <row r="595" ht="16.95" customHeight="1" spans="1:3">
      <c r="A595" s="101">
        <v>2080699</v>
      </c>
      <c r="B595" s="101" t="s">
        <v>501</v>
      </c>
      <c r="C595" s="228">
        <v>0</v>
      </c>
    </row>
    <row r="596" ht="16.95" customHeight="1" spans="1:3">
      <c r="A596" s="101">
        <v>20807</v>
      </c>
      <c r="B596" s="235" t="s">
        <v>502</v>
      </c>
      <c r="C596" s="228">
        <v>2235</v>
      </c>
    </row>
    <row r="597" ht="16.95" customHeight="1" spans="1:3">
      <c r="A597" s="101">
        <v>2080701</v>
      </c>
      <c r="B597" s="101" t="s">
        <v>503</v>
      </c>
      <c r="C597" s="228">
        <v>0</v>
      </c>
    </row>
    <row r="598" ht="16.95" customHeight="1" spans="1:3">
      <c r="A598" s="101">
        <v>2080702</v>
      </c>
      <c r="B598" s="101" t="s">
        <v>504</v>
      </c>
      <c r="C598" s="228">
        <v>0</v>
      </c>
    </row>
    <row r="599" ht="16.95" customHeight="1" spans="1:3">
      <c r="A599" s="101">
        <v>2080704</v>
      </c>
      <c r="B599" s="101" t="s">
        <v>505</v>
      </c>
      <c r="C599" s="228">
        <v>0</v>
      </c>
    </row>
    <row r="600" ht="16.95" customHeight="1" spans="1:3">
      <c r="A600" s="101">
        <v>2080705</v>
      </c>
      <c r="B600" s="101" t="s">
        <v>506</v>
      </c>
      <c r="C600" s="228">
        <v>0</v>
      </c>
    </row>
    <row r="601" ht="16.95" customHeight="1" spans="1:3">
      <c r="A601" s="101">
        <v>2080709</v>
      </c>
      <c r="B601" s="101" t="s">
        <v>507</v>
      </c>
      <c r="C601" s="228">
        <v>0</v>
      </c>
    </row>
    <row r="602" ht="16.95" customHeight="1" spans="1:3">
      <c r="A602" s="101">
        <v>2080711</v>
      </c>
      <c r="B602" s="101" t="s">
        <v>508</v>
      </c>
      <c r="C602" s="228">
        <v>2235</v>
      </c>
    </row>
    <row r="603" ht="16.95" customHeight="1" spans="1:3">
      <c r="A603" s="101">
        <v>2080712</v>
      </c>
      <c r="B603" s="101" t="s">
        <v>509</v>
      </c>
      <c r="C603" s="228">
        <v>0</v>
      </c>
    </row>
    <row r="604" ht="16.95" customHeight="1" spans="1:3">
      <c r="A604" s="101">
        <v>2080713</v>
      </c>
      <c r="B604" s="101" t="s">
        <v>510</v>
      </c>
      <c r="C604" s="228">
        <v>0</v>
      </c>
    </row>
    <row r="605" ht="16.95" customHeight="1" spans="1:3">
      <c r="A605" s="101">
        <v>2080799</v>
      </c>
      <c r="B605" s="101" t="s">
        <v>511</v>
      </c>
      <c r="C605" s="228">
        <v>0</v>
      </c>
    </row>
    <row r="606" ht="16.95" customHeight="1" spans="1:3">
      <c r="A606" s="101">
        <v>20808</v>
      </c>
      <c r="B606" s="235" t="s">
        <v>512</v>
      </c>
      <c r="C606" s="236">
        <v>6131.2</v>
      </c>
    </row>
    <row r="607" ht="16.95" customHeight="1" spans="1:3">
      <c r="A607" s="101">
        <v>2080801</v>
      </c>
      <c r="B607" s="101" t="s">
        <v>513</v>
      </c>
      <c r="C607" s="228">
        <v>0</v>
      </c>
    </row>
    <row r="608" ht="16.95" customHeight="1" spans="1:3">
      <c r="A608" s="101">
        <v>2080802</v>
      </c>
      <c r="B608" s="101" t="s">
        <v>514</v>
      </c>
      <c r="C608" s="228">
        <v>0</v>
      </c>
    </row>
    <row r="609" ht="16.95" customHeight="1" spans="1:3">
      <c r="A609" s="101">
        <v>2080803</v>
      </c>
      <c r="B609" s="101" t="s">
        <v>515</v>
      </c>
      <c r="C609" s="228">
        <v>0</v>
      </c>
    </row>
    <row r="610" ht="16.95" customHeight="1" spans="1:3">
      <c r="A610" s="101">
        <v>2080804</v>
      </c>
      <c r="B610" s="101" t="s">
        <v>516</v>
      </c>
      <c r="C610" s="228">
        <v>0</v>
      </c>
    </row>
    <row r="611" ht="16.95" customHeight="1" spans="1:3">
      <c r="A611" s="101">
        <v>2080805</v>
      </c>
      <c r="B611" s="101" t="s">
        <v>517</v>
      </c>
      <c r="C611" s="237">
        <v>760</v>
      </c>
    </row>
    <row r="612" ht="16.95" customHeight="1" spans="1:3">
      <c r="A612" s="101">
        <v>2080806</v>
      </c>
      <c r="B612" s="101" t="s">
        <v>518</v>
      </c>
      <c r="C612" s="228">
        <v>0</v>
      </c>
    </row>
    <row r="613" ht="16.95" customHeight="1" spans="1:3">
      <c r="A613" s="101">
        <v>2080899</v>
      </c>
      <c r="B613" s="101" t="s">
        <v>519</v>
      </c>
      <c r="C613" s="237">
        <v>760</v>
      </c>
    </row>
    <row r="614" ht="16.95" customHeight="1" spans="1:3">
      <c r="A614" s="101">
        <v>20809</v>
      </c>
      <c r="B614" s="235" t="s">
        <v>520</v>
      </c>
      <c r="C614" s="236">
        <v>1649</v>
      </c>
    </row>
    <row r="615" ht="16.95" customHeight="1" spans="1:3">
      <c r="A615" s="101">
        <v>2080901</v>
      </c>
      <c r="B615" s="101" t="s">
        <v>521</v>
      </c>
      <c r="C615" s="237">
        <v>1259</v>
      </c>
    </row>
    <row r="616" ht="16.95" customHeight="1" spans="1:3">
      <c r="A616" s="101">
        <v>2080902</v>
      </c>
      <c r="B616" s="101" t="s">
        <v>522</v>
      </c>
      <c r="C616" s="228">
        <v>0</v>
      </c>
    </row>
    <row r="617" ht="16.95" customHeight="1" spans="1:3">
      <c r="A617" s="101">
        <v>2080903</v>
      </c>
      <c r="B617" s="101" t="s">
        <v>523</v>
      </c>
      <c r="C617" s="228">
        <v>0</v>
      </c>
    </row>
    <row r="618" ht="16.95" customHeight="1" spans="1:3">
      <c r="A618" s="101">
        <v>2080904</v>
      </c>
      <c r="B618" s="101" t="s">
        <v>524</v>
      </c>
      <c r="C618" s="228">
        <v>0</v>
      </c>
    </row>
    <row r="619" ht="16.95" customHeight="1" spans="1:3">
      <c r="A619" s="101">
        <v>2080905</v>
      </c>
      <c r="B619" s="101" t="s">
        <v>525</v>
      </c>
      <c r="C619" s="228">
        <v>0</v>
      </c>
    </row>
    <row r="620" ht="16.95" customHeight="1" spans="1:3">
      <c r="A620" s="101">
        <v>2080999</v>
      </c>
      <c r="B620" s="101" t="s">
        <v>526</v>
      </c>
      <c r="C620" s="237">
        <v>390</v>
      </c>
    </row>
    <row r="621" ht="16.95" customHeight="1" spans="1:3">
      <c r="A621" s="101">
        <v>20810</v>
      </c>
      <c r="B621" s="235" t="s">
        <v>527</v>
      </c>
      <c r="C621" s="236">
        <v>903.356656</v>
      </c>
    </row>
    <row r="622" ht="16.95" customHeight="1" spans="1:3">
      <c r="A622" s="101">
        <v>2081001</v>
      </c>
      <c r="B622" s="101" t="s">
        <v>528</v>
      </c>
      <c r="C622" s="237">
        <v>317</v>
      </c>
    </row>
    <row r="623" ht="16.95" customHeight="1" spans="1:3">
      <c r="A623" s="101">
        <v>2081002</v>
      </c>
      <c r="B623" s="101" t="s">
        <v>529</v>
      </c>
      <c r="C623" s="237">
        <v>214.04</v>
      </c>
    </row>
    <row r="624" ht="16.95" customHeight="1" spans="1:3">
      <c r="A624" s="101">
        <v>2081003</v>
      </c>
      <c r="B624" s="101" t="s">
        <v>530</v>
      </c>
      <c r="C624" s="228">
        <v>0</v>
      </c>
    </row>
    <row r="625" ht="16.95" customHeight="1" spans="1:3">
      <c r="A625" s="101">
        <v>2081004</v>
      </c>
      <c r="B625" s="101" t="s">
        <v>531</v>
      </c>
      <c r="C625" s="237">
        <v>297.800156</v>
      </c>
    </row>
    <row r="626" ht="16.95" customHeight="1" spans="1:3">
      <c r="A626" s="101">
        <v>2081005</v>
      </c>
      <c r="B626" s="101" t="s">
        <v>532</v>
      </c>
      <c r="C626" s="237">
        <v>74.5165</v>
      </c>
    </row>
    <row r="627" ht="16.95" customHeight="1" spans="1:3">
      <c r="A627" s="101">
        <v>2081006</v>
      </c>
      <c r="B627" s="101" t="s">
        <v>533</v>
      </c>
      <c r="C627" s="228">
        <v>0</v>
      </c>
    </row>
    <row r="628" ht="16.95" customHeight="1" spans="1:3">
      <c r="A628" s="101">
        <v>2081099</v>
      </c>
      <c r="B628" s="235" t="s">
        <v>534</v>
      </c>
      <c r="C628" s="228">
        <v>0</v>
      </c>
    </row>
    <row r="629" ht="16.95" customHeight="1" spans="1:3">
      <c r="A629" s="101">
        <v>20811</v>
      </c>
      <c r="B629" s="235" t="s">
        <v>535</v>
      </c>
      <c r="C629" s="236">
        <v>1832.34936</v>
      </c>
    </row>
    <row r="630" ht="16.95" customHeight="1" spans="1:3">
      <c r="A630" s="101">
        <v>2081101</v>
      </c>
      <c r="B630" s="101" t="s">
        <v>98</v>
      </c>
      <c r="C630" s="237">
        <v>279.98936</v>
      </c>
    </row>
    <row r="631" ht="16.95" customHeight="1" spans="1:3">
      <c r="A631" s="101">
        <v>2081102</v>
      </c>
      <c r="B631" s="101" t="s">
        <v>99</v>
      </c>
      <c r="C631" s="228">
        <v>0</v>
      </c>
    </row>
    <row r="632" ht="16.95" customHeight="1" spans="1:3">
      <c r="A632" s="101">
        <v>2081103</v>
      </c>
      <c r="B632" s="101" t="s">
        <v>100</v>
      </c>
      <c r="C632" s="228">
        <v>0</v>
      </c>
    </row>
    <row r="633" ht="16.95" customHeight="1" spans="1:3">
      <c r="A633" s="101">
        <v>2081104</v>
      </c>
      <c r="B633" s="101" t="s">
        <v>536</v>
      </c>
      <c r="C633" s="237">
        <v>217</v>
      </c>
    </row>
    <row r="634" ht="16.95" customHeight="1" spans="1:3">
      <c r="A634" s="101">
        <v>2081105</v>
      </c>
      <c r="B634" s="101" t="s">
        <v>537</v>
      </c>
      <c r="C634" s="228">
        <v>0</v>
      </c>
    </row>
    <row r="635" ht="16.95" customHeight="1" spans="1:3">
      <c r="A635" s="101">
        <v>2081106</v>
      </c>
      <c r="B635" s="101" t="s">
        <v>538</v>
      </c>
      <c r="C635" s="228">
        <v>0</v>
      </c>
    </row>
    <row r="636" ht="16.95" customHeight="1" spans="1:3">
      <c r="A636" s="101">
        <v>2081107</v>
      </c>
      <c r="B636" s="101" t="s">
        <v>539</v>
      </c>
      <c r="C636" s="237">
        <v>1145</v>
      </c>
    </row>
    <row r="637" ht="16.95" customHeight="1" spans="1:3">
      <c r="A637" s="101">
        <v>2081199</v>
      </c>
      <c r="B637" s="101" t="s">
        <v>540</v>
      </c>
      <c r="C637" s="237">
        <v>190.36</v>
      </c>
    </row>
    <row r="638" ht="16.95" customHeight="1" spans="1:3">
      <c r="A638" s="101">
        <v>20816</v>
      </c>
      <c r="B638" s="235" t="s">
        <v>541</v>
      </c>
      <c r="C638" s="228">
        <v>0</v>
      </c>
    </row>
    <row r="639" ht="16.95" customHeight="1" spans="1:3">
      <c r="A639" s="101">
        <v>2081601</v>
      </c>
      <c r="B639" s="103" t="s">
        <v>98</v>
      </c>
      <c r="C639" s="228">
        <v>0</v>
      </c>
    </row>
    <row r="640" ht="16.95" customHeight="1" spans="1:3">
      <c r="A640" s="101">
        <v>2081602</v>
      </c>
      <c r="B640" s="103" t="s">
        <v>99</v>
      </c>
      <c r="C640" s="228">
        <v>0</v>
      </c>
    </row>
    <row r="641" ht="16.95" customHeight="1" spans="1:3">
      <c r="A641" s="101">
        <v>2081603</v>
      </c>
      <c r="B641" s="102" t="s">
        <v>100</v>
      </c>
      <c r="C641" s="228">
        <v>0</v>
      </c>
    </row>
    <row r="642" ht="16.95" customHeight="1" spans="1:3">
      <c r="A642" s="101">
        <v>2081699</v>
      </c>
      <c r="B642" s="103" t="s">
        <v>542</v>
      </c>
      <c r="C642" s="228">
        <v>0</v>
      </c>
    </row>
    <row r="643" ht="16.95" customHeight="1" spans="1:3">
      <c r="A643" s="101">
        <v>20819</v>
      </c>
      <c r="B643" s="235" t="s">
        <v>543</v>
      </c>
      <c r="C643" s="236">
        <v>5604</v>
      </c>
    </row>
    <row r="644" ht="16.95" customHeight="1" spans="1:3">
      <c r="A644" s="101">
        <v>2081901</v>
      </c>
      <c r="B644" s="101" t="s">
        <v>544</v>
      </c>
      <c r="C644" s="228">
        <v>0</v>
      </c>
    </row>
    <row r="645" ht="16.95" customHeight="1" spans="1:3">
      <c r="A645" s="101">
        <v>2081902</v>
      </c>
      <c r="B645" s="101" t="s">
        <v>545</v>
      </c>
      <c r="C645" s="228">
        <v>5604</v>
      </c>
    </row>
    <row r="646" ht="16.95" customHeight="1" spans="1:3">
      <c r="A646" s="101">
        <v>20820</v>
      </c>
      <c r="B646" s="235" t="s">
        <v>546</v>
      </c>
      <c r="C646" s="236">
        <v>916</v>
      </c>
    </row>
    <row r="647" ht="16.95" customHeight="1" spans="1:3">
      <c r="A647" s="101">
        <v>2082001</v>
      </c>
      <c r="B647" s="101" t="s">
        <v>547</v>
      </c>
      <c r="C647" s="237">
        <v>725</v>
      </c>
    </row>
    <row r="648" ht="16.95" customHeight="1" spans="1:3">
      <c r="A648" s="101">
        <v>2082002</v>
      </c>
      <c r="B648" s="101" t="s">
        <v>548</v>
      </c>
      <c r="C648" s="237">
        <v>191</v>
      </c>
    </row>
    <row r="649" ht="16.95" customHeight="1" spans="1:3">
      <c r="A649" s="101">
        <v>20821</v>
      </c>
      <c r="B649" s="235" t="s">
        <v>549</v>
      </c>
      <c r="C649" s="228">
        <v>4514</v>
      </c>
    </row>
    <row r="650" ht="16.95" customHeight="1" spans="1:3">
      <c r="A650" s="101">
        <v>2082101</v>
      </c>
      <c r="B650" s="101" t="s">
        <v>550</v>
      </c>
      <c r="C650" s="228">
        <v>0</v>
      </c>
    </row>
    <row r="651" ht="16.95" customHeight="1" spans="1:3">
      <c r="A651" s="101">
        <v>2082102</v>
      </c>
      <c r="B651" s="101" t="s">
        <v>551</v>
      </c>
      <c r="C651" s="228">
        <v>4514</v>
      </c>
    </row>
    <row r="652" ht="16.95" customHeight="1" spans="1:3">
      <c r="A652" s="101">
        <v>20822</v>
      </c>
      <c r="B652" s="101" t="s">
        <v>552</v>
      </c>
      <c r="C652" s="228">
        <v>0</v>
      </c>
    </row>
    <row r="653" ht="16.95" customHeight="1" spans="1:3">
      <c r="A653" s="101">
        <v>20824</v>
      </c>
      <c r="B653" s="101" t="s">
        <v>553</v>
      </c>
      <c r="C653" s="228">
        <v>0</v>
      </c>
    </row>
    <row r="654" ht="16.95" customHeight="1" spans="1:3">
      <c r="A654" s="101">
        <v>2082401</v>
      </c>
      <c r="B654" s="101" t="s">
        <v>554</v>
      </c>
      <c r="C654" s="228">
        <v>0</v>
      </c>
    </row>
    <row r="655" ht="16.95" customHeight="1" spans="1:3">
      <c r="A655" s="101">
        <v>2082402</v>
      </c>
      <c r="B655" s="101" t="s">
        <v>555</v>
      </c>
      <c r="C655" s="228">
        <v>0</v>
      </c>
    </row>
    <row r="656" ht="16.95" customHeight="1" spans="1:3">
      <c r="A656" s="101">
        <v>20825</v>
      </c>
      <c r="B656" s="235" t="s">
        <v>556</v>
      </c>
      <c r="C656" s="228">
        <v>31</v>
      </c>
    </row>
    <row r="657" ht="16.95" customHeight="1" spans="1:3">
      <c r="A657" s="101">
        <v>2082501</v>
      </c>
      <c r="B657" s="101" t="s">
        <v>557</v>
      </c>
      <c r="C657" s="228">
        <v>0</v>
      </c>
    </row>
    <row r="658" ht="16.95" customHeight="1" spans="1:3">
      <c r="A658" s="101">
        <v>2082502</v>
      </c>
      <c r="B658" s="101" t="s">
        <v>558</v>
      </c>
      <c r="C658" s="228">
        <v>31</v>
      </c>
    </row>
    <row r="659" ht="16.95" customHeight="1" spans="1:3">
      <c r="A659" s="101">
        <v>20826</v>
      </c>
      <c r="B659" s="235" t="s">
        <v>559</v>
      </c>
      <c r="C659" s="236">
        <v>14297</v>
      </c>
    </row>
    <row r="660" ht="16.95" customHeight="1" spans="1:3">
      <c r="A660" s="101">
        <v>2082601</v>
      </c>
      <c r="B660" s="101" t="s">
        <v>560</v>
      </c>
      <c r="C660" s="237">
        <v>1366</v>
      </c>
    </row>
    <row r="661" ht="16.95" customHeight="1" spans="1:3">
      <c r="A661" s="101">
        <v>2082602</v>
      </c>
      <c r="B661" s="101" t="s">
        <v>561</v>
      </c>
      <c r="C661" s="237">
        <v>12931</v>
      </c>
    </row>
    <row r="662" ht="16.95" customHeight="1" spans="1:3">
      <c r="A662" s="101">
        <v>2082699</v>
      </c>
      <c r="B662" s="101" t="s">
        <v>562</v>
      </c>
      <c r="C662" s="228">
        <v>0</v>
      </c>
    </row>
    <row r="663" ht="16.95" customHeight="1" spans="1:3">
      <c r="A663" s="101">
        <v>20827</v>
      </c>
      <c r="B663" s="235" t="s">
        <v>563</v>
      </c>
      <c r="C663" s="228">
        <v>0</v>
      </c>
    </row>
    <row r="664" ht="16.95" customHeight="1" spans="1:3">
      <c r="A664" s="101">
        <v>2082701</v>
      </c>
      <c r="B664" s="101" t="s">
        <v>564</v>
      </c>
      <c r="C664" s="228">
        <v>0</v>
      </c>
    </row>
    <row r="665" ht="16.95" customHeight="1" spans="1:3">
      <c r="A665" s="101">
        <v>2082702</v>
      </c>
      <c r="B665" s="101" t="s">
        <v>565</v>
      </c>
      <c r="C665" s="228">
        <v>0</v>
      </c>
    </row>
    <row r="666" ht="16.95" customHeight="1" spans="1:3">
      <c r="A666" s="101">
        <v>2082799</v>
      </c>
      <c r="B666" s="101" t="s">
        <v>566</v>
      </c>
      <c r="C666" s="228">
        <v>0</v>
      </c>
    </row>
    <row r="667" ht="16.95" customHeight="1" spans="1:3">
      <c r="A667" s="101">
        <v>20828</v>
      </c>
      <c r="B667" s="235" t="s">
        <v>567</v>
      </c>
      <c r="C667" s="236">
        <v>331.1476</v>
      </c>
    </row>
    <row r="668" ht="16.95" customHeight="1" spans="1:3">
      <c r="A668" s="101">
        <v>2082801</v>
      </c>
      <c r="B668" s="101" t="s">
        <v>98</v>
      </c>
      <c r="C668" s="237">
        <v>180.6406</v>
      </c>
    </row>
    <row r="669" ht="16.95" customHeight="1" spans="1:3">
      <c r="A669" s="101">
        <v>2082802</v>
      </c>
      <c r="B669" s="101" t="s">
        <v>99</v>
      </c>
      <c r="C669" s="228">
        <v>0</v>
      </c>
    </row>
    <row r="670" ht="16.95" customHeight="1" spans="1:3">
      <c r="A670" s="101">
        <v>2082803</v>
      </c>
      <c r="B670" s="101" t="s">
        <v>100</v>
      </c>
      <c r="C670" s="228">
        <v>0</v>
      </c>
    </row>
    <row r="671" ht="16.95" customHeight="1" spans="1:3">
      <c r="A671" s="101">
        <v>2082804</v>
      </c>
      <c r="B671" s="101" t="s">
        <v>568</v>
      </c>
      <c r="C671" s="228">
        <v>0</v>
      </c>
    </row>
    <row r="672" ht="16.95" customHeight="1" spans="1:3">
      <c r="A672" s="101">
        <v>2082805</v>
      </c>
      <c r="B672" s="101" t="s">
        <v>569</v>
      </c>
      <c r="C672" s="228">
        <v>0</v>
      </c>
    </row>
    <row r="673" ht="16.95" customHeight="1" spans="1:3">
      <c r="A673" s="101">
        <v>2082850</v>
      </c>
      <c r="B673" s="101" t="s">
        <v>107</v>
      </c>
      <c r="C673" s="237">
        <v>70.507</v>
      </c>
    </row>
    <row r="674" ht="16.95" customHeight="1" spans="1:3">
      <c r="A674" s="101">
        <v>2082899</v>
      </c>
      <c r="B674" s="101" t="s">
        <v>570</v>
      </c>
      <c r="C674" s="237">
        <v>80</v>
      </c>
    </row>
    <row r="675" ht="16.95" customHeight="1" spans="1:3">
      <c r="A675" s="101">
        <v>20830</v>
      </c>
      <c r="B675" s="235" t="s">
        <v>571</v>
      </c>
      <c r="C675" s="236">
        <v>1606.66</v>
      </c>
    </row>
    <row r="676" ht="16.95" customHeight="1" spans="1:3">
      <c r="A676" s="101">
        <v>2083001</v>
      </c>
      <c r="B676" s="101" t="s">
        <v>572</v>
      </c>
      <c r="C676" s="237">
        <v>1606.66</v>
      </c>
    </row>
    <row r="677" ht="16.95" customHeight="1" spans="1:3">
      <c r="A677" s="101">
        <v>2083099</v>
      </c>
      <c r="B677" s="101" t="s">
        <v>573</v>
      </c>
      <c r="C677" s="228">
        <v>0</v>
      </c>
    </row>
    <row r="678" ht="16.95" customHeight="1" spans="1:3">
      <c r="A678" s="101">
        <v>20899</v>
      </c>
      <c r="B678" s="235" t="s">
        <v>574</v>
      </c>
      <c r="C678" s="236">
        <v>5337.490801</v>
      </c>
    </row>
    <row r="679" ht="16.95" customHeight="1" spans="1:3">
      <c r="A679" s="101">
        <v>2089999</v>
      </c>
      <c r="B679" s="101" t="s">
        <v>575</v>
      </c>
      <c r="C679" s="237">
        <v>5337.490801</v>
      </c>
    </row>
    <row r="680" ht="16.95" customHeight="1" spans="1:3">
      <c r="A680" s="101">
        <v>210</v>
      </c>
      <c r="B680" s="235" t="s">
        <v>576</v>
      </c>
      <c r="C680" s="236">
        <v>67804.913543</v>
      </c>
    </row>
    <row r="681" ht="16.95" customHeight="1" spans="1:3">
      <c r="A681" s="101">
        <v>21001</v>
      </c>
      <c r="B681" s="235" t="s">
        <v>577</v>
      </c>
      <c r="C681" s="236">
        <v>1971.5842</v>
      </c>
    </row>
    <row r="682" ht="16.95" customHeight="1" spans="1:3">
      <c r="A682" s="101">
        <v>2100101</v>
      </c>
      <c r="B682" s="101" t="s">
        <v>98</v>
      </c>
      <c r="C682" s="237">
        <v>1740.5842</v>
      </c>
    </row>
    <row r="683" ht="16.95" customHeight="1" spans="1:3">
      <c r="A683" s="101">
        <v>2100102</v>
      </c>
      <c r="B683" s="101" t="s">
        <v>99</v>
      </c>
      <c r="C683" s="228">
        <v>0</v>
      </c>
    </row>
    <row r="684" ht="16.95" customHeight="1" spans="1:3">
      <c r="A684" s="101">
        <v>2100103</v>
      </c>
      <c r="B684" s="101" t="s">
        <v>100</v>
      </c>
      <c r="C684" s="228">
        <v>0</v>
      </c>
    </row>
    <row r="685" ht="16.95" customHeight="1" spans="1:3">
      <c r="A685" s="101">
        <v>2100199</v>
      </c>
      <c r="B685" s="101" t="s">
        <v>578</v>
      </c>
      <c r="C685" s="237">
        <v>231</v>
      </c>
    </row>
    <row r="686" ht="16.95" customHeight="1" spans="1:3">
      <c r="A686" s="101">
        <v>21002</v>
      </c>
      <c r="B686" s="235" t="s">
        <v>579</v>
      </c>
      <c r="C686" s="236">
        <v>666.66</v>
      </c>
    </row>
    <row r="687" ht="16.95" customHeight="1" spans="1:3">
      <c r="A687" s="101">
        <v>2100201</v>
      </c>
      <c r="B687" s="101" t="s">
        <v>580</v>
      </c>
      <c r="C687" s="237">
        <v>116.1</v>
      </c>
    </row>
    <row r="688" ht="16.95" customHeight="1" spans="1:3">
      <c r="A688" s="101">
        <v>2100202</v>
      </c>
      <c r="B688" s="101" t="s">
        <v>581</v>
      </c>
      <c r="C688" s="237">
        <v>62.1</v>
      </c>
    </row>
    <row r="689" ht="16.95" customHeight="1" spans="1:3">
      <c r="A689" s="101">
        <v>2100203</v>
      </c>
      <c r="B689" s="101" t="s">
        <v>582</v>
      </c>
      <c r="C689" s="228">
        <v>0</v>
      </c>
    </row>
    <row r="690" ht="16.95" customHeight="1" spans="1:3">
      <c r="A690" s="101">
        <v>2100204</v>
      </c>
      <c r="B690" s="101" t="s">
        <v>583</v>
      </c>
      <c r="C690" s="228">
        <v>0</v>
      </c>
    </row>
    <row r="691" ht="16.95" customHeight="1" spans="1:3">
      <c r="A691" s="101">
        <v>2100205</v>
      </c>
      <c r="B691" s="101" t="s">
        <v>584</v>
      </c>
      <c r="C691" s="237">
        <v>127.6</v>
      </c>
    </row>
    <row r="692" ht="16.95" customHeight="1" spans="1:3">
      <c r="A692" s="101">
        <v>2100206</v>
      </c>
      <c r="B692" s="101" t="s">
        <v>585</v>
      </c>
      <c r="C692" s="237">
        <v>295.36</v>
      </c>
    </row>
    <row r="693" ht="16.95" customHeight="1" spans="1:3">
      <c r="A693" s="101">
        <v>2100207</v>
      </c>
      <c r="B693" s="101" t="s">
        <v>586</v>
      </c>
      <c r="C693" s="228">
        <v>0</v>
      </c>
    </row>
    <row r="694" ht="16.95" customHeight="1" spans="1:3">
      <c r="A694" s="101">
        <v>2100208</v>
      </c>
      <c r="B694" s="101" t="s">
        <v>587</v>
      </c>
      <c r="C694" s="237">
        <v>2.5</v>
      </c>
    </row>
    <row r="695" ht="16.95" customHeight="1" spans="1:3">
      <c r="A695" s="101">
        <v>2100209</v>
      </c>
      <c r="B695" s="101" t="s">
        <v>588</v>
      </c>
      <c r="C695" s="228">
        <v>0</v>
      </c>
    </row>
    <row r="696" ht="16.95" customHeight="1" spans="1:3">
      <c r="A696" s="101">
        <v>2100210</v>
      </c>
      <c r="B696" s="101" t="s">
        <v>589</v>
      </c>
      <c r="C696" s="228">
        <v>0</v>
      </c>
    </row>
    <row r="697" ht="16.95" customHeight="1" spans="1:3">
      <c r="A697" s="101">
        <v>2100211</v>
      </c>
      <c r="B697" s="101" t="s">
        <v>590</v>
      </c>
      <c r="C697" s="228">
        <v>0</v>
      </c>
    </row>
    <row r="698" ht="16.95" customHeight="1" spans="1:3">
      <c r="A698" s="101">
        <v>2100212</v>
      </c>
      <c r="B698" s="101" t="s">
        <v>591</v>
      </c>
      <c r="C698" s="228">
        <v>0</v>
      </c>
    </row>
    <row r="699" ht="16.95" customHeight="1" spans="1:3">
      <c r="A699" s="101">
        <v>2100299</v>
      </c>
      <c r="B699" s="101" t="s">
        <v>592</v>
      </c>
      <c r="C699" s="239">
        <v>63</v>
      </c>
    </row>
    <row r="700" ht="16.95" customHeight="1" spans="1:3">
      <c r="A700" s="101">
        <v>21003</v>
      </c>
      <c r="B700" s="235" t="s">
        <v>593</v>
      </c>
      <c r="C700" s="238">
        <v>3360.468192</v>
      </c>
    </row>
    <row r="701" ht="16.95" customHeight="1" spans="1:3">
      <c r="A701" s="101">
        <v>2100301</v>
      </c>
      <c r="B701" s="101" t="s">
        <v>594</v>
      </c>
      <c r="C701" s="240"/>
    </row>
    <row r="702" ht="16.95" customHeight="1" spans="1:3">
      <c r="A702" s="101">
        <v>2100302</v>
      </c>
      <c r="B702" s="101" t="s">
        <v>595</v>
      </c>
      <c r="C702" s="239">
        <v>3154.468192</v>
      </c>
    </row>
    <row r="703" ht="16.95" customHeight="1" spans="1:3">
      <c r="A703" s="101">
        <v>2100399</v>
      </c>
      <c r="B703" s="101" t="s">
        <v>596</v>
      </c>
      <c r="C703" s="239">
        <v>206</v>
      </c>
    </row>
    <row r="704" ht="16.95" customHeight="1" spans="1:3">
      <c r="A704" s="101">
        <v>21004</v>
      </c>
      <c r="B704" s="235" t="s">
        <v>597</v>
      </c>
      <c r="C704" s="236">
        <v>11395.997508</v>
      </c>
    </row>
    <row r="705" ht="16.95" customHeight="1" spans="1:3">
      <c r="A705" s="101">
        <v>2100401</v>
      </c>
      <c r="B705" s="101" t="s">
        <v>598</v>
      </c>
      <c r="C705" s="237">
        <v>664.497908</v>
      </c>
    </row>
    <row r="706" ht="16.95" customHeight="1" spans="1:3">
      <c r="A706" s="101">
        <v>2100402</v>
      </c>
      <c r="B706" s="101" t="s">
        <v>599</v>
      </c>
      <c r="C706" s="237">
        <v>162.4996</v>
      </c>
    </row>
    <row r="707" ht="16.95" customHeight="1" spans="1:3">
      <c r="A707" s="101">
        <v>2100403</v>
      </c>
      <c r="B707" s="101" t="s">
        <v>600</v>
      </c>
      <c r="C707" s="228">
        <v>0</v>
      </c>
    </row>
    <row r="708" ht="16.95" customHeight="1" spans="1:3">
      <c r="A708" s="101">
        <v>2100404</v>
      </c>
      <c r="B708" s="101" t="s">
        <v>601</v>
      </c>
      <c r="C708" s="228">
        <v>0</v>
      </c>
    </row>
    <row r="709" ht="16.95" customHeight="1" spans="1:3">
      <c r="A709" s="101">
        <v>2100405</v>
      </c>
      <c r="B709" s="101" t="s">
        <v>602</v>
      </c>
      <c r="C709" s="228">
        <v>0</v>
      </c>
    </row>
    <row r="710" ht="16.95" customHeight="1" spans="1:3">
      <c r="A710" s="101">
        <v>2100406</v>
      </c>
      <c r="B710" s="101" t="s">
        <v>603</v>
      </c>
      <c r="C710" s="228">
        <v>0</v>
      </c>
    </row>
    <row r="711" ht="16.95" customHeight="1" spans="1:3">
      <c r="A711" s="101">
        <v>2100407</v>
      </c>
      <c r="B711" s="101" t="s">
        <v>604</v>
      </c>
      <c r="C711" s="228">
        <v>0</v>
      </c>
    </row>
    <row r="712" ht="16.95" customHeight="1" spans="1:3">
      <c r="A712" s="101">
        <v>2100408</v>
      </c>
      <c r="B712" s="101" t="s">
        <v>605</v>
      </c>
      <c r="C712" s="237">
        <v>4387</v>
      </c>
    </row>
    <row r="713" ht="16.95" customHeight="1" spans="1:3">
      <c r="A713" s="101">
        <v>2100409</v>
      </c>
      <c r="B713" s="101" t="s">
        <v>606</v>
      </c>
      <c r="C713" s="237">
        <v>617</v>
      </c>
    </row>
    <row r="714" ht="16.95" customHeight="1" spans="1:3">
      <c r="A714" s="101">
        <v>2100410</v>
      </c>
      <c r="B714" s="101" t="s">
        <v>607</v>
      </c>
      <c r="C714" s="237">
        <v>5326</v>
      </c>
    </row>
    <row r="715" ht="16.95" customHeight="1" spans="1:3">
      <c r="A715" s="101">
        <v>2100499</v>
      </c>
      <c r="B715" s="101" t="s">
        <v>608</v>
      </c>
      <c r="C715" s="237">
        <v>239</v>
      </c>
    </row>
    <row r="716" ht="16.95" customHeight="1" spans="1:3">
      <c r="A716" s="101">
        <v>21006</v>
      </c>
      <c r="B716" s="235" t="s">
        <v>609</v>
      </c>
      <c r="C716" s="228">
        <v>0</v>
      </c>
    </row>
    <row r="717" ht="16.95" customHeight="1" spans="1:3">
      <c r="A717" s="101">
        <v>2100601</v>
      </c>
      <c r="B717" s="101" t="s">
        <v>610</v>
      </c>
      <c r="C717" s="228">
        <v>0</v>
      </c>
    </row>
    <row r="718" ht="16.95" customHeight="1" spans="1:3">
      <c r="A718" s="101">
        <v>2100699</v>
      </c>
      <c r="B718" s="101" t="s">
        <v>611</v>
      </c>
      <c r="C718" s="228">
        <v>0</v>
      </c>
    </row>
    <row r="719" ht="16.95" customHeight="1" spans="1:3">
      <c r="A719" s="101">
        <v>21007</v>
      </c>
      <c r="B719" s="235" t="s">
        <v>612</v>
      </c>
      <c r="C719" s="228">
        <v>3469</v>
      </c>
    </row>
    <row r="720" ht="16.95" customHeight="1" spans="1:3">
      <c r="A720" s="101">
        <v>2100716</v>
      </c>
      <c r="B720" s="101" t="s">
        <v>613</v>
      </c>
      <c r="C720" s="228">
        <v>0</v>
      </c>
    </row>
    <row r="721" ht="16.95" customHeight="1" spans="1:3">
      <c r="A721" s="101">
        <v>2100717</v>
      </c>
      <c r="B721" s="101" t="s">
        <v>614</v>
      </c>
      <c r="C721" s="237">
        <v>1651</v>
      </c>
    </row>
    <row r="722" ht="16.95" customHeight="1" spans="1:3">
      <c r="A722" s="101">
        <v>2100799</v>
      </c>
      <c r="B722" s="101" t="s">
        <v>615</v>
      </c>
      <c r="C722" s="237">
        <v>1818</v>
      </c>
    </row>
    <row r="723" ht="16.95" customHeight="1" spans="1:3">
      <c r="A723" s="101">
        <v>21011</v>
      </c>
      <c r="B723" s="235" t="s">
        <v>616</v>
      </c>
      <c r="C723" s="236">
        <v>7258.925283</v>
      </c>
    </row>
    <row r="724" ht="16.95" customHeight="1" spans="1:3">
      <c r="A724" s="101">
        <v>2101101</v>
      </c>
      <c r="B724" s="101" t="s">
        <v>617</v>
      </c>
      <c r="C724" s="237">
        <v>2544.173557</v>
      </c>
    </row>
    <row r="725" ht="16.95" customHeight="1" spans="1:3">
      <c r="A725" s="101">
        <v>2101102</v>
      </c>
      <c r="B725" s="101" t="s">
        <v>618</v>
      </c>
      <c r="C725" s="237">
        <v>4314.751726</v>
      </c>
    </row>
    <row r="726" ht="16.95" customHeight="1" spans="1:3">
      <c r="A726" s="101">
        <v>2101103</v>
      </c>
      <c r="B726" s="101" t="s">
        <v>619</v>
      </c>
      <c r="C726" s="237">
        <v>400</v>
      </c>
    </row>
    <row r="727" ht="16.95" customHeight="1" spans="1:3">
      <c r="A727" s="101">
        <v>2101199</v>
      </c>
      <c r="B727" s="101" t="s">
        <v>620</v>
      </c>
      <c r="C727" s="228">
        <v>0</v>
      </c>
    </row>
    <row r="728" ht="16.95" customHeight="1" spans="1:3">
      <c r="A728" s="101">
        <v>21012</v>
      </c>
      <c r="B728" s="235" t="s">
        <v>621</v>
      </c>
      <c r="C728" s="236">
        <v>36061</v>
      </c>
    </row>
    <row r="729" ht="16.95" customHeight="1" spans="1:3">
      <c r="A729" s="101">
        <v>2101201</v>
      </c>
      <c r="B729" s="101" t="s">
        <v>622</v>
      </c>
      <c r="C729" s="228">
        <v>0</v>
      </c>
    </row>
    <row r="730" ht="16.95" customHeight="1" spans="1:3">
      <c r="A730" s="101">
        <v>2101202</v>
      </c>
      <c r="B730" s="101" t="s">
        <v>623</v>
      </c>
      <c r="C730" s="237">
        <v>36061</v>
      </c>
    </row>
    <row r="731" ht="16.95" customHeight="1" spans="1:3">
      <c r="A731" s="101">
        <v>2101299</v>
      </c>
      <c r="B731" s="101" t="s">
        <v>624</v>
      </c>
      <c r="C731" s="228">
        <v>0</v>
      </c>
    </row>
    <row r="732" ht="16.95" customHeight="1" spans="1:3">
      <c r="A732" s="101">
        <v>21013</v>
      </c>
      <c r="B732" s="101" t="s">
        <v>625</v>
      </c>
      <c r="C732" s="236">
        <v>1323</v>
      </c>
    </row>
    <row r="733" ht="16.95" customHeight="1" spans="1:3">
      <c r="A733" s="101">
        <v>2101301</v>
      </c>
      <c r="B733" s="101" t="s">
        <v>626</v>
      </c>
      <c r="C733" s="237">
        <v>1323</v>
      </c>
    </row>
    <row r="734" ht="16.95" customHeight="1" spans="1:3">
      <c r="A734" s="101">
        <v>2101302</v>
      </c>
      <c r="B734" s="101" t="s">
        <v>627</v>
      </c>
      <c r="C734" s="228">
        <v>0</v>
      </c>
    </row>
    <row r="735" ht="16.95" customHeight="1" spans="1:3">
      <c r="A735" s="101">
        <v>2101399</v>
      </c>
      <c r="B735" s="101" t="s">
        <v>628</v>
      </c>
      <c r="C735" s="228">
        <v>0</v>
      </c>
    </row>
    <row r="736" ht="16.95" customHeight="1" spans="1:3">
      <c r="A736" s="101">
        <v>21014</v>
      </c>
      <c r="B736" s="235" t="s">
        <v>629</v>
      </c>
      <c r="C736" s="228">
        <v>0</v>
      </c>
    </row>
    <row r="737" ht="16.95" customHeight="1" spans="1:3">
      <c r="A737" s="101">
        <v>2101401</v>
      </c>
      <c r="B737" s="101" t="s">
        <v>630</v>
      </c>
      <c r="C737" s="228">
        <v>0</v>
      </c>
    </row>
    <row r="738" ht="16.95" customHeight="1" spans="1:3">
      <c r="A738" s="101">
        <v>2101499</v>
      </c>
      <c r="B738" s="101" t="s">
        <v>631</v>
      </c>
      <c r="C738" s="228">
        <v>0</v>
      </c>
    </row>
    <row r="739" ht="16.95" customHeight="1" spans="1:3">
      <c r="A739" s="101">
        <v>21015</v>
      </c>
      <c r="B739" s="235" t="s">
        <v>632</v>
      </c>
      <c r="C739" s="236">
        <v>519.08836</v>
      </c>
    </row>
    <row r="740" ht="16.95" customHeight="1" spans="1:3">
      <c r="A740" s="101">
        <v>2101501</v>
      </c>
      <c r="B740" s="103" t="s">
        <v>98</v>
      </c>
      <c r="C740" s="237">
        <v>474.08836</v>
      </c>
    </row>
    <row r="741" ht="16.95" customHeight="1" spans="1:3">
      <c r="A741" s="101">
        <v>2101502</v>
      </c>
      <c r="B741" s="103" t="s">
        <v>99</v>
      </c>
      <c r="C741" s="237">
        <v>25</v>
      </c>
    </row>
    <row r="742" ht="16.95" customHeight="1" spans="1:3">
      <c r="A742" s="101">
        <v>2101503</v>
      </c>
      <c r="B742" s="103" t="s">
        <v>100</v>
      </c>
      <c r="C742" s="228">
        <v>0</v>
      </c>
    </row>
    <row r="743" ht="16.95" customHeight="1" spans="1:3">
      <c r="A743" s="101">
        <v>2101504</v>
      </c>
      <c r="B743" s="103" t="s">
        <v>137</v>
      </c>
      <c r="C743" s="228">
        <v>0</v>
      </c>
    </row>
    <row r="744" ht="16.95" customHeight="1" spans="1:3">
      <c r="A744" s="101">
        <v>2101505</v>
      </c>
      <c r="B744" s="103" t="s">
        <v>633</v>
      </c>
      <c r="C744" s="237">
        <v>20</v>
      </c>
    </row>
    <row r="745" ht="16.95" customHeight="1" spans="1:3">
      <c r="A745" s="101">
        <v>2101506</v>
      </c>
      <c r="B745" s="103" t="s">
        <v>634</v>
      </c>
      <c r="C745" s="228">
        <v>0</v>
      </c>
    </row>
    <row r="746" ht="16.95" customHeight="1" spans="1:3">
      <c r="A746" s="101">
        <v>2101550</v>
      </c>
      <c r="B746" s="103" t="s">
        <v>107</v>
      </c>
      <c r="C746" s="228">
        <v>0</v>
      </c>
    </row>
    <row r="747" ht="16.95" customHeight="1" spans="1:3">
      <c r="A747" s="101">
        <v>2101599</v>
      </c>
      <c r="B747" s="103" t="s">
        <v>635</v>
      </c>
      <c r="C747" s="228">
        <v>0</v>
      </c>
    </row>
    <row r="748" ht="16.95" customHeight="1" spans="1:3">
      <c r="A748" s="101">
        <v>21016</v>
      </c>
      <c r="B748" s="102" t="s">
        <v>636</v>
      </c>
      <c r="C748" s="228">
        <v>0</v>
      </c>
    </row>
    <row r="749" ht="16.95" customHeight="1" spans="1:3">
      <c r="A749" s="101">
        <v>2101601</v>
      </c>
      <c r="B749" s="103" t="s">
        <v>637</v>
      </c>
      <c r="C749" s="228">
        <v>0</v>
      </c>
    </row>
    <row r="750" ht="16.95" customHeight="1" spans="1:3">
      <c r="A750" s="101">
        <v>21099</v>
      </c>
      <c r="B750" s="102" t="s">
        <v>638</v>
      </c>
      <c r="C750" s="234">
        <v>1779.19</v>
      </c>
    </row>
    <row r="751" ht="16.95" customHeight="1" spans="1:3">
      <c r="A751" s="101">
        <v>2109999</v>
      </c>
      <c r="B751" s="103" t="s">
        <v>639</v>
      </c>
      <c r="C751" s="228">
        <v>1779.19</v>
      </c>
    </row>
    <row r="752" ht="16.95" customHeight="1" spans="1:3">
      <c r="A752" s="101">
        <v>211</v>
      </c>
      <c r="B752" s="235" t="s">
        <v>640</v>
      </c>
      <c r="C752" s="236">
        <v>3828</v>
      </c>
    </row>
    <row r="753" ht="16.95" customHeight="1" spans="1:3">
      <c r="A753" s="101">
        <v>21101</v>
      </c>
      <c r="B753" s="235" t="s">
        <v>641</v>
      </c>
      <c r="C753" s="228">
        <v>0</v>
      </c>
    </row>
    <row r="754" ht="16.95" customHeight="1" spans="1:3">
      <c r="A754" s="101">
        <v>2110101</v>
      </c>
      <c r="B754" s="101" t="s">
        <v>98</v>
      </c>
      <c r="C754" s="228">
        <v>0</v>
      </c>
    </row>
    <row r="755" ht="16.95" customHeight="1" spans="1:3">
      <c r="A755" s="101">
        <v>2110102</v>
      </c>
      <c r="B755" s="101" t="s">
        <v>99</v>
      </c>
      <c r="C755" s="228">
        <v>0</v>
      </c>
    </row>
    <row r="756" ht="16.95" customHeight="1" spans="1:3">
      <c r="A756" s="101">
        <v>2110103</v>
      </c>
      <c r="B756" s="101" t="s">
        <v>100</v>
      </c>
      <c r="C756" s="228">
        <v>0</v>
      </c>
    </row>
    <row r="757" ht="16.95" customHeight="1" spans="1:3">
      <c r="A757" s="101">
        <v>2110104</v>
      </c>
      <c r="B757" s="101" t="s">
        <v>642</v>
      </c>
      <c r="C757" s="228">
        <v>0</v>
      </c>
    </row>
    <row r="758" ht="16.95" customHeight="1" spans="1:3">
      <c r="A758" s="101">
        <v>2110105</v>
      </c>
      <c r="B758" s="101" t="s">
        <v>643</v>
      </c>
      <c r="C758" s="228">
        <v>0</v>
      </c>
    </row>
    <row r="759" ht="16.95" customHeight="1" spans="1:3">
      <c r="A759" s="101">
        <v>2110106</v>
      </c>
      <c r="B759" s="101" t="s">
        <v>644</v>
      </c>
      <c r="C759" s="228">
        <v>0</v>
      </c>
    </row>
    <row r="760" ht="16.95" customHeight="1" spans="1:3">
      <c r="A760" s="101">
        <v>2110107</v>
      </c>
      <c r="B760" s="101" t="s">
        <v>645</v>
      </c>
      <c r="C760" s="228">
        <v>0</v>
      </c>
    </row>
    <row r="761" ht="16.95" customHeight="1" spans="1:3">
      <c r="A761" s="101">
        <v>2110108</v>
      </c>
      <c r="B761" s="101" t="s">
        <v>646</v>
      </c>
      <c r="C761" s="228">
        <v>0</v>
      </c>
    </row>
    <row r="762" ht="16.95" customHeight="1" spans="1:3">
      <c r="A762" s="101">
        <v>2110199</v>
      </c>
      <c r="B762" s="101" t="s">
        <v>647</v>
      </c>
      <c r="C762" s="228">
        <v>0</v>
      </c>
    </row>
    <row r="763" ht="16.95" customHeight="1" spans="1:3">
      <c r="A763" s="101">
        <v>21102</v>
      </c>
      <c r="B763" s="235" t="s">
        <v>648</v>
      </c>
      <c r="C763" s="228">
        <v>0</v>
      </c>
    </row>
    <row r="764" ht="16.95" customHeight="1" spans="1:3">
      <c r="A764" s="101">
        <v>2110203</v>
      </c>
      <c r="B764" s="101" t="s">
        <v>649</v>
      </c>
      <c r="C764" s="228">
        <v>0</v>
      </c>
    </row>
    <row r="765" ht="16.95" customHeight="1" spans="1:3">
      <c r="A765" s="101">
        <v>2110204</v>
      </c>
      <c r="B765" s="101" t="s">
        <v>650</v>
      </c>
      <c r="C765" s="228">
        <v>0</v>
      </c>
    </row>
    <row r="766" ht="16.95" customHeight="1" spans="1:3">
      <c r="A766" s="101">
        <v>2110299</v>
      </c>
      <c r="B766" s="101" t="s">
        <v>651</v>
      </c>
      <c r="C766" s="228">
        <v>0</v>
      </c>
    </row>
    <row r="767" ht="16.95" customHeight="1" spans="1:3">
      <c r="A767" s="101">
        <v>21103</v>
      </c>
      <c r="B767" s="235" t="s">
        <v>652</v>
      </c>
      <c r="C767" s="228">
        <v>185</v>
      </c>
    </row>
    <row r="768" ht="16.95" customHeight="1" spans="1:3">
      <c r="A768" s="101">
        <v>2110301</v>
      </c>
      <c r="B768" s="101" t="s">
        <v>653</v>
      </c>
      <c r="C768" s="228">
        <v>185</v>
      </c>
    </row>
    <row r="769" ht="16.95" customHeight="1" spans="1:3">
      <c r="A769" s="101">
        <v>2110302</v>
      </c>
      <c r="B769" s="101" t="s">
        <v>654</v>
      </c>
      <c r="C769" s="228">
        <v>0</v>
      </c>
    </row>
    <row r="770" ht="16.95" customHeight="1" spans="1:3">
      <c r="A770" s="101">
        <v>2110303</v>
      </c>
      <c r="B770" s="101" t="s">
        <v>655</v>
      </c>
      <c r="C770" s="228">
        <v>0</v>
      </c>
    </row>
    <row r="771" ht="16.95" customHeight="1" spans="1:3">
      <c r="A771" s="101">
        <v>2110304</v>
      </c>
      <c r="B771" s="101" t="s">
        <v>656</v>
      </c>
      <c r="C771" s="228">
        <v>0</v>
      </c>
    </row>
    <row r="772" ht="16.95" customHeight="1" spans="1:3">
      <c r="A772" s="101">
        <v>2110305</v>
      </c>
      <c r="B772" s="101" t="s">
        <v>657</v>
      </c>
      <c r="C772" s="228">
        <v>0</v>
      </c>
    </row>
    <row r="773" ht="16.95" customHeight="1" spans="1:3">
      <c r="A773" s="101">
        <v>2110306</v>
      </c>
      <c r="B773" s="101" t="s">
        <v>658</v>
      </c>
      <c r="C773" s="228">
        <v>0</v>
      </c>
    </row>
    <row r="774" ht="16.95" customHeight="1" spans="1:3">
      <c r="A774" s="101">
        <v>2110307</v>
      </c>
      <c r="B774" s="101" t="s">
        <v>659</v>
      </c>
      <c r="C774" s="228">
        <v>0</v>
      </c>
    </row>
    <row r="775" ht="16.95" customHeight="1" spans="1:3">
      <c r="A775" s="101">
        <v>2110399</v>
      </c>
      <c r="B775" s="101" t="s">
        <v>660</v>
      </c>
      <c r="C775" s="228">
        <v>0</v>
      </c>
    </row>
    <row r="776" ht="16.95" customHeight="1" spans="1:3">
      <c r="A776" s="101">
        <v>21104</v>
      </c>
      <c r="B776" s="235" t="s">
        <v>661</v>
      </c>
      <c r="C776" s="228">
        <v>3108</v>
      </c>
    </row>
    <row r="777" ht="16.95" customHeight="1" spans="1:3">
      <c r="A777" s="101">
        <v>2110401</v>
      </c>
      <c r="B777" s="101" t="s">
        <v>662</v>
      </c>
      <c r="C777" s="228">
        <v>0</v>
      </c>
    </row>
    <row r="778" ht="16.95" customHeight="1" spans="1:3">
      <c r="A778" s="101">
        <v>2110402</v>
      </c>
      <c r="B778" s="101" t="s">
        <v>663</v>
      </c>
      <c r="C778" s="228">
        <v>3108</v>
      </c>
    </row>
    <row r="779" ht="16.95" customHeight="1" spans="1:3">
      <c r="A779" s="101">
        <v>2110404</v>
      </c>
      <c r="B779" s="101" t="s">
        <v>664</v>
      </c>
      <c r="C779" s="228">
        <v>0</v>
      </c>
    </row>
    <row r="780" ht="16.95" customHeight="1" spans="1:3">
      <c r="A780" s="101">
        <v>2110499</v>
      </c>
      <c r="B780" s="101" t="s">
        <v>665</v>
      </c>
      <c r="C780" s="228">
        <v>0</v>
      </c>
    </row>
    <row r="781" ht="16.95" customHeight="1" spans="1:3">
      <c r="A781" s="101">
        <v>21105</v>
      </c>
      <c r="B781" s="235" t="s">
        <v>666</v>
      </c>
      <c r="C781" s="228">
        <v>535</v>
      </c>
    </row>
    <row r="782" ht="16.95" customHeight="1" spans="1:3">
      <c r="A782" s="101">
        <v>2110501</v>
      </c>
      <c r="B782" s="101" t="s">
        <v>667</v>
      </c>
      <c r="C782" s="228">
        <v>535</v>
      </c>
    </row>
    <row r="783" ht="16.95" customHeight="1" spans="1:3">
      <c r="A783" s="101">
        <v>2110502</v>
      </c>
      <c r="B783" s="101" t="s">
        <v>668</v>
      </c>
      <c r="C783" s="228">
        <v>0</v>
      </c>
    </row>
    <row r="784" ht="16.95" customHeight="1" spans="1:3">
      <c r="A784" s="101">
        <v>2110503</v>
      </c>
      <c r="B784" s="101" t="s">
        <v>669</v>
      </c>
      <c r="C784" s="228">
        <v>0</v>
      </c>
    </row>
    <row r="785" ht="16.95" customHeight="1" spans="1:3">
      <c r="A785" s="101">
        <v>2110506</v>
      </c>
      <c r="B785" s="101" t="s">
        <v>670</v>
      </c>
      <c r="C785" s="228">
        <v>0</v>
      </c>
    </row>
    <row r="786" ht="16.95" customHeight="1" spans="1:3">
      <c r="A786" s="101">
        <v>2110507</v>
      </c>
      <c r="B786" s="101" t="s">
        <v>671</v>
      </c>
      <c r="C786" s="228">
        <v>0</v>
      </c>
    </row>
    <row r="787" ht="16.95" customHeight="1" spans="1:3">
      <c r="A787" s="101">
        <v>2110599</v>
      </c>
      <c r="B787" s="101" t="s">
        <v>672</v>
      </c>
      <c r="C787" s="228">
        <v>0</v>
      </c>
    </row>
    <row r="788" ht="16.95" customHeight="1" spans="1:3">
      <c r="A788" s="101">
        <v>21106</v>
      </c>
      <c r="B788" s="235" t="s">
        <v>673</v>
      </c>
      <c r="C788" s="228">
        <v>0</v>
      </c>
    </row>
    <row r="789" ht="16.95" customHeight="1" spans="1:3">
      <c r="A789" s="101">
        <v>2110602</v>
      </c>
      <c r="B789" s="101" t="s">
        <v>674</v>
      </c>
      <c r="C789" s="228">
        <v>0</v>
      </c>
    </row>
    <row r="790" ht="16.95" customHeight="1" spans="1:3">
      <c r="A790" s="101">
        <v>2110603</v>
      </c>
      <c r="B790" s="101" t="s">
        <v>675</v>
      </c>
      <c r="C790" s="228">
        <v>0</v>
      </c>
    </row>
    <row r="791" ht="16.95" customHeight="1" spans="1:3">
      <c r="A791" s="101">
        <v>2110604</v>
      </c>
      <c r="B791" s="101" t="s">
        <v>676</v>
      </c>
      <c r="C791" s="228">
        <v>0</v>
      </c>
    </row>
    <row r="792" ht="16.95" customHeight="1" spans="1:3">
      <c r="A792" s="101">
        <v>2110605</v>
      </c>
      <c r="B792" s="101" t="s">
        <v>677</v>
      </c>
      <c r="C792" s="228">
        <v>0</v>
      </c>
    </row>
    <row r="793" ht="16.95" customHeight="1" spans="1:3">
      <c r="A793" s="101">
        <v>2110699</v>
      </c>
      <c r="B793" s="101" t="s">
        <v>678</v>
      </c>
      <c r="C793" s="228">
        <v>0</v>
      </c>
    </row>
    <row r="794" ht="16.95" customHeight="1" spans="1:3">
      <c r="A794" s="101">
        <v>21107</v>
      </c>
      <c r="B794" s="235" t="s">
        <v>679</v>
      </c>
      <c r="C794" s="228">
        <v>0</v>
      </c>
    </row>
    <row r="795" ht="16.95" customHeight="1" spans="1:3">
      <c r="A795" s="101">
        <v>2110704</v>
      </c>
      <c r="B795" s="101" t="s">
        <v>680</v>
      </c>
      <c r="C795" s="228">
        <v>0</v>
      </c>
    </row>
    <row r="796" ht="16.95" customHeight="1" spans="1:3">
      <c r="A796" s="101">
        <v>2110799</v>
      </c>
      <c r="B796" s="101" t="s">
        <v>681</v>
      </c>
      <c r="C796" s="228">
        <v>0</v>
      </c>
    </row>
    <row r="797" ht="16.95" customHeight="1" spans="1:3">
      <c r="A797" s="101">
        <v>21108</v>
      </c>
      <c r="B797" s="235" t="s">
        <v>682</v>
      </c>
      <c r="C797" s="228">
        <v>0</v>
      </c>
    </row>
    <row r="798" ht="16.95" customHeight="1" spans="1:3">
      <c r="A798" s="101">
        <v>2110804</v>
      </c>
      <c r="B798" s="101" t="s">
        <v>683</v>
      </c>
      <c r="C798" s="228">
        <v>0</v>
      </c>
    </row>
    <row r="799" ht="16.95" customHeight="1" spans="1:3">
      <c r="A799" s="101">
        <v>2110899</v>
      </c>
      <c r="B799" s="101" t="s">
        <v>684</v>
      </c>
      <c r="C799" s="228">
        <v>0</v>
      </c>
    </row>
    <row r="800" ht="16.95" customHeight="1" spans="1:3">
      <c r="A800" s="101">
        <v>21109</v>
      </c>
      <c r="B800" s="235" t="s">
        <v>685</v>
      </c>
      <c r="C800" s="228">
        <v>0</v>
      </c>
    </row>
    <row r="801" ht="16.95" customHeight="1" spans="1:3">
      <c r="A801" s="101">
        <v>2110901</v>
      </c>
      <c r="B801" s="101" t="s">
        <v>686</v>
      </c>
      <c r="C801" s="228">
        <v>0</v>
      </c>
    </row>
    <row r="802" ht="16.95" customHeight="1" spans="1:3">
      <c r="A802" s="101">
        <v>21110</v>
      </c>
      <c r="B802" s="101" t="s">
        <v>687</v>
      </c>
      <c r="C802" s="228">
        <v>0</v>
      </c>
    </row>
    <row r="803" ht="16.95" customHeight="1" spans="1:3">
      <c r="A803" s="101">
        <v>2111001</v>
      </c>
      <c r="B803" s="235" t="s">
        <v>688</v>
      </c>
      <c r="C803" s="228">
        <v>0</v>
      </c>
    </row>
    <row r="804" ht="16.95" customHeight="1" spans="1:3">
      <c r="A804" s="101">
        <v>21111</v>
      </c>
      <c r="B804" s="101" t="s">
        <v>689</v>
      </c>
      <c r="C804" s="228">
        <v>0</v>
      </c>
    </row>
    <row r="805" ht="16.95" customHeight="1" spans="1:3">
      <c r="A805" s="101">
        <v>2111101</v>
      </c>
      <c r="B805" s="101" t="s">
        <v>690</v>
      </c>
      <c r="C805" s="228">
        <v>0</v>
      </c>
    </row>
    <row r="806" ht="16.95" customHeight="1" spans="1:3">
      <c r="A806" s="101">
        <v>2111102</v>
      </c>
      <c r="B806" s="101" t="s">
        <v>691</v>
      </c>
      <c r="C806" s="228">
        <v>0</v>
      </c>
    </row>
    <row r="807" ht="16.95" customHeight="1" spans="1:3">
      <c r="A807" s="101">
        <v>2111103</v>
      </c>
      <c r="B807" s="101" t="s">
        <v>692</v>
      </c>
      <c r="C807" s="228">
        <v>0</v>
      </c>
    </row>
    <row r="808" ht="16.95" customHeight="1" spans="1:3">
      <c r="A808" s="101">
        <v>2111104</v>
      </c>
      <c r="B808" s="101" t="s">
        <v>693</v>
      </c>
      <c r="C808" s="228">
        <v>0</v>
      </c>
    </row>
    <row r="809" ht="16.95" customHeight="1" spans="1:3">
      <c r="A809" s="101">
        <v>2111199</v>
      </c>
      <c r="B809" s="101" t="s">
        <v>694</v>
      </c>
      <c r="C809" s="228">
        <v>0</v>
      </c>
    </row>
    <row r="810" ht="16.95" customHeight="1" spans="1:3">
      <c r="A810" s="101">
        <v>21112</v>
      </c>
      <c r="B810" s="101" t="s">
        <v>695</v>
      </c>
      <c r="C810" s="228">
        <v>0</v>
      </c>
    </row>
    <row r="811" ht="16.95" customHeight="1" spans="1:3">
      <c r="A811" s="101">
        <v>2111201</v>
      </c>
      <c r="B811" s="101" t="s">
        <v>696</v>
      </c>
      <c r="C811" s="228">
        <v>0</v>
      </c>
    </row>
    <row r="812" ht="16.95" customHeight="1" spans="1:3">
      <c r="A812" s="101">
        <v>21113</v>
      </c>
      <c r="B812" s="235" t="s">
        <v>697</v>
      </c>
      <c r="C812" s="228">
        <v>0</v>
      </c>
    </row>
    <row r="813" ht="16.95" customHeight="1" spans="1:3">
      <c r="A813" s="101">
        <v>2111301</v>
      </c>
      <c r="B813" s="101" t="s">
        <v>698</v>
      </c>
      <c r="C813" s="228">
        <v>0</v>
      </c>
    </row>
    <row r="814" ht="16.95" customHeight="1" spans="1:3">
      <c r="A814" s="101">
        <v>21114</v>
      </c>
      <c r="B814" s="101" t="s">
        <v>699</v>
      </c>
      <c r="C814" s="228">
        <v>0</v>
      </c>
    </row>
    <row r="815" ht="16.95" customHeight="1" spans="1:3">
      <c r="A815" s="101">
        <v>2111401</v>
      </c>
      <c r="B815" s="101" t="s">
        <v>98</v>
      </c>
      <c r="C815" s="228">
        <v>0</v>
      </c>
    </row>
    <row r="816" ht="16.95" customHeight="1" spans="1:3">
      <c r="A816" s="101">
        <v>2111402</v>
      </c>
      <c r="B816" s="101" t="s">
        <v>99</v>
      </c>
      <c r="C816" s="228">
        <v>0</v>
      </c>
    </row>
    <row r="817" ht="16.95" customHeight="1" spans="1:3">
      <c r="A817" s="101">
        <v>2111403</v>
      </c>
      <c r="B817" s="101" t="s">
        <v>100</v>
      </c>
      <c r="C817" s="228">
        <v>0</v>
      </c>
    </row>
    <row r="818" ht="16.95" customHeight="1" spans="1:3">
      <c r="A818" s="101">
        <v>2111404</v>
      </c>
      <c r="B818" s="235" t="s">
        <v>700</v>
      </c>
      <c r="C818" s="228">
        <v>0</v>
      </c>
    </row>
    <row r="819" ht="16.95" customHeight="1" spans="1:3">
      <c r="A819" s="101">
        <v>2111405</v>
      </c>
      <c r="B819" s="101" t="s">
        <v>701</v>
      </c>
      <c r="C819" s="228">
        <v>0</v>
      </c>
    </row>
    <row r="820" ht="16.95" customHeight="1" spans="1:3">
      <c r="A820" s="101">
        <v>2111406</v>
      </c>
      <c r="B820" s="101" t="s">
        <v>702</v>
      </c>
      <c r="C820" s="228">
        <v>0</v>
      </c>
    </row>
    <row r="821" ht="16.95" customHeight="1" spans="1:3">
      <c r="A821" s="101">
        <v>2111407</v>
      </c>
      <c r="B821" s="101" t="s">
        <v>703</v>
      </c>
      <c r="C821" s="228">
        <v>0</v>
      </c>
    </row>
    <row r="822" ht="16.95" customHeight="1" spans="1:3">
      <c r="A822" s="101">
        <v>2111408</v>
      </c>
      <c r="B822" s="101" t="s">
        <v>704</v>
      </c>
      <c r="C822" s="228">
        <v>0</v>
      </c>
    </row>
    <row r="823" ht="16.95" customHeight="1" spans="1:3">
      <c r="A823" s="101">
        <v>2111409</v>
      </c>
      <c r="B823" s="101" t="s">
        <v>705</v>
      </c>
      <c r="C823" s="228">
        <v>0</v>
      </c>
    </row>
    <row r="824" ht="16.95" customHeight="1" spans="1:3">
      <c r="A824" s="101">
        <v>2111410</v>
      </c>
      <c r="B824" s="235" t="s">
        <v>706</v>
      </c>
      <c r="C824" s="228">
        <v>0</v>
      </c>
    </row>
    <row r="825" ht="16.95" customHeight="1" spans="1:3">
      <c r="A825" s="101">
        <v>2111411</v>
      </c>
      <c r="B825" s="101" t="s">
        <v>137</v>
      </c>
      <c r="C825" s="228">
        <v>0</v>
      </c>
    </row>
    <row r="826" ht="16.95" customHeight="1" spans="1:3">
      <c r="A826" s="101">
        <v>2111413</v>
      </c>
      <c r="B826" s="101" t="s">
        <v>707</v>
      </c>
      <c r="C826" s="228">
        <v>0</v>
      </c>
    </row>
    <row r="827" ht="16.95" customHeight="1" spans="1:3">
      <c r="A827" s="101">
        <v>2111450</v>
      </c>
      <c r="B827" s="101" t="s">
        <v>107</v>
      </c>
      <c r="C827" s="228">
        <v>0</v>
      </c>
    </row>
    <row r="828" ht="16.95" customHeight="1" spans="1:3">
      <c r="A828" s="101">
        <v>2111499</v>
      </c>
      <c r="B828" s="101" t="s">
        <v>708</v>
      </c>
      <c r="C828" s="228">
        <v>0</v>
      </c>
    </row>
    <row r="829" ht="16.95" customHeight="1" spans="1:3">
      <c r="A829" s="101">
        <v>21199</v>
      </c>
      <c r="B829" s="235" t="s">
        <v>709</v>
      </c>
      <c r="C829" s="228">
        <v>0</v>
      </c>
    </row>
    <row r="830" ht="16.95" customHeight="1" spans="1:3">
      <c r="A830" s="101">
        <v>2119999</v>
      </c>
      <c r="B830" s="101" t="s">
        <v>710</v>
      </c>
      <c r="C830" s="228">
        <v>0</v>
      </c>
    </row>
    <row r="831" ht="16.95" customHeight="1" spans="1:3">
      <c r="A831" s="101">
        <v>212</v>
      </c>
      <c r="B831" s="235" t="s">
        <v>711</v>
      </c>
      <c r="C831" s="236">
        <v>10193.088328</v>
      </c>
    </row>
    <row r="832" ht="16.95" customHeight="1" spans="1:3">
      <c r="A832" s="101">
        <v>21201</v>
      </c>
      <c r="B832" s="235" t="s">
        <v>712</v>
      </c>
      <c r="C832" s="236">
        <v>3701.986188</v>
      </c>
    </row>
    <row r="833" ht="16.95" customHeight="1" spans="1:3">
      <c r="A833" s="101">
        <v>2120101</v>
      </c>
      <c r="B833" s="101" t="s">
        <v>98</v>
      </c>
      <c r="C833" s="237">
        <v>512.577188</v>
      </c>
    </row>
    <row r="834" ht="16.95" customHeight="1" spans="1:3">
      <c r="A834" s="101">
        <v>2120102</v>
      </c>
      <c r="B834" s="101" t="s">
        <v>99</v>
      </c>
      <c r="C834" s="237">
        <v>368</v>
      </c>
    </row>
    <row r="835" ht="16.95" customHeight="1" spans="1:3">
      <c r="A835" s="101">
        <v>2120103</v>
      </c>
      <c r="B835" s="101" t="s">
        <v>100</v>
      </c>
      <c r="C835" s="228">
        <v>0</v>
      </c>
    </row>
    <row r="836" ht="16.95" customHeight="1" spans="1:3">
      <c r="A836" s="101">
        <v>2120104</v>
      </c>
      <c r="B836" s="101" t="s">
        <v>713</v>
      </c>
      <c r="C836" s="237">
        <v>1227.255544</v>
      </c>
    </row>
    <row r="837" ht="16.95" customHeight="1" spans="1:3">
      <c r="A837" s="101">
        <v>2120105</v>
      </c>
      <c r="B837" s="101" t="s">
        <v>714</v>
      </c>
      <c r="C837" s="237">
        <v>591.153456</v>
      </c>
    </row>
    <row r="838" ht="16.95" customHeight="1" spans="1:3">
      <c r="A838" s="101">
        <v>2120106</v>
      </c>
      <c r="B838" s="101" t="s">
        <v>715</v>
      </c>
      <c r="C838" s="228">
        <v>0</v>
      </c>
    </row>
    <row r="839" ht="16.95" customHeight="1" spans="1:3">
      <c r="A839" s="101">
        <v>2120107</v>
      </c>
      <c r="B839" s="101" t="s">
        <v>716</v>
      </c>
      <c r="C839" s="228">
        <v>0</v>
      </c>
    </row>
    <row r="840" ht="16.95" customHeight="1" spans="1:3">
      <c r="A840" s="101">
        <v>2120109</v>
      </c>
      <c r="B840" s="101" t="s">
        <v>717</v>
      </c>
      <c r="C840" s="228">
        <v>0</v>
      </c>
    </row>
    <row r="841" ht="16.95" customHeight="1" spans="1:3">
      <c r="A841" s="101">
        <v>2120110</v>
      </c>
      <c r="B841" s="101" t="s">
        <v>718</v>
      </c>
      <c r="C841" s="228">
        <v>0</v>
      </c>
    </row>
    <row r="842" ht="16.95" customHeight="1" spans="1:3">
      <c r="A842" s="101">
        <v>2120199</v>
      </c>
      <c r="B842" s="101" t="s">
        <v>719</v>
      </c>
      <c r="C842" s="237">
        <v>1003</v>
      </c>
    </row>
    <row r="843" ht="16.95" customHeight="1" spans="1:3">
      <c r="A843" s="101">
        <v>2120122</v>
      </c>
      <c r="B843" s="101" t="s">
        <v>720</v>
      </c>
      <c r="C843" s="228">
        <v>0</v>
      </c>
    </row>
    <row r="844" ht="16.95" customHeight="1" spans="1:3">
      <c r="A844" s="101">
        <v>21202</v>
      </c>
      <c r="B844" s="235" t="s">
        <v>721</v>
      </c>
      <c r="C844" s="236">
        <v>217.88</v>
      </c>
    </row>
    <row r="845" ht="16.95" customHeight="1" spans="1:3">
      <c r="A845" s="101">
        <v>2120201</v>
      </c>
      <c r="B845" s="101" t="s">
        <v>722</v>
      </c>
      <c r="C845" s="237">
        <v>217.88</v>
      </c>
    </row>
    <row r="846" ht="16.95" customHeight="1" spans="1:3">
      <c r="A846" s="101">
        <v>21203</v>
      </c>
      <c r="B846" s="235" t="s">
        <v>723</v>
      </c>
      <c r="C846" s="236">
        <v>928.144316</v>
      </c>
    </row>
    <row r="847" ht="16.95" customHeight="1" spans="1:3">
      <c r="A847" s="101">
        <v>2120303</v>
      </c>
      <c r="B847" s="101" t="s">
        <v>724</v>
      </c>
      <c r="C847" s="237">
        <v>694.32182</v>
      </c>
    </row>
    <row r="848" ht="16.95" customHeight="1" spans="1:3">
      <c r="A848" s="101">
        <v>2120399</v>
      </c>
      <c r="B848" s="101" t="s">
        <v>725</v>
      </c>
      <c r="C848" s="237">
        <v>233.822496</v>
      </c>
    </row>
    <row r="849" ht="16.95" customHeight="1" spans="1:3">
      <c r="A849" s="101">
        <v>21205</v>
      </c>
      <c r="B849" s="235" t="s">
        <v>726</v>
      </c>
      <c r="C849" s="236">
        <v>5340.077824</v>
      </c>
    </row>
    <row r="850" ht="16.95" customHeight="1" spans="1:3">
      <c r="A850" s="101">
        <v>2120501</v>
      </c>
      <c r="B850" s="101" t="s">
        <v>727</v>
      </c>
      <c r="C850" s="237">
        <v>5340.077824</v>
      </c>
    </row>
    <row r="851" ht="16.95" customHeight="1" spans="1:3">
      <c r="A851" s="101">
        <v>21206</v>
      </c>
      <c r="B851" s="235" t="s">
        <v>728</v>
      </c>
      <c r="C851" s="236">
        <v>5</v>
      </c>
    </row>
    <row r="852" ht="16.95" customHeight="1" spans="1:3">
      <c r="A852" s="101">
        <v>2120601</v>
      </c>
      <c r="B852" s="101" t="s">
        <v>729</v>
      </c>
      <c r="C852" s="237">
        <v>5</v>
      </c>
    </row>
    <row r="853" ht="16.95" customHeight="1" spans="1:3">
      <c r="A853" s="101">
        <v>21299</v>
      </c>
      <c r="B853" s="235" t="s">
        <v>730</v>
      </c>
      <c r="C853" s="228">
        <v>0</v>
      </c>
    </row>
    <row r="854" ht="16.95" customHeight="1" spans="1:3">
      <c r="A854" s="101">
        <v>2129999</v>
      </c>
      <c r="B854" s="101" t="s">
        <v>731</v>
      </c>
      <c r="C854" s="228">
        <v>0</v>
      </c>
    </row>
    <row r="855" ht="16.95" customHeight="1" spans="1:3">
      <c r="A855" s="101">
        <v>213</v>
      </c>
      <c r="B855" s="235" t="s">
        <v>732</v>
      </c>
      <c r="C855" s="236">
        <v>85343.995536</v>
      </c>
    </row>
    <row r="856" ht="16.95" customHeight="1" spans="1:3">
      <c r="A856" s="101">
        <v>21301</v>
      </c>
      <c r="B856" s="235" t="s">
        <v>733</v>
      </c>
      <c r="C856" s="236">
        <v>24818.778</v>
      </c>
    </row>
    <row r="857" ht="16.95" customHeight="1" spans="1:3">
      <c r="A857" s="101">
        <v>2130101</v>
      </c>
      <c r="B857" s="101" t="s">
        <v>98</v>
      </c>
      <c r="C857" s="237">
        <v>2231.307828</v>
      </c>
    </row>
    <row r="858" ht="16.95" customHeight="1" spans="1:3">
      <c r="A858" s="101">
        <v>2130102</v>
      </c>
      <c r="B858" s="101" t="s">
        <v>99</v>
      </c>
      <c r="C858" s="237">
        <v>75</v>
      </c>
    </row>
    <row r="859" ht="16.95" customHeight="1" spans="1:3">
      <c r="A859" s="101">
        <v>2130103</v>
      </c>
      <c r="B859" s="101" t="s">
        <v>100</v>
      </c>
      <c r="C859" s="228">
        <v>0</v>
      </c>
    </row>
    <row r="860" ht="16.95" customHeight="1" spans="1:3">
      <c r="A860" s="101">
        <v>2130104</v>
      </c>
      <c r="B860" s="101" t="s">
        <v>107</v>
      </c>
      <c r="C860" s="237">
        <v>783.675676</v>
      </c>
    </row>
    <row r="861" ht="16.95" customHeight="1" spans="1:3">
      <c r="A861" s="101">
        <v>2130105</v>
      </c>
      <c r="B861" s="101" t="s">
        <v>734</v>
      </c>
      <c r="C861" s="228">
        <v>0</v>
      </c>
    </row>
    <row r="862" ht="16.95" customHeight="1" spans="1:3">
      <c r="A862" s="101">
        <v>2130106</v>
      </c>
      <c r="B862" s="101" t="s">
        <v>735</v>
      </c>
      <c r="C862" s="237">
        <v>759</v>
      </c>
    </row>
    <row r="863" ht="16.95" customHeight="1" spans="1:3">
      <c r="A863" s="101">
        <v>2130108</v>
      </c>
      <c r="B863" s="101" t="s">
        <v>736</v>
      </c>
      <c r="C863" s="237">
        <v>591</v>
      </c>
    </row>
    <row r="864" ht="16.95" customHeight="1" spans="1:3">
      <c r="A864" s="101">
        <v>2130109</v>
      </c>
      <c r="B864" s="101" t="s">
        <v>737</v>
      </c>
      <c r="C864" s="237">
        <v>3</v>
      </c>
    </row>
    <row r="865" ht="16.95" customHeight="1" spans="1:3">
      <c r="A865" s="101">
        <v>2130110</v>
      </c>
      <c r="B865" s="101" t="s">
        <v>738</v>
      </c>
      <c r="C865" s="228">
        <v>0</v>
      </c>
    </row>
    <row r="866" ht="16.95" customHeight="1" spans="1:3">
      <c r="A866" s="101">
        <v>2130111</v>
      </c>
      <c r="B866" s="101" t="s">
        <v>739</v>
      </c>
      <c r="C866" s="228">
        <v>0</v>
      </c>
    </row>
    <row r="867" ht="16.95" customHeight="1" spans="1:3">
      <c r="A867" s="101">
        <v>2130112</v>
      </c>
      <c r="B867" s="101" t="s">
        <v>740</v>
      </c>
      <c r="C867" s="228">
        <v>0</v>
      </c>
    </row>
    <row r="868" ht="16.95" customHeight="1" spans="1:3">
      <c r="A868" s="101">
        <v>2130114</v>
      </c>
      <c r="B868" s="101" t="s">
        <v>741</v>
      </c>
      <c r="C868" s="228">
        <v>0</v>
      </c>
    </row>
    <row r="869" ht="16.95" customHeight="1" spans="1:3">
      <c r="A869" s="101">
        <v>2130119</v>
      </c>
      <c r="B869" s="101" t="s">
        <v>742</v>
      </c>
      <c r="C869" s="228">
        <v>0</v>
      </c>
    </row>
    <row r="870" ht="16.95" customHeight="1" spans="1:3">
      <c r="A870" s="101">
        <v>2130120</v>
      </c>
      <c r="B870" s="101" t="s">
        <v>743</v>
      </c>
      <c r="C870" s="228">
        <v>0</v>
      </c>
    </row>
    <row r="871" ht="16.95" customHeight="1" spans="1:3">
      <c r="A871" s="101">
        <v>2130121</v>
      </c>
      <c r="B871" s="101" t="s">
        <v>744</v>
      </c>
      <c r="C871" s="237">
        <v>965</v>
      </c>
    </row>
    <row r="872" ht="16.95" customHeight="1" spans="1:3">
      <c r="A872" s="101">
        <v>2130122</v>
      </c>
      <c r="B872" s="101" t="s">
        <v>720</v>
      </c>
      <c r="C872" s="237">
        <v>11092</v>
      </c>
    </row>
    <row r="873" ht="16.95" customHeight="1" spans="1:3">
      <c r="A873" s="101">
        <v>2130124</v>
      </c>
      <c r="B873" s="101" t="s">
        <v>745</v>
      </c>
      <c r="C873" s="228">
        <v>0</v>
      </c>
    </row>
    <row r="874" ht="16.95" customHeight="1" spans="1:3">
      <c r="A874" s="101">
        <v>2130125</v>
      </c>
      <c r="B874" s="101" t="s">
        <v>746</v>
      </c>
      <c r="C874" s="228">
        <v>0</v>
      </c>
    </row>
    <row r="875" ht="16.95" customHeight="1" spans="1:3">
      <c r="A875" s="101">
        <v>2130126</v>
      </c>
      <c r="B875" s="101" t="s">
        <v>747</v>
      </c>
      <c r="C875" s="237">
        <v>801</v>
      </c>
    </row>
    <row r="876" ht="16.95" customHeight="1" spans="1:3">
      <c r="A876" s="101">
        <v>2130135</v>
      </c>
      <c r="B876" s="101" t="s">
        <v>748</v>
      </c>
      <c r="C876" s="237">
        <v>1022</v>
      </c>
    </row>
    <row r="877" ht="16.95" customHeight="1" spans="1:3">
      <c r="A877" s="101">
        <v>2130142</v>
      </c>
      <c r="B877" s="101" t="s">
        <v>749</v>
      </c>
      <c r="C877" s="228">
        <v>0</v>
      </c>
    </row>
    <row r="878" ht="16.95" customHeight="1" spans="1:3">
      <c r="A878" s="101">
        <v>2130148</v>
      </c>
      <c r="B878" s="101" t="s">
        <v>750</v>
      </c>
      <c r="C878" s="228">
        <v>15</v>
      </c>
    </row>
    <row r="879" ht="16.95" customHeight="1" spans="1:3">
      <c r="A879" s="101">
        <v>2130152</v>
      </c>
      <c r="B879" s="101" t="s">
        <v>751</v>
      </c>
      <c r="C879" s="228">
        <v>17</v>
      </c>
    </row>
    <row r="880" ht="16.95" customHeight="1" spans="1:3">
      <c r="A880" s="101">
        <v>2130153</v>
      </c>
      <c r="B880" s="101" t="s">
        <v>752</v>
      </c>
      <c r="C880" s="228">
        <v>5876</v>
      </c>
    </row>
    <row r="881" ht="16.95" customHeight="1" spans="1:3">
      <c r="A881" s="101">
        <v>2130199</v>
      </c>
      <c r="B881" s="101" t="s">
        <v>753</v>
      </c>
      <c r="C881" s="228">
        <v>587.79</v>
      </c>
    </row>
    <row r="882" ht="16.95" customHeight="1" spans="1:3">
      <c r="A882" s="101">
        <v>21302</v>
      </c>
      <c r="B882" s="235" t="s">
        <v>754</v>
      </c>
      <c r="C882" s="236">
        <v>1728.099688</v>
      </c>
    </row>
    <row r="883" ht="16.95" customHeight="1" spans="1:3">
      <c r="A883" s="101">
        <v>2130201</v>
      </c>
      <c r="B883" s="101" t="s">
        <v>98</v>
      </c>
      <c r="C883" s="237">
        <v>1173.598928</v>
      </c>
    </row>
    <row r="884" ht="16.95" customHeight="1" spans="1:3">
      <c r="A884" s="101">
        <v>2130202</v>
      </c>
      <c r="B884" s="101" t="s">
        <v>99</v>
      </c>
      <c r="C884" s="228">
        <v>0</v>
      </c>
    </row>
    <row r="885" ht="16.95" customHeight="1" spans="1:3">
      <c r="A885" s="101">
        <v>2130203</v>
      </c>
      <c r="B885" s="101" t="s">
        <v>100</v>
      </c>
      <c r="C885" s="228">
        <v>0</v>
      </c>
    </row>
    <row r="886" ht="16.95" customHeight="1" spans="1:3">
      <c r="A886" s="101">
        <v>2130204</v>
      </c>
      <c r="B886" s="101" t="s">
        <v>755</v>
      </c>
      <c r="C886" s="237">
        <v>193.90076</v>
      </c>
    </row>
    <row r="887" ht="16.95" customHeight="1" spans="1:3">
      <c r="A887" s="101">
        <v>2130205</v>
      </c>
      <c r="B887" s="101" t="s">
        <v>756</v>
      </c>
      <c r="C887" s="237">
        <v>205</v>
      </c>
    </row>
    <row r="888" ht="16.95" customHeight="1" spans="1:3">
      <c r="A888" s="101">
        <v>2130206</v>
      </c>
      <c r="B888" s="101" t="s">
        <v>757</v>
      </c>
      <c r="C888" s="228">
        <v>0</v>
      </c>
    </row>
    <row r="889" ht="16.95" customHeight="1" spans="1:3">
      <c r="A889" s="101">
        <v>2130207</v>
      </c>
      <c r="B889" s="101" t="s">
        <v>758</v>
      </c>
      <c r="C889" s="228">
        <v>0</v>
      </c>
    </row>
    <row r="890" ht="16.95" customHeight="1" spans="1:3">
      <c r="A890" s="101">
        <v>2130209</v>
      </c>
      <c r="B890" s="101" t="s">
        <v>759</v>
      </c>
      <c r="C890" s="228">
        <v>0</v>
      </c>
    </row>
    <row r="891" ht="16.95" customHeight="1" spans="1:3">
      <c r="A891" s="101">
        <v>2130210</v>
      </c>
      <c r="B891" s="101" t="s">
        <v>760</v>
      </c>
      <c r="C891" s="228">
        <v>0</v>
      </c>
    </row>
    <row r="892" ht="16.95" customHeight="1" spans="1:3">
      <c r="A892" s="101">
        <v>2130211</v>
      </c>
      <c r="B892" s="101" t="s">
        <v>761</v>
      </c>
      <c r="C892" s="228">
        <v>0</v>
      </c>
    </row>
    <row r="893" ht="16.95" customHeight="1" spans="1:3">
      <c r="A893" s="101">
        <v>2130212</v>
      </c>
      <c r="B893" s="101" t="s">
        <v>762</v>
      </c>
      <c r="C893" s="237">
        <v>5</v>
      </c>
    </row>
    <row r="894" ht="16.95" customHeight="1" spans="1:3">
      <c r="A894" s="101">
        <v>2130213</v>
      </c>
      <c r="B894" s="101" t="s">
        <v>763</v>
      </c>
      <c r="C894" s="228">
        <v>0</v>
      </c>
    </row>
    <row r="895" ht="16.95" customHeight="1" spans="1:3">
      <c r="A895" s="101">
        <v>2130217</v>
      </c>
      <c r="B895" s="101" t="s">
        <v>764</v>
      </c>
      <c r="C895" s="228">
        <v>0</v>
      </c>
    </row>
    <row r="896" ht="16.95" customHeight="1" spans="1:3">
      <c r="A896" s="101">
        <v>2130220</v>
      </c>
      <c r="B896" s="101" t="s">
        <v>765</v>
      </c>
      <c r="C896" s="228">
        <v>0</v>
      </c>
    </row>
    <row r="897" ht="16.95" customHeight="1" spans="1:3">
      <c r="A897" s="101">
        <v>2130221</v>
      </c>
      <c r="B897" s="101" t="s">
        <v>766</v>
      </c>
      <c r="C897" s="237">
        <v>20</v>
      </c>
    </row>
    <row r="898" ht="16.95" customHeight="1" spans="1:3">
      <c r="A898" s="101">
        <v>2130223</v>
      </c>
      <c r="B898" s="101" t="s">
        <v>767</v>
      </c>
      <c r="C898" s="228">
        <v>0</v>
      </c>
    </row>
    <row r="899" ht="16.95" customHeight="1" spans="1:3">
      <c r="A899" s="101">
        <v>2130226</v>
      </c>
      <c r="B899" s="101" t="s">
        <v>768</v>
      </c>
      <c r="C899" s="228">
        <v>0</v>
      </c>
    </row>
    <row r="900" ht="16.95" customHeight="1" spans="1:3">
      <c r="A900" s="101">
        <v>2130227</v>
      </c>
      <c r="B900" s="101" t="s">
        <v>769</v>
      </c>
      <c r="C900" s="228">
        <v>0</v>
      </c>
    </row>
    <row r="901" ht="16.95" customHeight="1" spans="1:3">
      <c r="A901" s="101">
        <v>2130232</v>
      </c>
      <c r="B901" s="101" t="s">
        <v>770</v>
      </c>
      <c r="C901" s="228">
        <v>0</v>
      </c>
    </row>
    <row r="902" ht="16.95" customHeight="1" spans="1:3">
      <c r="A902" s="101">
        <v>2130234</v>
      </c>
      <c r="B902" s="101" t="s">
        <v>771</v>
      </c>
      <c r="C902" s="237">
        <v>15</v>
      </c>
    </row>
    <row r="903" ht="16.95" customHeight="1" spans="1:3">
      <c r="A903" s="101">
        <v>2130235</v>
      </c>
      <c r="B903" s="101" t="s">
        <v>772</v>
      </c>
      <c r="C903" s="228">
        <v>0</v>
      </c>
    </row>
    <row r="904" ht="16.95" customHeight="1" spans="1:3">
      <c r="A904" s="101">
        <v>2130236</v>
      </c>
      <c r="B904" s="101" t="s">
        <v>773</v>
      </c>
      <c r="C904" s="228">
        <v>0</v>
      </c>
    </row>
    <row r="905" ht="16.95" customHeight="1" spans="1:3">
      <c r="A905" s="101">
        <v>2130237</v>
      </c>
      <c r="B905" s="101" t="s">
        <v>740</v>
      </c>
      <c r="C905" s="228">
        <v>0</v>
      </c>
    </row>
    <row r="906" ht="16.95" customHeight="1" spans="1:3">
      <c r="A906" s="101">
        <v>2130299</v>
      </c>
      <c r="B906" s="101" t="s">
        <v>774</v>
      </c>
      <c r="C906" s="237">
        <v>115.6</v>
      </c>
    </row>
    <row r="907" ht="16.95" customHeight="1" spans="1:3">
      <c r="A907" s="101">
        <v>21303</v>
      </c>
      <c r="B907" s="235" t="s">
        <v>775</v>
      </c>
      <c r="C907" s="236">
        <v>13256.824972</v>
      </c>
    </row>
    <row r="908" ht="16.95" customHeight="1" spans="1:3">
      <c r="A908" s="101">
        <v>2130301</v>
      </c>
      <c r="B908" s="101" t="s">
        <v>98</v>
      </c>
      <c r="C908" s="237">
        <v>727.770556</v>
      </c>
    </row>
    <row r="909" ht="16.95" customHeight="1" spans="1:3">
      <c r="A909" s="101">
        <v>2130302</v>
      </c>
      <c r="B909" s="101" t="s">
        <v>99</v>
      </c>
      <c r="C909" s="237">
        <v>69.68</v>
      </c>
    </row>
    <row r="910" ht="16.95" customHeight="1" spans="1:3">
      <c r="A910" s="101">
        <v>2130303</v>
      </c>
      <c r="B910" s="101" t="s">
        <v>100</v>
      </c>
      <c r="C910" s="228">
        <v>0</v>
      </c>
    </row>
    <row r="911" ht="16.95" customHeight="1" spans="1:3">
      <c r="A911" s="101">
        <v>2130304</v>
      </c>
      <c r="B911" s="101" t="s">
        <v>776</v>
      </c>
      <c r="C911" s="228">
        <v>0</v>
      </c>
    </row>
    <row r="912" ht="16.95" customHeight="1" spans="1:3">
      <c r="A912" s="101">
        <v>2130305</v>
      </c>
      <c r="B912" s="101" t="s">
        <v>777</v>
      </c>
      <c r="C912" s="228">
        <v>0</v>
      </c>
    </row>
    <row r="913" ht="16.95" customHeight="1" spans="1:3">
      <c r="A913" s="101">
        <v>2130306</v>
      </c>
      <c r="B913" s="101" t="s">
        <v>778</v>
      </c>
      <c r="C913" s="237">
        <v>244.90362</v>
      </c>
    </row>
    <row r="914" ht="16.95" customHeight="1" spans="1:3">
      <c r="A914" s="101">
        <v>2130307</v>
      </c>
      <c r="B914" s="101" t="s">
        <v>779</v>
      </c>
      <c r="C914" s="228">
        <v>0</v>
      </c>
    </row>
    <row r="915" ht="16.95" customHeight="1" spans="1:3">
      <c r="A915" s="101">
        <v>2130308</v>
      </c>
      <c r="B915" s="101" t="s">
        <v>780</v>
      </c>
      <c r="C915" s="228">
        <v>0</v>
      </c>
    </row>
    <row r="916" ht="16.95" customHeight="1" spans="1:3">
      <c r="A916" s="101">
        <v>2130309</v>
      </c>
      <c r="B916" s="101" t="s">
        <v>781</v>
      </c>
      <c r="C916" s="228">
        <v>50</v>
      </c>
    </row>
    <row r="917" ht="16.95" customHeight="1" spans="1:3">
      <c r="A917" s="101">
        <v>2130310</v>
      </c>
      <c r="B917" s="101" t="s">
        <v>782</v>
      </c>
      <c r="C917" s="228">
        <v>0</v>
      </c>
    </row>
    <row r="918" ht="16.95" customHeight="1" spans="1:3">
      <c r="A918" s="101">
        <v>2130311</v>
      </c>
      <c r="B918" s="101" t="s">
        <v>783</v>
      </c>
      <c r="C918" s="228">
        <v>0</v>
      </c>
    </row>
    <row r="919" ht="16.95" customHeight="1" spans="1:3">
      <c r="A919" s="101">
        <v>2130312</v>
      </c>
      <c r="B919" s="101" t="s">
        <v>784</v>
      </c>
      <c r="C919" s="228">
        <v>0</v>
      </c>
    </row>
    <row r="920" ht="16.95" customHeight="1" spans="1:3">
      <c r="A920" s="101">
        <v>2130313</v>
      </c>
      <c r="B920" s="101" t="s">
        <v>785</v>
      </c>
      <c r="C920" s="228">
        <v>0</v>
      </c>
    </row>
    <row r="921" ht="16.95" customHeight="1" spans="1:3">
      <c r="A921" s="101">
        <v>2130314</v>
      </c>
      <c r="B921" s="101" t="s">
        <v>786</v>
      </c>
      <c r="C921" s="228">
        <v>0</v>
      </c>
    </row>
    <row r="922" ht="16.95" customHeight="1" spans="1:3">
      <c r="A922" s="101">
        <v>2130315</v>
      </c>
      <c r="B922" s="101" t="s">
        <v>787</v>
      </c>
      <c r="C922" s="228">
        <v>0</v>
      </c>
    </row>
    <row r="923" ht="16.95" customHeight="1" spans="1:3">
      <c r="A923" s="101">
        <v>2130316</v>
      </c>
      <c r="B923" s="101" t="s">
        <v>788</v>
      </c>
      <c r="C923" s="237">
        <v>11149</v>
      </c>
    </row>
    <row r="924" ht="16.95" customHeight="1" spans="1:3">
      <c r="A924" s="101">
        <v>2130317</v>
      </c>
      <c r="B924" s="101" t="s">
        <v>789</v>
      </c>
      <c r="C924" s="228">
        <v>0</v>
      </c>
    </row>
    <row r="925" ht="16.95" customHeight="1" spans="1:3">
      <c r="A925" s="101">
        <v>2130318</v>
      </c>
      <c r="B925" s="101" t="s">
        <v>790</v>
      </c>
      <c r="C925" s="228">
        <v>0</v>
      </c>
    </row>
    <row r="926" ht="16.95" customHeight="1" spans="1:3">
      <c r="A926" s="101">
        <v>2130319</v>
      </c>
      <c r="B926" s="101" t="s">
        <v>791</v>
      </c>
      <c r="C926" s="228">
        <v>0</v>
      </c>
    </row>
    <row r="927" ht="16.95" customHeight="1" spans="1:3">
      <c r="A927" s="101">
        <v>2130321</v>
      </c>
      <c r="B927" s="101" t="s">
        <v>792</v>
      </c>
      <c r="C927" s="228">
        <v>0</v>
      </c>
    </row>
    <row r="928" ht="16.95" customHeight="1" spans="1:3">
      <c r="A928" s="101">
        <v>2130322</v>
      </c>
      <c r="B928" s="101" t="s">
        <v>793</v>
      </c>
      <c r="C928" s="228">
        <v>0</v>
      </c>
    </row>
    <row r="929" ht="16.95" customHeight="1" spans="1:3">
      <c r="A929" s="101">
        <v>2130333</v>
      </c>
      <c r="B929" s="101" t="s">
        <v>767</v>
      </c>
      <c r="C929" s="228">
        <v>0</v>
      </c>
    </row>
    <row r="930" ht="16.95" customHeight="1" spans="1:3">
      <c r="A930" s="101">
        <v>2130334</v>
      </c>
      <c r="B930" s="101" t="s">
        <v>794</v>
      </c>
      <c r="C930" s="237">
        <v>170.150452</v>
      </c>
    </row>
    <row r="931" ht="16.95" customHeight="1" spans="1:3">
      <c r="A931" s="101">
        <v>2130335</v>
      </c>
      <c r="B931" s="101" t="s">
        <v>795</v>
      </c>
      <c r="C931" s="228">
        <v>0</v>
      </c>
    </row>
    <row r="932" ht="16.95" customHeight="1" spans="1:3">
      <c r="A932" s="101">
        <v>2130336</v>
      </c>
      <c r="B932" s="101" t="s">
        <v>796</v>
      </c>
      <c r="C932" s="228">
        <v>0</v>
      </c>
    </row>
    <row r="933" ht="16.95" customHeight="1" spans="1:3">
      <c r="A933" s="101">
        <v>2130337</v>
      </c>
      <c r="B933" s="101" t="s">
        <v>797</v>
      </c>
      <c r="C933" s="228">
        <v>0</v>
      </c>
    </row>
    <row r="934" ht="16.95" customHeight="1" spans="1:3">
      <c r="A934" s="101">
        <v>2130399</v>
      </c>
      <c r="B934" s="101" t="s">
        <v>798</v>
      </c>
      <c r="C934" s="237">
        <v>845.320344</v>
      </c>
    </row>
    <row r="935" ht="16.95" customHeight="1" spans="1:3">
      <c r="A935" s="101">
        <v>21305</v>
      </c>
      <c r="B935" s="235" t="s">
        <v>799</v>
      </c>
      <c r="C935" s="236">
        <v>12341.292876</v>
      </c>
    </row>
    <row r="936" ht="16.95" customHeight="1" spans="1:3">
      <c r="A936" s="101">
        <v>2130501</v>
      </c>
      <c r="B936" s="101" t="s">
        <v>98</v>
      </c>
      <c r="C936" s="237">
        <v>249.292876</v>
      </c>
    </row>
    <row r="937" ht="16.95" customHeight="1" spans="1:3">
      <c r="A937" s="101">
        <v>2130502</v>
      </c>
      <c r="B937" s="101" t="s">
        <v>99</v>
      </c>
      <c r="C937" s="228">
        <v>0</v>
      </c>
    </row>
    <row r="938" ht="16.95" customHeight="1" spans="1:3">
      <c r="A938" s="101">
        <v>2130503</v>
      </c>
      <c r="B938" s="101" t="s">
        <v>100</v>
      </c>
      <c r="C938" s="228">
        <v>0</v>
      </c>
    </row>
    <row r="939" ht="16.95" customHeight="1" spans="1:3">
      <c r="A939" s="101">
        <v>2130504</v>
      </c>
      <c r="B939" s="101" t="s">
        <v>800</v>
      </c>
      <c r="C939" s="228">
        <v>0</v>
      </c>
    </row>
    <row r="940" ht="16.95" customHeight="1" spans="1:3">
      <c r="A940" s="101">
        <v>2130505</v>
      </c>
      <c r="B940" s="101" t="s">
        <v>801</v>
      </c>
      <c r="C940" s="228">
        <v>0</v>
      </c>
    </row>
    <row r="941" ht="16.95" customHeight="1" spans="1:3">
      <c r="A941" s="101">
        <v>2130506</v>
      </c>
      <c r="B941" s="101" t="s">
        <v>802</v>
      </c>
      <c r="C941" s="228">
        <v>0</v>
      </c>
    </row>
    <row r="942" ht="16.95" customHeight="1" spans="1:3">
      <c r="A942" s="101">
        <v>2130507</v>
      </c>
      <c r="B942" s="101" t="s">
        <v>803</v>
      </c>
      <c r="C942" s="228">
        <v>0</v>
      </c>
    </row>
    <row r="943" ht="16.95" customHeight="1" spans="1:3">
      <c r="A943" s="101">
        <v>2130508</v>
      </c>
      <c r="B943" s="101" t="s">
        <v>804</v>
      </c>
      <c r="C943" s="228">
        <v>0</v>
      </c>
    </row>
    <row r="944" ht="16.95" customHeight="1" spans="1:3">
      <c r="A944" s="101">
        <v>2130550</v>
      </c>
      <c r="B944" s="101" t="s">
        <v>107</v>
      </c>
      <c r="C944" s="228">
        <v>0</v>
      </c>
    </row>
    <row r="945" ht="16.95" customHeight="1" spans="1:3">
      <c r="A945" s="101">
        <v>2130599</v>
      </c>
      <c r="B945" s="101" t="s">
        <v>805</v>
      </c>
      <c r="C945" s="237">
        <v>12092</v>
      </c>
    </row>
    <row r="946" ht="16.95" customHeight="1" spans="1:3">
      <c r="A946" s="101">
        <v>21307</v>
      </c>
      <c r="B946" s="235" t="s">
        <v>806</v>
      </c>
      <c r="C946" s="236">
        <v>5194</v>
      </c>
    </row>
    <row r="947" ht="16.95" customHeight="1" spans="1:3">
      <c r="A947" s="101">
        <v>2130701</v>
      </c>
      <c r="B947" s="101" t="s">
        <v>807</v>
      </c>
      <c r="C947" s="237">
        <v>767</v>
      </c>
    </row>
    <row r="948" ht="16.95" customHeight="1" spans="1:3">
      <c r="A948" s="101">
        <v>2130704</v>
      </c>
      <c r="B948" s="101" t="s">
        <v>808</v>
      </c>
      <c r="C948" s="228">
        <v>0</v>
      </c>
    </row>
    <row r="949" ht="16.95" customHeight="1" spans="1:3">
      <c r="A949" s="101">
        <v>2130705</v>
      </c>
      <c r="B949" s="101" t="s">
        <v>809</v>
      </c>
      <c r="C949" s="237">
        <v>4026</v>
      </c>
    </row>
    <row r="950" ht="16.95" customHeight="1" spans="1:3">
      <c r="A950" s="101">
        <v>2130706</v>
      </c>
      <c r="B950" s="101" t="s">
        <v>810</v>
      </c>
      <c r="C950" s="228">
        <v>0</v>
      </c>
    </row>
    <row r="951" ht="16.95" customHeight="1" spans="1:3">
      <c r="A951" s="101">
        <v>2130707</v>
      </c>
      <c r="B951" s="101" t="s">
        <v>811</v>
      </c>
      <c r="C951" s="237">
        <v>4026</v>
      </c>
    </row>
    <row r="952" ht="16.95" customHeight="1" spans="1:3">
      <c r="A952" s="101">
        <v>2130799</v>
      </c>
      <c r="B952" s="101" t="s">
        <v>812</v>
      </c>
      <c r="C952" s="228">
        <v>0</v>
      </c>
    </row>
    <row r="953" ht="16.95" customHeight="1" spans="1:3">
      <c r="A953" s="101">
        <v>2130805</v>
      </c>
      <c r="B953" s="101" t="s">
        <v>809</v>
      </c>
      <c r="C953" s="228">
        <v>0</v>
      </c>
    </row>
    <row r="954" ht="16.95" customHeight="1" spans="1:3">
      <c r="A954" s="101">
        <v>21308</v>
      </c>
      <c r="B954" s="101" t="s">
        <v>813</v>
      </c>
      <c r="C954" s="236">
        <v>5448</v>
      </c>
    </row>
    <row r="955" ht="16.95" customHeight="1" spans="1:3">
      <c r="A955" s="101">
        <v>2130801</v>
      </c>
      <c r="B955" s="101" t="s">
        <v>814</v>
      </c>
      <c r="C955" s="228">
        <v>0</v>
      </c>
    </row>
    <row r="956" ht="16.95" customHeight="1" spans="1:3">
      <c r="A956" s="101">
        <v>2130802</v>
      </c>
      <c r="B956" s="101" t="s">
        <v>815</v>
      </c>
      <c r="C956" s="228">
        <v>0</v>
      </c>
    </row>
    <row r="957" ht="16.95" customHeight="1" spans="1:3">
      <c r="A957" s="101">
        <v>2130803</v>
      </c>
      <c r="B957" s="101" t="s">
        <v>816</v>
      </c>
      <c r="C957" s="239">
        <v>4754</v>
      </c>
    </row>
    <row r="958" ht="16.95" customHeight="1" spans="1:3">
      <c r="A958" s="101">
        <v>2130804</v>
      </c>
      <c r="B958" s="101" t="s">
        <v>817</v>
      </c>
      <c r="C958" s="239">
        <v>642</v>
      </c>
    </row>
    <row r="959" ht="16.95" customHeight="1" spans="1:3">
      <c r="A959" s="101">
        <v>2130899</v>
      </c>
      <c r="B959" s="101" t="s">
        <v>818</v>
      </c>
      <c r="C959" s="239">
        <v>52</v>
      </c>
    </row>
    <row r="960" ht="16.95" customHeight="1" spans="1:3">
      <c r="A960" s="101">
        <v>21309</v>
      </c>
      <c r="B960" s="101" t="s">
        <v>819</v>
      </c>
      <c r="C960" s="238">
        <v>2818</v>
      </c>
    </row>
    <row r="961" ht="16.95" customHeight="1" spans="1:3">
      <c r="A961" s="101">
        <v>2130901</v>
      </c>
      <c r="B961" s="101" t="s">
        <v>820</v>
      </c>
      <c r="C961" s="228">
        <v>0</v>
      </c>
    </row>
    <row r="962" ht="16.95" customHeight="1" spans="1:3">
      <c r="A962" s="101">
        <v>2130999</v>
      </c>
      <c r="B962" s="101" t="s">
        <v>821</v>
      </c>
      <c r="C962" s="239">
        <v>2818</v>
      </c>
    </row>
    <row r="963" ht="16.95" customHeight="1" spans="1:3">
      <c r="A963" s="101">
        <v>21399</v>
      </c>
      <c r="B963" s="101" t="s">
        <v>822</v>
      </c>
      <c r="C963" s="238">
        <v>19739</v>
      </c>
    </row>
    <row r="964" ht="16.95" customHeight="1" spans="1:3">
      <c r="A964" s="101">
        <v>2139901</v>
      </c>
      <c r="B964" s="101" t="s">
        <v>823</v>
      </c>
      <c r="C964" s="240">
        <v>0</v>
      </c>
    </row>
    <row r="965" ht="16.95" customHeight="1" spans="1:3">
      <c r="A965" s="101">
        <v>2139999</v>
      </c>
      <c r="B965" s="241" t="s">
        <v>824</v>
      </c>
      <c r="C965" s="242">
        <v>19739</v>
      </c>
    </row>
    <row r="966" ht="16.95" customHeight="1" spans="1:3">
      <c r="A966" s="101">
        <v>214</v>
      </c>
      <c r="B966" s="235" t="s">
        <v>825</v>
      </c>
      <c r="C966" s="236">
        <v>7257.154572</v>
      </c>
    </row>
    <row r="967" ht="16.95" customHeight="1" spans="1:3">
      <c r="A967" s="101">
        <v>21401</v>
      </c>
      <c r="B967" s="235" t="s">
        <v>826</v>
      </c>
      <c r="C967" s="236">
        <v>5446.154572</v>
      </c>
    </row>
    <row r="968" ht="16.95" customHeight="1" spans="1:3">
      <c r="A968" s="101">
        <v>2140101</v>
      </c>
      <c r="B968" s="101" t="s">
        <v>98</v>
      </c>
      <c r="C968" s="237">
        <v>343.6013</v>
      </c>
    </row>
    <row r="969" ht="16.95" customHeight="1" spans="1:3">
      <c r="A969" s="101">
        <v>2140102</v>
      </c>
      <c r="B969" s="101" t="s">
        <v>99</v>
      </c>
      <c r="C969" s="228">
        <v>0</v>
      </c>
    </row>
    <row r="970" ht="16.95" customHeight="1" spans="1:3">
      <c r="A970" s="101">
        <v>2140103</v>
      </c>
      <c r="B970" s="101" t="s">
        <v>100</v>
      </c>
      <c r="C970" s="228">
        <v>0</v>
      </c>
    </row>
    <row r="971" ht="16.95" customHeight="1" spans="1:3">
      <c r="A971" s="101">
        <v>2140104</v>
      </c>
      <c r="B971" s="101" t="s">
        <v>827</v>
      </c>
      <c r="C971" s="228">
        <v>0</v>
      </c>
    </row>
    <row r="972" ht="16.95" customHeight="1" spans="1:3">
      <c r="A972" s="101">
        <v>2140106</v>
      </c>
      <c r="B972" s="101" t="s">
        <v>828</v>
      </c>
      <c r="C972" s="237">
        <v>2489.263768</v>
      </c>
    </row>
    <row r="973" ht="16.95" customHeight="1" spans="1:3">
      <c r="A973" s="101">
        <v>2140109</v>
      </c>
      <c r="B973" s="101" t="s">
        <v>829</v>
      </c>
      <c r="C973" s="228">
        <v>0</v>
      </c>
    </row>
    <row r="974" ht="16.95" customHeight="1" spans="1:3">
      <c r="A974" s="101">
        <v>2140110</v>
      </c>
      <c r="B974" s="101" t="s">
        <v>830</v>
      </c>
      <c r="C974" s="237">
        <v>246</v>
      </c>
    </row>
    <row r="975" ht="16.95" customHeight="1" spans="1:3">
      <c r="A975" s="101">
        <v>2140111</v>
      </c>
      <c r="B975" s="101" t="s">
        <v>831</v>
      </c>
      <c r="C975" s="228">
        <v>0</v>
      </c>
    </row>
    <row r="976" ht="16.95" customHeight="1" spans="1:3">
      <c r="A976" s="101">
        <v>2140112</v>
      </c>
      <c r="B976" s="101" t="s">
        <v>832</v>
      </c>
      <c r="C976" s="237">
        <v>836.322324</v>
      </c>
    </row>
    <row r="977" ht="16.95" customHeight="1" spans="1:3">
      <c r="A977" s="101">
        <v>2140114</v>
      </c>
      <c r="B977" s="101" t="s">
        <v>833</v>
      </c>
      <c r="C977" s="228">
        <v>0</v>
      </c>
    </row>
    <row r="978" ht="16.95" customHeight="1" spans="1:3">
      <c r="A978" s="101">
        <v>2140122</v>
      </c>
      <c r="B978" s="101" t="s">
        <v>834</v>
      </c>
      <c r="C978" s="228">
        <v>0</v>
      </c>
    </row>
    <row r="979" ht="16.95" customHeight="1" spans="1:3">
      <c r="A979" s="101">
        <v>2140123</v>
      </c>
      <c r="B979" s="101" t="s">
        <v>835</v>
      </c>
      <c r="C979" s="237">
        <v>10</v>
      </c>
    </row>
    <row r="980" ht="16.95" customHeight="1" spans="1:3">
      <c r="A980" s="101">
        <v>2140127</v>
      </c>
      <c r="B980" s="101" t="s">
        <v>836</v>
      </c>
      <c r="C980" s="228">
        <v>0</v>
      </c>
    </row>
    <row r="981" ht="16.95" customHeight="1" spans="1:3">
      <c r="A981" s="101">
        <v>2140128</v>
      </c>
      <c r="B981" s="101" t="s">
        <v>837</v>
      </c>
      <c r="C981" s="237">
        <v>5</v>
      </c>
    </row>
    <row r="982" ht="16.95" customHeight="1" spans="1:3">
      <c r="A982" s="101">
        <v>2140129</v>
      </c>
      <c r="B982" s="101" t="s">
        <v>838</v>
      </c>
      <c r="C982" s="228">
        <v>0</v>
      </c>
    </row>
    <row r="983" ht="16.95" customHeight="1" spans="1:3">
      <c r="A983" s="101">
        <v>2140130</v>
      </c>
      <c r="B983" s="101" t="s">
        <v>839</v>
      </c>
      <c r="C983" s="228">
        <v>0</v>
      </c>
    </row>
    <row r="984" ht="16.95" customHeight="1" spans="1:3">
      <c r="A984" s="101">
        <v>2140131</v>
      </c>
      <c r="B984" s="101" t="s">
        <v>840</v>
      </c>
      <c r="C984" s="228">
        <v>0</v>
      </c>
    </row>
    <row r="985" ht="16.95" customHeight="1" spans="1:3">
      <c r="A985" s="101">
        <v>2140133</v>
      </c>
      <c r="B985" s="101" t="s">
        <v>841</v>
      </c>
      <c r="C985" s="228">
        <v>0</v>
      </c>
    </row>
    <row r="986" ht="16.95" customHeight="1" spans="1:3">
      <c r="A986" s="101">
        <v>2140136</v>
      </c>
      <c r="B986" s="101" t="s">
        <v>842</v>
      </c>
      <c r="C986" s="237">
        <v>131.8033</v>
      </c>
    </row>
    <row r="987" ht="16.95" customHeight="1" spans="1:3">
      <c r="A987" s="101">
        <v>2140138</v>
      </c>
      <c r="B987" s="101" t="s">
        <v>843</v>
      </c>
      <c r="C987" s="228">
        <v>0</v>
      </c>
    </row>
    <row r="988" ht="16.95" customHeight="1" spans="1:3">
      <c r="A988" s="101">
        <v>2140139</v>
      </c>
      <c r="B988" s="101" t="s">
        <v>844</v>
      </c>
      <c r="C988" s="228">
        <v>0</v>
      </c>
    </row>
    <row r="989" ht="16.95" customHeight="1" spans="1:3">
      <c r="A989" s="101">
        <v>2140199</v>
      </c>
      <c r="B989" s="101" t="s">
        <v>845</v>
      </c>
      <c r="C989" s="237">
        <v>1384.16388</v>
      </c>
    </row>
    <row r="990" ht="16.95" customHeight="1" spans="1:3">
      <c r="A990" s="101">
        <v>21402</v>
      </c>
      <c r="B990" s="235" t="s">
        <v>846</v>
      </c>
      <c r="C990" s="234">
        <v>100</v>
      </c>
    </row>
    <row r="991" ht="16.95" customHeight="1" spans="1:3">
      <c r="A991" s="101">
        <v>2140201</v>
      </c>
      <c r="B991" s="101" t="s">
        <v>98</v>
      </c>
      <c r="C991" s="228">
        <v>0</v>
      </c>
    </row>
    <row r="992" ht="16.95" customHeight="1" spans="1:3">
      <c r="A992" s="101">
        <v>2140202</v>
      </c>
      <c r="B992" s="101" t="s">
        <v>99</v>
      </c>
      <c r="C992" s="228">
        <v>0</v>
      </c>
    </row>
    <row r="993" ht="16.95" customHeight="1" spans="1:3">
      <c r="A993" s="101">
        <v>2140203</v>
      </c>
      <c r="B993" s="101" t="s">
        <v>100</v>
      </c>
      <c r="C993" s="228">
        <v>0</v>
      </c>
    </row>
    <row r="994" ht="16.95" customHeight="1" spans="1:3">
      <c r="A994" s="101">
        <v>2140204</v>
      </c>
      <c r="B994" s="101" t="s">
        <v>847</v>
      </c>
      <c r="C994" s="228">
        <v>0</v>
      </c>
    </row>
    <row r="995" ht="16.95" customHeight="1" spans="1:3">
      <c r="A995" s="101">
        <v>2140205</v>
      </c>
      <c r="B995" s="101" t="s">
        <v>848</v>
      </c>
      <c r="C995" s="228">
        <v>0</v>
      </c>
    </row>
    <row r="996" ht="16.95" customHeight="1" spans="1:3">
      <c r="A996" s="101">
        <v>2140206</v>
      </c>
      <c r="B996" s="101" t="s">
        <v>849</v>
      </c>
      <c r="C996" s="228">
        <v>100</v>
      </c>
    </row>
    <row r="997" ht="16.95" customHeight="1" spans="1:3">
      <c r="A997" s="101">
        <v>2140207</v>
      </c>
      <c r="B997" s="101" t="s">
        <v>850</v>
      </c>
      <c r="C997" s="228">
        <v>0</v>
      </c>
    </row>
    <row r="998" ht="16.95" customHeight="1" spans="1:3">
      <c r="A998" s="101">
        <v>2140208</v>
      </c>
      <c r="B998" s="101" t="s">
        <v>851</v>
      </c>
      <c r="C998" s="228">
        <v>0</v>
      </c>
    </row>
    <row r="999" ht="16.95" customHeight="1" spans="1:3">
      <c r="A999" s="101">
        <v>2140299</v>
      </c>
      <c r="B999" s="101" t="s">
        <v>852</v>
      </c>
      <c r="C999" s="228">
        <v>0</v>
      </c>
    </row>
    <row r="1000" ht="16.95" customHeight="1" spans="1:3">
      <c r="A1000" s="101">
        <v>21403</v>
      </c>
      <c r="B1000" s="235" t="s">
        <v>853</v>
      </c>
      <c r="C1000" s="228">
        <v>0</v>
      </c>
    </row>
    <row r="1001" ht="16.95" customHeight="1" spans="1:3">
      <c r="A1001" s="101">
        <v>2140301</v>
      </c>
      <c r="B1001" s="101" t="s">
        <v>98</v>
      </c>
      <c r="C1001" s="228">
        <v>0</v>
      </c>
    </row>
    <row r="1002" ht="16.95" customHeight="1" spans="1:3">
      <c r="A1002" s="101">
        <v>2140302</v>
      </c>
      <c r="B1002" s="101" t="s">
        <v>99</v>
      </c>
      <c r="C1002" s="228">
        <v>0</v>
      </c>
    </row>
    <row r="1003" ht="16.95" customHeight="1" spans="1:3">
      <c r="A1003" s="101">
        <v>2140303</v>
      </c>
      <c r="B1003" s="101" t="s">
        <v>100</v>
      </c>
      <c r="C1003" s="228">
        <v>0</v>
      </c>
    </row>
    <row r="1004" ht="16.95" customHeight="1" spans="1:3">
      <c r="A1004" s="101">
        <v>2140304</v>
      </c>
      <c r="B1004" s="101" t="s">
        <v>854</v>
      </c>
      <c r="C1004" s="228">
        <v>0</v>
      </c>
    </row>
    <row r="1005" ht="16.95" customHeight="1" spans="1:3">
      <c r="A1005" s="101">
        <v>2140305</v>
      </c>
      <c r="B1005" s="101" t="s">
        <v>855</v>
      </c>
      <c r="C1005" s="228">
        <v>0</v>
      </c>
    </row>
    <row r="1006" ht="16.95" customHeight="1" spans="1:3">
      <c r="A1006" s="101">
        <v>2140306</v>
      </c>
      <c r="B1006" s="101" t="s">
        <v>856</v>
      </c>
      <c r="C1006" s="228">
        <v>0</v>
      </c>
    </row>
    <row r="1007" ht="16.95" customHeight="1" spans="1:3">
      <c r="A1007" s="101">
        <v>2140307</v>
      </c>
      <c r="B1007" s="101" t="s">
        <v>857</v>
      </c>
      <c r="C1007" s="228">
        <v>0</v>
      </c>
    </row>
    <row r="1008" ht="16.95" customHeight="1" spans="1:3">
      <c r="A1008" s="101">
        <v>2140308</v>
      </c>
      <c r="B1008" s="101" t="s">
        <v>858</v>
      </c>
      <c r="C1008" s="228">
        <v>0</v>
      </c>
    </row>
    <row r="1009" ht="16.95" customHeight="1" spans="1:3">
      <c r="A1009" s="101">
        <v>2140399</v>
      </c>
      <c r="B1009" s="101" t="s">
        <v>859</v>
      </c>
      <c r="C1009" s="228">
        <v>0</v>
      </c>
    </row>
    <row r="1010" ht="16.95" customHeight="1" spans="1:3">
      <c r="A1010" s="101">
        <v>21404</v>
      </c>
      <c r="B1010" s="235" t="s">
        <v>860</v>
      </c>
      <c r="C1010" s="228">
        <v>0</v>
      </c>
    </row>
    <row r="1011" ht="16.95" customHeight="1" spans="1:3">
      <c r="A1011" s="101">
        <v>2140401</v>
      </c>
      <c r="B1011" s="101" t="s">
        <v>861</v>
      </c>
      <c r="C1011" s="228">
        <v>0</v>
      </c>
    </row>
    <row r="1012" ht="16.95" customHeight="1" spans="1:3">
      <c r="A1012" s="101">
        <v>2140402</v>
      </c>
      <c r="B1012" s="101" t="s">
        <v>862</v>
      </c>
      <c r="C1012" s="228">
        <v>0</v>
      </c>
    </row>
    <row r="1013" ht="16.95" customHeight="1" spans="1:3">
      <c r="A1013" s="101">
        <v>2140403</v>
      </c>
      <c r="B1013" s="101" t="s">
        <v>863</v>
      </c>
      <c r="C1013" s="228">
        <v>0</v>
      </c>
    </row>
    <row r="1014" ht="16.95" customHeight="1" spans="1:3">
      <c r="A1014" s="101">
        <v>2140499</v>
      </c>
      <c r="B1014" s="101" t="s">
        <v>864</v>
      </c>
      <c r="C1014" s="228">
        <v>0</v>
      </c>
    </row>
    <row r="1015" ht="16.95" customHeight="1" spans="1:3">
      <c r="A1015" s="101">
        <v>21405</v>
      </c>
      <c r="B1015" s="235" t="s">
        <v>865</v>
      </c>
      <c r="C1015" s="228">
        <v>0</v>
      </c>
    </row>
    <row r="1016" ht="16.95" customHeight="1" spans="1:3">
      <c r="A1016" s="101">
        <v>2140501</v>
      </c>
      <c r="B1016" s="101" t="s">
        <v>98</v>
      </c>
      <c r="C1016" s="228">
        <v>0</v>
      </c>
    </row>
    <row r="1017" ht="16.95" customHeight="1" spans="1:3">
      <c r="A1017" s="101">
        <v>2140502</v>
      </c>
      <c r="B1017" s="101" t="s">
        <v>99</v>
      </c>
      <c r="C1017" s="228">
        <v>0</v>
      </c>
    </row>
    <row r="1018" ht="16.95" customHeight="1" spans="1:3">
      <c r="A1018" s="101">
        <v>2140503</v>
      </c>
      <c r="B1018" s="101" t="s">
        <v>100</v>
      </c>
      <c r="C1018" s="228">
        <v>0</v>
      </c>
    </row>
    <row r="1019" ht="16.95" customHeight="1" spans="1:3">
      <c r="A1019" s="101">
        <v>2140504</v>
      </c>
      <c r="B1019" s="101" t="s">
        <v>851</v>
      </c>
      <c r="C1019" s="228">
        <v>0</v>
      </c>
    </row>
    <row r="1020" ht="16.95" customHeight="1" spans="1:3">
      <c r="A1020" s="101">
        <v>2140505</v>
      </c>
      <c r="B1020" s="101" t="s">
        <v>866</v>
      </c>
      <c r="C1020" s="228">
        <v>0</v>
      </c>
    </row>
    <row r="1021" ht="16.95" customHeight="1" spans="1:3">
      <c r="A1021" s="101">
        <v>2140599</v>
      </c>
      <c r="B1021" s="101" t="s">
        <v>867</v>
      </c>
      <c r="C1021" s="228">
        <v>0</v>
      </c>
    </row>
    <row r="1022" ht="16.95" customHeight="1" spans="1:3">
      <c r="A1022" s="101">
        <v>21406</v>
      </c>
      <c r="B1022" s="235" t="s">
        <v>868</v>
      </c>
      <c r="C1022" s="228">
        <v>0</v>
      </c>
    </row>
    <row r="1023" ht="16.95" customHeight="1" spans="1:3">
      <c r="A1023" s="101">
        <v>2140601</v>
      </c>
      <c r="B1023" s="101" t="s">
        <v>869</v>
      </c>
      <c r="C1023" s="228">
        <v>0</v>
      </c>
    </row>
    <row r="1024" ht="16.95" customHeight="1" spans="1:3">
      <c r="A1024" s="101">
        <v>2140602</v>
      </c>
      <c r="B1024" s="101" t="s">
        <v>870</v>
      </c>
      <c r="C1024" s="228">
        <v>0</v>
      </c>
    </row>
    <row r="1025" ht="16.95" customHeight="1" spans="1:3">
      <c r="A1025" s="101">
        <v>2140603</v>
      </c>
      <c r="B1025" s="101" t="s">
        <v>871</v>
      </c>
      <c r="C1025" s="228">
        <v>0</v>
      </c>
    </row>
    <row r="1026" ht="16.95" customHeight="1" spans="1:3">
      <c r="A1026" s="101">
        <v>2140699</v>
      </c>
      <c r="B1026" s="101" t="s">
        <v>872</v>
      </c>
      <c r="C1026" s="228">
        <v>0</v>
      </c>
    </row>
    <row r="1027" ht="16.95" customHeight="1" spans="1:3">
      <c r="A1027" s="101">
        <v>21499</v>
      </c>
      <c r="B1027" s="235" t="s">
        <v>873</v>
      </c>
      <c r="C1027" s="236">
        <v>1711</v>
      </c>
    </row>
    <row r="1028" ht="16.95" customHeight="1" spans="1:3">
      <c r="A1028" s="101">
        <v>2149901</v>
      </c>
      <c r="B1028" s="101" t="s">
        <v>874</v>
      </c>
      <c r="C1028" s="237">
        <v>308</v>
      </c>
    </row>
    <row r="1029" ht="16.95" customHeight="1" spans="1:3">
      <c r="A1029" s="101">
        <v>2149999</v>
      </c>
      <c r="B1029" s="101" t="s">
        <v>875</v>
      </c>
      <c r="C1029" s="237">
        <v>1403</v>
      </c>
    </row>
    <row r="1030" ht="16.95" customHeight="1" spans="1:3">
      <c r="A1030" s="101">
        <v>215</v>
      </c>
      <c r="B1030" s="235" t="s">
        <v>876</v>
      </c>
      <c r="C1030" s="236">
        <v>400.349184</v>
      </c>
    </row>
    <row r="1031" ht="16.95" customHeight="1" spans="1:3">
      <c r="A1031" s="101">
        <v>21501</v>
      </c>
      <c r="B1031" s="235" t="s">
        <v>877</v>
      </c>
      <c r="C1031" s="228">
        <v>0</v>
      </c>
    </row>
    <row r="1032" ht="16.95" customHeight="1" spans="1:3">
      <c r="A1032" s="101">
        <v>2150101</v>
      </c>
      <c r="B1032" s="101" t="s">
        <v>98</v>
      </c>
      <c r="C1032" s="228">
        <v>0</v>
      </c>
    </row>
    <row r="1033" ht="16.95" customHeight="1" spans="1:3">
      <c r="A1033" s="101">
        <v>2150102</v>
      </c>
      <c r="B1033" s="101" t="s">
        <v>99</v>
      </c>
      <c r="C1033" s="228">
        <v>0</v>
      </c>
    </row>
    <row r="1034" ht="16.95" customHeight="1" spans="1:3">
      <c r="A1034" s="101">
        <v>2150103</v>
      </c>
      <c r="B1034" s="101" t="s">
        <v>100</v>
      </c>
      <c r="C1034" s="228">
        <v>0</v>
      </c>
    </row>
    <row r="1035" ht="16.95" customHeight="1" spans="1:3">
      <c r="A1035" s="101">
        <v>2150104</v>
      </c>
      <c r="B1035" s="101" t="s">
        <v>878</v>
      </c>
      <c r="C1035" s="228">
        <v>0</v>
      </c>
    </row>
    <row r="1036" ht="16.95" customHeight="1" spans="1:3">
      <c r="A1036" s="101">
        <v>2150105</v>
      </c>
      <c r="B1036" s="101" t="s">
        <v>879</v>
      </c>
      <c r="C1036" s="228">
        <v>0</v>
      </c>
    </row>
    <row r="1037" ht="16.95" customHeight="1" spans="1:3">
      <c r="A1037" s="101">
        <v>2150106</v>
      </c>
      <c r="B1037" s="101" t="s">
        <v>880</v>
      </c>
      <c r="C1037" s="228">
        <v>0</v>
      </c>
    </row>
    <row r="1038" ht="16.95" customHeight="1" spans="1:3">
      <c r="A1038" s="101">
        <v>2150107</v>
      </c>
      <c r="B1038" s="101" t="s">
        <v>881</v>
      </c>
      <c r="C1038" s="228">
        <v>0</v>
      </c>
    </row>
    <row r="1039" ht="16.95" customHeight="1" spans="1:3">
      <c r="A1039" s="101">
        <v>2150108</v>
      </c>
      <c r="B1039" s="101" t="s">
        <v>882</v>
      </c>
      <c r="C1039" s="228">
        <v>0</v>
      </c>
    </row>
    <row r="1040" ht="16.95" customHeight="1" spans="1:3">
      <c r="A1040" s="101">
        <v>2150199</v>
      </c>
      <c r="B1040" s="101" t="s">
        <v>883</v>
      </c>
      <c r="C1040" s="228">
        <v>0</v>
      </c>
    </row>
    <row r="1041" ht="16.95" customHeight="1" spans="1:3">
      <c r="A1041" s="101">
        <v>21502</v>
      </c>
      <c r="B1041" s="235" t="s">
        <v>884</v>
      </c>
      <c r="C1041" s="228">
        <v>0</v>
      </c>
    </row>
    <row r="1042" ht="16.95" customHeight="1" spans="1:3">
      <c r="A1042" s="101">
        <v>2150201</v>
      </c>
      <c r="B1042" s="101" t="s">
        <v>98</v>
      </c>
      <c r="C1042" s="228">
        <v>0</v>
      </c>
    </row>
    <row r="1043" ht="16.95" customHeight="1" spans="1:3">
      <c r="A1043" s="101">
        <v>2150202</v>
      </c>
      <c r="B1043" s="101" t="s">
        <v>99</v>
      </c>
      <c r="C1043" s="228">
        <v>0</v>
      </c>
    </row>
    <row r="1044" ht="16.95" customHeight="1" spans="1:3">
      <c r="A1044" s="101">
        <v>2150203</v>
      </c>
      <c r="B1044" s="101" t="s">
        <v>100</v>
      </c>
      <c r="C1044" s="228">
        <v>0</v>
      </c>
    </row>
    <row r="1045" ht="16.95" customHeight="1" spans="1:3">
      <c r="A1045" s="101">
        <v>2150204</v>
      </c>
      <c r="B1045" s="101" t="s">
        <v>885</v>
      </c>
      <c r="C1045" s="228">
        <v>0</v>
      </c>
    </row>
    <row r="1046" ht="16.95" customHeight="1" spans="1:3">
      <c r="A1046" s="101">
        <v>2150205</v>
      </c>
      <c r="B1046" s="101" t="s">
        <v>886</v>
      </c>
      <c r="C1046" s="228">
        <v>0</v>
      </c>
    </row>
    <row r="1047" ht="16.95" customHeight="1" spans="1:3">
      <c r="A1047" s="101">
        <v>2150206</v>
      </c>
      <c r="B1047" s="101" t="s">
        <v>887</v>
      </c>
      <c r="C1047" s="228">
        <v>0</v>
      </c>
    </row>
    <row r="1048" ht="16.95" customHeight="1" spans="1:3">
      <c r="A1048" s="101">
        <v>2150207</v>
      </c>
      <c r="B1048" s="101" t="s">
        <v>888</v>
      </c>
      <c r="C1048" s="228">
        <v>0</v>
      </c>
    </row>
    <row r="1049" ht="16.95" customHeight="1" spans="1:3">
      <c r="A1049" s="101">
        <v>2150208</v>
      </c>
      <c r="B1049" s="101" t="s">
        <v>889</v>
      </c>
      <c r="C1049" s="228">
        <v>0</v>
      </c>
    </row>
    <row r="1050" ht="16.95" customHeight="1" spans="1:3">
      <c r="A1050" s="101">
        <v>2150209</v>
      </c>
      <c r="B1050" s="101" t="s">
        <v>890</v>
      </c>
      <c r="C1050" s="228">
        <v>0</v>
      </c>
    </row>
    <row r="1051" ht="16.95" customHeight="1" spans="1:3">
      <c r="A1051" s="101">
        <v>2150210</v>
      </c>
      <c r="B1051" s="101" t="s">
        <v>891</v>
      </c>
      <c r="C1051" s="228">
        <v>0</v>
      </c>
    </row>
    <row r="1052" ht="16.95" customHeight="1" spans="1:3">
      <c r="A1052" s="101">
        <v>2150212</v>
      </c>
      <c r="B1052" s="101" t="s">
        <v>892</v>
      </c>
      <c r="C1052" s="228">
        <v>0</v>
      </c>
    </row>
    <row r="1053" ht="16.95" customHeight="1" spans="1:3">
      <c r="A1053" s="101">
        <v>2150213</v>
      </c>
      <c r="B1053" s="101" t="s">
        <v>893</v>
      </c>
      <c r="C1053" s="228">
        <v>0</v>
      </c>
    </row>
    <row r="1054" ht="16.95" customHeight="1" spans="1:3">
      <c r="A1054" s="101">
        <v>2150214</v>
      </c>
      <c r="B1054" s="101" t="s">
        <v>894</v>
      </c>
      <c r="C1054" s="228">
        <v>0</v>
      </c>
    </row>
    <row r="1055" ht="16.95" customHeight="1" spans="1:3">
      <c r="A1055" s="101">
        <v>2150215</v>
      </c>
      <c r="B1055" s="101" t="s">
        <v>895</v>
      </c>
      <c r="C1055" s="228">
        <v>0</v>
      </c>
    </row>
    <row r="1056" ht="16.95" customHeight="1" spans="1:3">
      <c r="A1056" s="101">
        <v>2150299</v>
      </c>
      <c r="B1056" s="101" t="s">
        <v>896</v>
      </c>
      <c r="C1056" s="228">
        <v>0</v>
      </c>
    </row>
    <row r="1057" ht="16.95" customHeight="1" spans="1:3">
      <c r="A1057" s="101">
        <v>21503</v>
      </c>
      <c r="B1057" s="235" t="s">
        <v>897</v>
      </c>
      <c r="C1057" s="228">
        <v>0</v>
      </c>
    </row>
    <row r="1058" ht="16.95" customHeight="1" spans="1:3">
      <c r="A1058" s="101">
        <v>2150301</v>
      </c>
      <c r="B1058" s="101" t="s">
        <v>98</v>
      </c>
      <c r="C1058" s="228">
        <v>0</v>
      </c>
    </row>
    <row r="1059" ht="16.95" customHeight="1" spans="1:3">
      <c r="A1059" s="101">
        <v>2150302</v>
      </c>
      <c r="B1059" s="101" t="s">
        <v>99</v>
      </c>
      <c r="C1059" s="228">
        <v>0</v>
      </c>
    </row>
    <row r="1060" ht="16.95" customHeight="1" spans="1:3">
      <c r="A1060" s="101">
        <v>2150303</v>
      </c>
      <c r="B1060" s="101" t="s">
        <v>100</v>
      </c>
      <c r="C1060" s="228">
        <v>0</v>
      </c>
    </row>
    <row r="1061" ht="16.95" customHeight="1" spans="1:3">
      <c r="A1061" s="101">
        <v>2150399</v>
      </c>
      <c r="B1061" s="101" t="s">
        <v>898</v>
      </c>
      <c r="C1061" s="228">
        <v>0</v>
      </c>
    </row>
    <row r="1062" ht="16.95" customHeight="1" spans="1:3">
      <c r="A1062" s="101">
        <v>21505</v>
      </c>
      <c r="B1062" s="235" t="s">
        <v>899</v>
      </c>
      <c r="C1062" s="236">
        <v>400.349184</v>
      </c>
    </row>
    <row r="1063" ht="16.95" customHeight="1" spans="1:3">
      <c r="A1063" s="101">
        <v>2150501</v>
      </c>
      <c r="B1063" s="101" t="s">
        <v>98</v>
      </c>
      <c r="C1063" s="237">
        <v>377.349184</v>
      </c>
    </row>
    <row r="1064" ht="16.95" customHeight="1" spans="1:3">
      <c r="A1064" s="101">
        <v>2150502</v>
      </c>
      <c r="B1064" s="101" t="s">
        <v>99</v>
      </c>
      <c r="C1064" s="228">
        <v>0</v>
      </c>
    </row>
    <row r="1065" ht="16.95" customHeight="1" spans="1:3">
      <c r="A1065" s="101">
        <v>2150503</v>
      </c>
      <c r="B1065" s="101" t="s">
        <v>100</v>
      </c>
      <c r="C1065" s="228">
        <v>0</v>
      </c>
    </row>
    <row r="1066" ht="16.95" customHeight="1" spans="1:3">
      <c r="A1066" s="101">
        <v>2150505</v>
      </c>
      <c r="B1066" s="101" t="s">
        <v>900</v>
      </c>
      <c r="C1066" s="228">
        <v>0</v>
      </c>
    </row>
    <row r="1067" ht="16.95" customHeight="1" spans="1:3">
      <c r="A1067" s="101">
        <v>2150507</v>
      </c>
      <c r="B1067" s="101" t="s">
        <v>901</v>
      </c>
      <c r="C1067" s="228">
        <v>0</v>
      </c>
    </row>
    <row r="1068" ht="16.95" customHeight="1" spans="1:3">
      <c r="A1068" s="101">
        <v>2150508</v>
      </c>
      <c r="B1068" s="101" t="s">
        <v>902</v>
      </c>
      <c r="C1068" s="228">
        <v>0</v>
      </c>
    </row>
    <row r="1069" ht="16.95" customHeight="1" spans="1:3">
      <c r="A1069" s="101">
        <v>2150516</v>
      </c>
      <c r="B1069" s="101" t="s">
        <v>903</v>
      </c>
      <c r="C1069" s="228">
        <v>0</v>
      </c>
    </row>
    <row r="1070" ht="16.95" customHeight="1" spans="1:3">
      <c r="A1070" s="101">
        <v>2150517</v>
      </c>
      <c r="B1070" s="101" t="s">
        <v>904</v>
      </c>
      <c r="C1070" s="228">
        <v>0</v>
      </c>
    </row>
    <row r="1071" ht="16.95" customHeight="1" spans="1:3">
      <c r="A1071" s="101">
        <v>2150550</v>
      </c>
      <c r="B1071" s="101" t="s">
        <v>107</v>
      </c>
      <c r="C1071" s="228">
        <v>0</v>
      </c>
    </row>
    <row r="1072" ht="16.95" customHeight="1" spans="1:3">
      <c r="A1072" s="101">
        <v>2150599</v>
      </c>
      <c r="B1072" s="101" t="s">
        <v>905</v>
      </c>
      <c r="C1072" s="228">
        <v>23</v>
      </c>
    </row>
    <row r="1073" ht="16.95" customHeight="1" spans="1:3">
      <c r="A1073" s="101">
        <v>21507</v>
      </c>
      <c r="B1073" s="235" t="s">
        <v>906</v>
      </c>
      <c r="C1073" s="228">
        <v>0</v>
      </c>
    </row>
    <row r="1074" ht="16.95" customHeight="1" spans="1:3">
      <c r="A1074" s="101">
        <v>2150701</v>
      </c>
      <c r="B1074" s="101" t="s">
        <v>98</v>
      </c>
      <c r="C1074" s="228">
        <v>0</v>
      </c>
    </row>
    <row r="1075" ht="16.95" customHeight="1" spans="1:3">
      <c r="A1075" s="101">
        <v>2150702</v>
      </c>
      <c r="B1075" s="101" t="s">
        <v>99</v>
      </c>
      <c r="C1075" s="228">
        <v>0</v>
      </c>
    </row>
    <row r="1076" ht="16.95" customHeight="1" spans="1:3">
      <c r="A1076" s="101">
        <v>2150703</v>
      </c>
      <c r="B1076" s="101" t="s">
        <v>100</v>
      </c>
      <c r="C1076" s="228">
        <v>0</v>
      </c>
    </row>
    <row r="1077" ht="16.95" customHeight="1" spans="1:3">
      <c r="A1077" s="101">
        <v>2150704</v>
      </c>
      <c r="B1077" s="101" t="s">
        <v>907</v>
      </c>
      <c r="C1077" s="228">
        <v>0</v>
      </c>
    </row>
    <row r="1078" ht="16.95" customHeight="1" spans="1:3">
      <c r="A1078" s="101">
        <v>2150705</v>
      </c>
      <c r="B1078" s="101" t="s">
        <v>908</v>
      </c>
      <c r="C1078" s="228">
        <v>0</v>
      </c>
    </row>
    <row r="1079" ht="16.95" customHeight="1" spans="1:3">
      <c r="A1079" s="101">
        <v>2150799</v>
      </c>
      <c r="B1079" s="101" t="s">
        <v>909</v>
      </c>
      <c r="C1079" s="228">
        <v>0</v>
      </c>
    </row>
    <row r="1080" ht="16.95" customHeight="1" spans="1:3">
      <c r="A1080" s="101">
        <v>21508</v>
      </c>
      <c r="B1080" s="235" t="s">
        <v>910</v>
      </c>
      <c r="C1080" s="228">
        <v>0</v>
      </c>
    </row>
    <row r="1081" ht="16.95" customHeight="1" spans="1:3">
      <c r="A1081" s="101">
        <v>2150801</v>
      </c>
      <c r="B1081" s="101" t="s">
        <v>98</v>
      </c>
      <c r="C1081" s="228">
        <v>0</v>
      </c>
    </row>
    <row r="1082" ht="16.95" customHeight="1" spans="1:3">
      <c r="A1082" s="101">
        <v>2150802</v>
      </c>
      <c r="B1082" s="101" t="s">
        <v>99</v>
      </c>
      <c r="C1082" s="228">
        <v>0</v>
      </c>
    </row>
    <row r="1083" ht="16.95" customHeight="1" spans="1:3">
      <c r="A1083" s="101">
        <v>2150803</v>
      </c>
      <c r="B1083" s="101" t="s">
        <v>100</v>
      </c>
      <c r="C1083" s="228">
        <v>0</v>
      </c>
    </row>
    <row r="1084" ht="16.95" customHeight="1" spans="1:3">
      <c r="A1084" s="101">
        <v>2150804</v>
      </c>
      <c r="B1084" s="101" t="s">
        <v>911</v>
      </c>
      <c r="C1084" s="228">
        <v>0</v>
      </c>
    </row>
    <row r="1085" ht="16.95" customHeight="1" spans="1:3">
      <c r="A1085" s="101">
        <v>2150805</v>
      </c>
      <c r="B1085" s="101" t="s">
        <v>912</v>
      </c>
      <c r="C1085" s="228">
        <v>0</v>
      </c>
    </row>
    <row r="1086" ht="16.95" customHeight="1" spans="1:3">
      <c r="A1086" s="101">
        <v>2150806</v>
      </c>
      <c r="B1086" s="101" t="s">
        <v>913</v>
      </c>
      <c r="C1086" s="228">
        <v>0</v>
      </c>
    </row>
    <row r="1087" ht="16.95" customHeight="1" spans="1:3">
      <c r="A1087" s="101">
        <v>2150899</v>
      </c>
      <c r="B1087" s="101" t="s">
        <v>914</v>
      </c>
      <c r="C1087" s="228">
        <v>0</v>
      </c>
    </row>
    <row r="1088" ht="16.95" customHeight="1" spans="1:3">
      <c r="A1088" s="101">
        <v>21599</v>
      </c>
      <c r="B1088" s="235" t="s">
        <v>915</v>
      </c>
      <c r="C1088" s="228">
        <v>0</v>
      </c>
    </row>
    <row r="1089" ht="16.95" customHeight="1" spans="1:3">
      <c r="A1089" s="101">
        <v>2159901</v>
      </c>
      <c r="B1089" s="101" t="s">
        <v>916</v>
      </c>
      <c r="C1089" s="228">
        <v>0</v>
      </c>
    </row>
    <row r="1090" ht="16.95" customHeight="1" spans="1:3">
      <c r="A1090" s="101">
        <v>2159904</v>
      </c>
      <c r="B1090" s="101" t="s">
        <v>917</v>
      </c>
      <c r="C1090" s="228">
        <v>0</v>
      </c>
    </row>
    <row r="1091" ht="16.95" customHeight="1" spans="1:3">
      <c r="A1091" s="101">
        <v>2159905</v>
      </c>
      <c r="B1091" s="101" t="s">
        <v>918</v>
      </c>
      <c r="C1091" s="228">
        <v>0</v>
      </c>
    </row>
    <row r="1092" ht="16.95" customHeight="1" spans="1:3">
      <c r="A1092" s="101">
        <v>2159906</v>
      </c>
      <c r="B1092" s="101" t="s">
        <v>919</v>
      </c>
      <c r="C1092" s="228">
        <v>0</v>
      </c>
    </row>
    <row r="1093" ht="16.95" customHeight="1" spans="1:3">
      <c r="A1093" s="101">
        <v>2159999</v>
      </c>
      <c r="B1093" s="101" t="s">
        <v>920</v>
      </c>
      <c r="C1093" s="228">
        <v>0</v>
      </c>
    </row>
    <row r="1094" ht="16.95" customHeight="1" spans="1:3">
      <c r="A1094" s="101">
        <v>216</v>
      </c>
      <c r="B1094" s="235" t="s">
        <v>921</v>
      </c>
      <c r="C1094" s="236">
        <v>1524.554092</v>
      </c>
    </row>
    <row r="1095" ht="16.95" customHeight="1" spans="1:3">
      <c r="A1095" s="101">
        <v>21602</v>
      </c>
      <c r="B1095" s="235" t="s">
        <v>922</v>
      </c>
      <c r="C1095" s="236">
        <v>1374.154692</v>
      </c>
    </row>
    <row r="1096" ht="16.95" customHeight="1" spans="1:3">
      <c r="A1096" s="101">
        <v>2160201</v>
      </c>
      <c r="B1096" s="101" t="s">
        <v>98</v>
      </c>
      <c r="C1096" s="228">
        <v>0</v>
      </c>
    </row>
    <row r="1097" ht="16.95" customHeight="1" spans="1:3">
      <c r="A1097" s="101">
        <v>2160202</v>
      </c>
      <c r="B1097" s="101" t="s">
        <v>99</v>
      </c>
      <c r="C1097" s="228">
        <v>0</v>
      </c>
    </row>
    <row r="1098" ht="16.95" customHeight="1" spans="1:3">
      <c r="A1098" s="101">
        <v>2160203</v>
      </c>
      <c r="B1098" s="101" t="s">
        <v>100</v>
      </c>
      <c r="C1098" s="228">
        <v>0</v>
      </c>
    </row>
    <row r="1099" ht="16.95" customHeight="1" spans="1:3">
      <c r="A1099" s="101">
        <v>2160216</v>
      </c>
      <c r="B1099" s="101" t="s">
        <v>923</v>
      </c>
      <c r="C1099" s="228">
        <v>0</v>
      </c>
    </row>
    <row r="1100" ht="16.95" customHeight="1" spans="1:3">
      <c r="A1100" s="101">
        <v>2160217</v>
      </c>
      <c r="B1100" s="101" t="s">
        <v>924</v>
      </c>
      <c r="C1100" s="228">
        <v>0</v>
      </c>
    </row>
    <row r="1101" ht="16.95" customHeight="1" spans="1:3">
      <c r="A1101" s="101">
        <v>2160218</v>
      </c>
      <c r="B1101" s="101" t="s">
        <v>925</v>
      </c>
      <c r="C1101" s="228">
        <v>0</v>
      </c>
    </row>
    <row r="1102" ht="16.95" customHeight="1" spans="1:3">
      <c r="A1102" s="101">
        <v>2160219</v>
      </c>
      <c r="B1102" s="101" t="s">
        <v>926</v>
      </c>
      <c r="C1102" s="228">
        <v>0</v>
      </c>
    </row>
    <row r="1103" ht="16.95" customHeight="1" spans="1:3">
      <c r="A1103" s="101">
        <v>2160250</v>
      </c>
      <c r="B1103" s="101" t="s">
        <v>107</v>
      </c>
      <c r="C1103" s="237">
        <v>195.154692</v>
      </c>
    </row>
    <row r="1104" ht="16.95" customHeight="1" spans="1:3">
      <c r="A1104" s="101">
        <v>2160299</v>
      </c>
      <c r="B1104" s="101" t="s">
        <v>927</v>
      </c>
      <c r="C1104" s="237">
        <v>1179</v>
      </c>
    </row>
    <row r="1105" ht="16.95" customHeight="1" spans="1:3">
      <c r="A1105" s="235">
        <v>21606</v>
      </c>
      <c r="B1105" s="235" t="s">
        <v>928</v>
      </c>
      <c r="C1105" s="228">
        <v>0</v>
      </c>
    </row>
    <row r="1106" ht="16.95" customHeight="1" spans="1:3">
      <c r="A1106" s="101">
        <v>2160601</v>
      </c>
      <c r="B1106" s="101" t="s">
        <v>98</v>
      </c>
      <c r="C1106" s="228">
        <v>0</v>
      </c>
    </row>
    <row r="1107" ht="16.95" customHeight="1" spans="1:3">
      <c r="A1107" s="101">
        <v>2160602</v>
      </c>
      <c r="B1107" s="101" t="s">
        <v>99</v>
      </c>
      <c r="C1107" s="228">
        <v>0</v>
      </c>
    </row>
    <row r="1108" ht="16.95" customHeight="1" spans="1:3">
      <c r="A1108" s="101">
        <v>2160603</v>
      </c>
      <c r="B1108" s="101" t="s">
        <v>100</v>
      </c>
      <c r="C1108" s="228">
        <v>0</v>
      </c>
    </row>
    <row r="1109" ht="16.95" customHeight="1" spans="1:3">
      <c r="A1109" s="101">
        <v>2160607</v>
      </c>
      <c r="B1109" s="101" t="s">
        <v>929</v>
      </c>
      <c r="C1109" s="228">
        <v>0</v>
      </c>
    </row>
    <row r="1110" ht="16.95" customHeight="1" spans="1:3">
      <c r="A1110" s="101">
        <v>2160699</v>
      </c>
      <c r="B1110" s="101" t="s">
        <v>930</v>
      </c>
      <c r="C1110" s="228">
        <v>0</v>
      </c>
    </row>
    <row r="1111" ht="16.95" customHeight="1" spans="1:3">
      <c r="A1111" s="101">
        <v>21699</v>
      </c>
      <c r="B1111" s="235" t="s">
        <v>931</v>
      </c>
      <c r="C1111" s="228">
        <v>151</v>
      </c>
    </row>
    <row r="1112" ht="16.95" customHeight="1" spans="1:3">
      <c r="A1112" s="101">
        <v>2169901</v>
      </c>
      <c r="B1112" s="101" t="s">
        <v>932</v>
      </c>
      <c r="C1112" s="228">
        <v>0</v>
      </c>
    </row>
    <row r="1113" ht="16.95" customHeight="1" spans="1:3">
      <c r="A1113" s="101">
        <v>2169999</v>
      </c>
      <c r="B1113" s="101" t="s">
        <v>933</v>
      </c>
      <c r="C1113" s="228">
        <v>151</v>
      </c>
    </row>
    <row r="1114" ht="16.95" customHeight="1" spans="1:3">
      <c r="A1114" s="101">
        <v>217</v>
      </c>
      <c r="B1114" s="235" t="s">
        <v>934</v>
      </c>
      <c r="C1114" s="234">
        <v>160</v>
      </c>
    </row>
    <row r="1115" ht="16.95" customHeight="1" spans="1:3">
      <c r="A1115" s="101">
        <v>21701</v>
      </c>
      <c r="B1115" s="235" t="s">
        <v>935</v>
      </c>
      <c r="C1115" s="228">
        <v>0</v>
      </c>
    </row>
    <row r="1116" ht="16.95" customHeight="1" spans="1:3">
      <c r="A1116" s="101">
        <v>2170101</v>
      </c>
      <c r="B1116" s="101" t="s">
        <v>98</v>
      </c>
      <c r="C1116" s="228">
        <v>0</v>
      </c>
    </row>
    <row r="1117" ht="16.95" customHeight="1" spans="1:3">
      <c r="A1117" s="101">
        <v>2170102</v>
      </c>
      <c r="B1117" s="101" t="s">
        <v>99</v>
      </c>
      <c r="C1117" s="228">
        <v>0</v>
      </c>
    </row>
    <row r="1118" ht="16.95" customHeight="1" spans="1:3">
      <c r="A1118" s="101">
        <v>2170103</v>
      </c>
      <c r="B1118" s="101" t="s">
        <v>100</v>
      </c>
      <c r="C1118" s="228">
        <v>0</v>
      </c>
    </row>
    <row r="1119" ht="16.95" customHeight="1" spans="1:3">
      <c r="A1119" s="101">
        <v>2170104</v>
      </c>
      <c r="B1119" s="101" t="s">
        <v>936</v>
      </c>
      <c r="C1119" s="228">
        <v>0</v>
      </c>
    </row>
    <row r="1120" ht="16.95" customHeight="1" spans="1:3">
      <c r="A1120" s="101">
        <v>2170150</v>
      </c>
      <c r="B1120" s="101" t="s">
        <v>107</v>
      </c>
      <c r="C1120" s="228">
        <v>0</v>
      </c>
    </row>
    <row r="1121" ht="16.95" customHeight="1" spans="1:3">
      <c r="A1121" s="101">
        <v>2170199</v>
      </c>
      <c r="B1121" s="101" t="s">
        <v>937</v>
      </c>
      <c r="C1121" s="228">
        <v>0</v>
      </c>
    </row>
    <row r="1122" ht="16.95" customHeight="1" spans="1:3">
      <c r="A1122" s="101">
        <v>21702</v>
      </c>
      <c r="B1122" s="235" t="s">
        <v>938</v>
      </c>
      <c r="C1122" s="234">
        <v>20</v>
      </c>
    </row>
    <row r="1123" ht="16.95" customHeight="1" spans="1:3">
      <c r="A1123" s="101">
        <v>2170201</v>
      </c>
      <c r="B1123" s="101" t="s">
        <v>939</v>
      </c>
      <c r="C1123" s="228">
        <v>0</v>
      </c>
    </row>
    <row r="1124" ht="16.95" customHeight="1" spans="1:3">
      <c r="A1124" s="101">
        <v>2170202</v>
      </c>
      <c r="B1124" s="101" t="s">
        <v>940</v>
      </c>
      <c r="C1124" s="228">
        <v>20</v>
      </c>
    </row>
    <row r="1125" ht="16.95" customHeight="1" spans="1:3">
      <c r="A1125" s="101">
        <v>2170203</v>
      </c>
      <c r="B1125" s="101" t="s">
        <v>941</v>
      </c>
      <c r="C1125" s="228">
        <v>0</v>
      </c>
    </row>
    <row r="1126" ht="16.95" customHeight="1" spans="1:3">
      <c r="A1126" s="101">
        <v>2170204</v>
      </c>
      <c r="B1126" s="101" t="s">
        <v>942</v>
      </c>
      <c r="C1126" s="228">
        <v>0</v>
      </c>
    </row>
    <row r="1127" ht="16.95" customHeight="1" spans="1:3">
      <c r="A1127" s="101">
        <v>2170205</v>
      </c>
      <c r="B1127" s="101" t="s">
        <v>943</v>
      </c>
      <c r="C1127" s="228">
        <v>0</v>
      </c>
    </row>
    <row r="1128" ht="16.95" customHeight="1" spans="1:3">
      <c r="A1128" s="101">
        <v>2170206</v>
      </c>
      <c r="B1128" s="101" t="s">
        <v>944</v>
      </c>
      <c r="C1128" s="228">
        <v>0</v>
      </c>
    </row>
    <row r="1129" ht="16.95" customHeight="1" spans="1:3">
      <c r="A1129" s="101">
        <v>2170207</v>
      </c>
      <c r="B1129" s="101" t="s">
        <v>945</v>
      </c>
      <c r="C1129" s="228">
        <v>0</v>
      </c>
    </row>
    <row r="1130" ht="16.95" customHeight="1" spans="1:3">
      <c r="A1130" s="101">
        <v>2170208</v>
      </c>
      <c r="B1130" s="101" t="s">
        <v>946</v>
      </c>
      <c r="C1130" s="228">
        <v>0</v>
      </c>
    </row>
    <row r="1131" ht="16.95" customHeight="1" spans="1:3">
      <c r="A1131" s="101">
        <v>2170299</v>
      </c>
      <c r="B1131" s="101" t="s">
        <v>947</v>
      </c>
      <c r="C1131" s="228">
        <v>0</v>
      </c>
    </row>
    <row r="1132" ht="16.95" customHeight="1" spans="1:3">
      <c r="A1132" s="101">
        <v>21703</v>
      </c>
      <c r="B1132" s="235" t="s">
        <v>948</v>
      </c>
      <c r="C1132" s="234">
        <v>140</v>
      </c>
    </row>
    <row r="1133" ht="16.95" customHeight="1" spans="1:3">
      <c r="A1133" s="101">
        <v>2170301</v>
      </c>
      <c r="B1133" s="101" t="s">
        <v>949</v>
      </c>
      <c r="C1133" s="228">
        <v>0</v>
      </c>
    </row>
    <row r="1134" ht="16.95" customHeight="1" spans="1:3">
      <c r="A1134" s="101">
        <v>2170302</v>
      </c>
      <c r="B1134" s="101" t="s">
        <v>950</v>
      </c>
      <c r="C1134" s="228">
        <v>0</v>
      </c>
    </row>
    <row r="1135" ht="16.95" customHeight="1" spans="1:3">
      <c r="A1135" s="101">
        <v>2170303</v>
      </c>
      <c r="B1135" s="101" t="s">
        <v>951</v>
      </c>
      <c r="C1135" s="228">
        <v>0</v>
      </c>
    </row>
    <row r="1136" ht="16.95" customHeight="1" spans="1:3">
      <c r="A1136" s="101">
        <v>2170304</v>
      </c>
      <c r="B1136" s="101" t="s">
        <v>952</v>
      </c>
      <c r="C1136" s="228">
        <v>0</v>
      </c>
    </row>
    <row r="1137" ht="16.95" customHeight="1" spans="1:3">
      <c r="A1137" s="101">
        <v>2170399</v>
      </c>
      <c r="B1137" s="101" t="s">
        <v>953</v>
      </c>
      <c r="C1137" s="228">
        <v>140</v>
      </c>
    </row>
    <row r="1138" ht="16.95" customHeight="1" spans="1:3">
      <c r="A1138" s="101">
        <v>21704</v>
      </c>
      <c r="B1138" s="235" t="s">
        <v>954</v>
      </c>
      <c r="C1138" s="228">
        <v>0</v>
      </c>
    </row>
    <row r="1139" ht="16.95" customHeight="1" spans="1:3">
      <c r="A1139" s="101">
        <v>2170401</v>
      </c>
      <c r="B1139" s="101" t="s">
        <v>955</v>
      </c>
      <c r="C1139" s="228">
        <v>0</v>
      </c>
    </row>
    <row r="1140" ht="16.95" customHeight="1" spans="1:3">
      <c r="A1140" s="101">
        <v>2170499</v>
      </c>
      <c r="B1140" s="101" t="s">
        <v>956</v>
      </c>
      <c r="C1140" s="228">
        <v>0</v>
      </c>
    </row>
    <row r="1141" ht="16.95" customHeight="1" spans="1:3">
      <c r="A1141" s="101">
        <v>21799</v>
      </c>
      <c r="B1141" s="235" t="s">
        <v>957</v>
      </c>
      <c r="C1141" s="228">
        <v>0</v>
      </c>
    </row>
    <row r="1142" ht="16.95" customHeight="1" spans="1:3">
      <c r="A1142" s="101">
        <v>2179902</v>
      </c>
      <c r="B1142" s="101" t="s">
        <v>958</v>
      </c>
      <c r="C1142" s="228">
        <v>0</v>
      </c>
    </row>
    <row r="1143" ht="16.95" customHeight="1" spans="1:3">
      <c r="A1143" s="101">
        <v>2179999</v>
      </c>
      <c r="B1143" s="101" t="s">
        <v>959</v>
      </c>
      <c r="C1143" s="228">
        <v>0</v>
      </c>
    </row>
    <row r="1144" ht="16.95" customHeight="1" spans="1:3">
      <c r="A1144" s="101">
        <v>219</v>
      </c>
      <c r="B1144" s="235" t="s">
        <v>960</v>
      </c>
      <c r="C1144" s="228">
        <v>0</v>
      </c>
    </row>
    <row r="1145" ht="16.95" customHeight="1" spans="1:3">
      <c r="A1145" s="101">
        <v>21901</v>
      </c>
      <c r="B1145" s="101" t="s">
        <v>961</v>
      </c>
      <c r="C1145" s="228">
        <v>0</v>
      </c>
    </row>
    <row r="1146" ht="16.95" customHeight="1" spans="1:3">
      <c r="A1146" s="101">
        <v>21902</v>
      </c>
      <c r="B1146" s="101" t="s">
        <v>962</v>
      </c>
      <c r="C1146" s="228">
        <v>0</v>
      </c>
    </row>
    <row r="1147" ht="16.95" customHeight="1" spans="1:3">
      <c r="A1147" s="101">
        <v>21903</v>
      </c>
      <c r="B1147" s="101" t="s">
        <v>963</v>
      </c>
      <c r="C1147" s="228">
        <v>0</v>
      </c>
    </row>
    <row r="1148" ht="16.95" customHeight="1" spans="1:3">
      <c r="A1148" s="101">
        <v>21904</v>
      </c>
      <c r="B1148" s="101" t="s">
        <v>964</v>
      </c>
      <c r="C1148" s="228">
        <v>0</v>
      </c>
    </row>
    <row r="1149" ht="16.95" customHeight="1" spans="1:3">
      <c r="A1149" s="101">
        <v>21905</v>
      </c>
      <c r="B1149" s="235" t="s">
        <v>965</v>
      </c>
      <c r="C1149" s="228">
        <v>0</v>
      </c>
    </row>
    <row r="1150" ht="16.95" customHeight="1" spans="1:3">
      <c r="A1150" s="101">
        <v>21906</v>
      </c>
      <c r="B1150" s="101" t="s">
        <v>966</v>
      </c>
      <c r="C1150" s="228">
        <v>0</v>
      </c>
    </row>
    <row r="1151" ht="16.95" customHeight="1" spans="1:3">
      <c r="A1151" s="101">
        <v>21907</v>
      </c>
      <c r="B1151" s="101" t="s">
        <v>967</v>
      </c>
      <c r="C1151" s="228">
        <v>0</v>
      </c>
    </row>
    <row r="1152" ht="16.95" customHeight="1" spans="1:3">
      <c r="A1152" s="101">
        <v>21908</v>
      </c>
      <c r="B1152" s="101" t="s">
        <v>968</v>
      </c>
      <c r="C1152" s="228">
        <v>0</v>
      </c>
    </row>
    <row r="1153" ht="16.95" customHeight="1" spans="1:3">
      <c r="A1153" s="101">
        <v>21999</v>
      </c>
      <c r="B1153" s="101" t="s">
        <v>969</v>
      </c>
      <c r="C1153" s="228">
        <v>0</v>
      </c>
    </row>
    <row r="1154" ht="16.95" customHeight="1" spans="1:3">
      <c r="A1154" s="101">
        <v>220</v>
      </c>
      <c r="B1154" s="235" t="s">
        <v>970</v>
      </c>
      <c r="C1154" s="236">
        <v>7278.927984</v>
      </c>
    </row>
    <row r="1155" ht="16.95" customHeight="1" spans="1:3">
      <c r="A1155" s="101">
        <v>22001</v>
      </c>
      <c r="B1155" s="235" t="s">
        <v>971</v>
      </c>
      <c r="C1155" s="236">
        <v>7232.927984</v>
      </c>
    </row>
    <row r="1156" ht="16.95" customHeight="1" spans="1:3">
      <c r="A1156" s="101">
        <v>2200101</v>
      </c>
      <c r="B1156" s="101" t="s">
        <v>98</v>
      </c>
      <c r="C1156" s="237">
        <v>1510.845476</v>
      </c>
    </row>
    <row r="1157" ht="16.95" customHeight="1" spans="1:3">
      <c r="A1157" s="101">
        <v>2200102</v>
      </c>
      <c r="B1157" s="101" t="s">
        <v>99</v>
      </c>
      <c r="C1157" s="228">
        <v>0</v>
      </c>
    </row>
    <row r="1158" ht="16.95" customHeight="1" spans="1:3">
      <c r="A1158" s="101">
        <v>2200103</v>
      </c>
      <c r="B1158" s="101" t="s">
        <v>100</v>
      </c>
      <c r="C1158" s="228">
        <v>0</v>
      </c>
    </row>
    <row r="1159" ht="16.95" customHeight="1" spans="1:3">
      <c r="A1159" s="101">
        <v>2200104</v>
      </c>
      <c r="B1159" s="101" t="s">
        <v>972</v>
      </c>
      <c r="C1159" s="228">
        <v>0</v>
      </c>
    </row>
    <row r="1160" ht="16.95" customHeight="1" spans="1:3">
      <c r="A1160" s="101">
        <v>2200106</v>
      </c>
      <c r="B1160" s="101" t="s">
        <v>973</v>
      </c>
      <c r="C1160" s="228">
        <v>0</v>
      </c>
    </row>
    <row r="1161" ht="16.95" customHeight="1" spans="1:3">
      <c r="A1161" s="101">
        <v>2200107</v>
      </c>
      <c r="B1161" s="101" t="s">
        <v>974</v>
      </c>
      <c r="C1161" s="228">
        <v>0</v>
      </c>
    </row>
    <row r="1162" ht="16.95" customHeight="1" spans="1:3">
      <c r="A1162" s="101">
        <v>2200108</v>
      </c>
      <c r="B1162" s="101" t="s">
        <v>975</v>
      </c>
      <c r="C1162" s="228">
        <v>0</v>
      </c>
    </row>
    <row r="1163" ht="16.95" customHeight="1" spans="1:3">
      <c r="A1163" s="101">
        <v>2200109</v>
      </c>
      <c r="B1163" s="101" t="s">
        <v>976</v>
      </c>
      <c r="C1163" s="237">
        <v>100</v>
      </c>
    </row>
    <row r="1164" ht="16.95" customHeight="1" spans="1:3">
      <c r="A1164" s="101">
        <v>2200112</v>
      </c>
      <c r="B1164" s="101" t="s">
        <v>977</v>
      </c>
      <c r="C1164" s="228">
        <v>0</v>
      </c>
    </row>
    <row r="1165" ht="16.95" customHeight="1" spans="1:3">
      <c r="A1165" s="101">
        <v>2200113</v>
      </c>
      <c r="B1165" s="101" t="s">
        <v>978</v>
      </c>
      <c r="C1165" s="228">
        <v>0</v>
      </c>
    </row>
    <row r="1166" ht="16.95" customHeight="1" spans="1:3">
      <c r="A1166" s="101">
        <v>2200114</v>
      </c>
      <c r="B1166" s="101" t="s">
        <v>979</v>
      </c>
      <c r="C1166" s="228">
        <v>0</v>
      </c>
    </row>
    <row r="1167" ht="16.95" customHeight="1" spans="1:3">
      <c r="A1167" s="101">
        <v>2200115</v>
      </c>
      <c r="B1167" s="101" t="s">
        <v>980</v>
      </c>
      <c r="C1167" s="228">
        <v>0</v>
      </c>
    </row>
    <row r="1168" ht="16.95" customHeight="1" spans="1:3">
      <c r="A1168" s="101">
        <v>2200116</v>
      </c>
      <c r="B1168" s="101" t="s">
        <v>981</v>
      </c>
      <c r="C1168" s="228">
        <v>0</v>
      </c>
    </row>
    <row r="1169" ht="16.95" customHeight="1" spans="1:3">
      <c r="A1169" s="101">
        <v>2200119</v>
      </c>
      <c r="B1169" s="101" t="s">
        <v>982</v>
      </c>
      <c r="C1169" s="228">
        <v>0</v>
      </c>
    </row>
    <row r="1170" ht="16.95" customHeight="1" spans="1:3">
      <c r="A1170" s="101">
        <v>2200120</v>
      </c>
      <c r="B1170" s="101" t="s">
        <v>983</v>
      </c>
      <c r="C1170" s="228">
        <v>0</v>
      </c>
    </row>
    <row r="1171" ht="16.95" customHeight="1" spans="1:3">
      <c r="A1171" s="101">
        <v>2200121</v>
      </c>
      <c r="B1171" s="101" t="s">
        <v>984</v>
      </c>
      <c r="C1171" s="228">
        <v>0</v>
      </c>
    </row>
    <row r="1172" ht="16.95" customHeight="1" spans="1:3">
      <c r="A1172" s="101">
        <v>2200122</v>
      </c>
      <c r="B1172" s="101" t="s">
        <v>985</v>
      </c>
      <c r="C1172" s="228">
        <v>0</v>
      </c>
    </row>
    <row r="1173" ht="16.95" customHeight="1" spans="1:3">
      <c r="A1173" s="101">
        <v>2200123</v>
      </c>
      <c r="B1173" s="101" t="s">
        <v>986</v>
      </c>
      <c r="C1173" s="228">
        <v>0</v>
      </c>
    </row>
    <row r="1174" ht="16.95" customHeight="1" spans="1:3">
      <c r="A1174" s="101">
        <v>2200124</v>
      </c>
      <c r="B1174" s="101" t="s">
        <v>987</v>
      </c>
      <c r="C1174" s="228">
        <v>0</v>
      </c>
    </row>
    <row r="1175" ht="16.95" customHeight="1" spans="1:3">
      <c r="A1175" s="101">
        <v>2200125</v>
      </c>
      <c r="B1175" s="101" t="s">
        <v>988</v>
      </c>
      <c r="C1175" s="228">
        <v>0</v>
      </c>
    </row>
    <row r="1176" ht="16.95" customHeight="1" spans="1:3">
      <c r="A1176" s="101">
        <v>2200126</v>
      </c>
      <c r="B1176" s="101" t="s">
        <v>989</v>
      </c>
      <c r="C1176" s="228">
        <v>0</v>
      </c>
    </row>
    <row r="1177" ht="16.95" customHeight="1" spans="1:3">
      <c r="A1177" s="101">
        <v>2200127</v>
      </c>
      <c r="B1177" s="101" t="s">
        <v>990</v>
      </c>
      <c r="C1177" s="228">
        <v>0</v>
      </c>
    </row>
    <row r="1178" ht="16.95" customHeight="1" spans="1:3">
      <c r="A1178" s="101">
        <v>2200128</v>
      </c>
      <c r="B1178" s="101" t="s">
        <v>991</v>
      </c>
      <c r="C1178" s="228">
        <v>0</v>
      </c>
    </row>
    <row r="1179" ht="16.95" customHeight="1" spans="1:3">
      <c r="A1179" s="101">
        <v>2200129</v>
      </c>
      <c r="B1179" s="101" t="s">
        <v>992</v>
      </c>
      <c r="C1179" s="228">
        <v>0</v>
      </c>
    </row>
    <row r="1180" ht="16.95" customHeight="1" spans="1:3">
      <c r="A1180" s="101">
        <v>2200150</v>
      </c>
      <c r="B1180" s="101" t="s">
        <v>107</v>
      </c>
      <c r="C1180" s="237">
        <v>2025.942508</v>
      </c>
    </row>
    <row r="1181" ht="16.95" customHeight="1" spans="1:3">
      <c r="A1181" s="101">
        <v>2200199</v>
      </c>
      <c r="B1181" s="101" t="s">
        <v>993</v>
      </c>
      <c r="C1181" s="237">
        <v>3596.14</v>
      </c>
    </row>
    <row r="1182" ht="16.95" customHeight="1" spans="1:3">
      <c r="A1182" s="101">
        <v>22005</v>
      </c>
      <c r="B1182" s="235" t="s">
        <v>994</v>
      </c>
      <c r="C1182" s="236">
        <v>46</v>
      </c>
    </row>
    <row r="1183" ht="16.95" customHeight="1" spans="1:3">
      <c r="A1183" s="101">
        <v>2200501</v>
      </c>
      <c r="B1183" s="101" t="s">
        <v>98</v>
      </c>
      <c r="C1183" s="228">
        <v>0</v>
      </c>
    </row>
    <row r="1184" ht="16.95" customHeight="1" spans="1:3">
      <c r="A1184" s="101">
        <v>2200502</v>
      </c>
      <c r="B1184" s="101" t="s">
        <v>99</v>
      </c>
      <c r="C1184" s="228">
        <v>0</v>
      </c>
    </row>
    <row r="1185" ht="16.95" customHeight="1" spans="1:3">
      <c r="A1185" s="101">
        <v>2200503</v>
      </c>
      <c r="B1185" s="101" t="s">
        <v>100</v>
      </c>
      <c r="C1185" s="228">
        <v>0</v>
      </c>
    </row>
    <row r="1186" ht="16.95" customHeight="1" spans="1:3">
      <c r="A1186" s="101">
        <v>2200504</v>
      </c>
      <c r="B1186" s="101" t="s">
        <v>995</v>
      </c>
      <c r="C1186" s="228">
        <v>0</v>
      </c>
    </row>
    <row r="1187" ht="16.95" customHeight="1" spans="1:3">
      <c r="A1187" s="101">
        <v>2200506</v>
      </c>
      <c r="B1187" s="101" t="s">
        <v>996</v>
      </c>
      <c r="C1187" s="228">
        <v>0</v>
      </c>
    </row>
    <row r="1188" ht="16.95" customHeight="1" spans="1:3">
      <c r="A1188" s="101">
        <v>2200507</v>
      </c>
      <c r="B1188" s="101" t="s">
        <v>997</v>
      </c>
      <c r="C1188" s="237">
        <v>15</v>
      </c>
    </row>
    <row r="1189" ht="16.95" customHeight="1" spans="1:3">
      <c r="A1189" s="101">
        <v>2200508</v>
      </c>
      <c r="B1189" s="101" t="s">
        <v>998</v>
      </c>
      <c r="C1189" s="228">
        <v>0</v>
      </c>
    </row>
    <row r="1190" ht="16.95" customHeight="1" spans="1:3">
      <c r="A1190" s="101">
        <v>2200509</v>
      </c>
      <c r="B1190" s="101" t="s">
        <v>999</v>
      </c>
      <c r="C1190" s="237">
        <v>21</v>
      </c>
    </row>
    <row r="1191" ht="16.95" customHeight="1" spans="1:3">
      <c r="A1191" s="101">
        <v>2200510</v>
      </c>
      <c r="B1191" s="101" t="s">
        <v>1000</v>
      </c>
      <c r="C1191" s="237">
        <v>5</v>
      </c>
    </row>
    <row r="1192" ht="16.95" customHeight="1" spans="1:3">
      <c r="A1192" s="101">
        <v>2200511</v>
      </c>
      <c r="B1192" s="101" t="s">
        <v>1001</v>
      </c>
      <c r="C1192" s="228">
        <v>0</v>
      </c>
    </row>
    <row r="1193" ht="16.95" customHeight="1" spans="1:3">
      <c r="A1193" s="101">
        <v>2200512</v>
      </c>
      <c r="B1193" s="101" t="s">
        <v>1002</v>
      </c>
      <c r="C1193" s="228">
        <v>0</v>
      </c>
    </row>
    <row r="1194" ht="16.95" customHeight="1" spans="1:3">
      <c r="A1194" s="101">
        <v>2200513</v>
      </c>
      <c r="B1194" s="101" t="s">
        <v>1003</v>
      </c>
      <c r="C1194" s="228">
        <v>0</v>
      </c>
    </row>
    <row r="1195" ht="16.95" customHeight="1" spans="1:3">
      <c r="A1195" s="101">
        <v>2200514</v>
      </c>
      <c r="B1195" s="101" t="s">
        <v>1004</v>
      </c>
      <c r="C1195" s="228">
        <v>0</v>
      </c>
    </row>
    <row r="1196" ht="16.95" customHeight="1" spans="1:3">
      <c r="A1196" s="101">
        <v>2200599</v>
      </c>
      <c r="B1196" s="101" t="s">
        <v>1005</v>
      </c>
      <c r="C1196" s="228">
        <v>5</v>
      </c>
    </row>
    <row r="1197" ht="16.95" customHeight="1" spans="1:3">
      <c r="A1197" s="101">
        <v>22099</v>
      </c>
      <c r="B1197" s="235" t="s">
        <v>1006</v>
      </c>
      <c r="C1197" s="228">
        <v>0</v>
      </c>
    </row>
    <row r="1198" ht="16.95" customHeight="1" spans="1:3">
      <c r="A1198" s="101">
        <v>2209999</v>
      </c>
      <c r="B1198" s="235" t="s">
        <v>1007</v>
      </c>
      <c r="C1198" s="228">
        <v>0</v>
      </c>
    </row>
    <row r="1199" ht="16.95" customHeight="1" spans="1:3">
      <c r="A1199" s="101">
        <v>221</v>
      </c>
      <c r="B1199" s="235" t="s">
        <v>1008</v>
      </c>
      <c r="C1199" s="236">
        <v>13701.961402</v>
      </c>
    </row>
    <row r="1200" ht="16.95" customHeight="1" spans="1:3">
      <c r="A1200" s="101">
        <v>22101</v>
      </c>
      <c r="B1200" s="235" t="s">
        <v>1009</v>
      </c>
      <c r="C1200" s="236">
        <v>4148.68028</v>
      </c>
    </row>
    <row r="1201" ht="16.95" customHeight="1" spans="1:3">
      <c r="A1201" s="101">
        <v>2210101</v>
      </c>
      <c r="B1201" s="101" t="s">
        <v>1010</v>
      </c>
      <c r="C1201" s="228">
        <v>0</v>
      </c>
    </row>
    <row r="1202" ht="16.95" customHeight="1" spans="1:3">
      <c r="A1202" s="101">
        <v>2210102</v>
      </c>
      <c r="B1202" s="101" t="s">
        <v>1011</v>
      </c>
      <c r="C1202" s="228">
        <v>0</v>
      </c>
    </row>
    <row r="1203" ht="16.95" customHeight="1" spans="1:3">
      <c r="A1203" s="101">
        <v>2210103</v>
      </c>
      <c r="B1203" s="101" t="s">
        <v>1012</v>
      </c>
      <c r="C1203" s="228">
        <v>0</v>
      </c>
    </row>
    <row r="1204" ht="16.95" customHeight="1" spans="1:3">
      <c r="A1204" s="101">
        <v>2210104</v>
      </c>
      <c r="B1204" s="101" t="s">
        <v>1013</v>
      </c>
      <c r="C1204" s="228">
        <v>0</v>
      </c>
    </row>
    <row r="1205" ht="16.95" customHeight="1" spans="1:3">
      <c r="A1205" s="101">
        <v>2210105</v>
      </c>
      <c r="B1205" s="101" t="s">
        <v>1014</v>
      </c>
      <c r="C1205" s="237">
        <v>538</v>
      </c>
    </row>
    <row r="1206" ht="16.95" customHeight="1" spans="1:3">
      <c r="A1206" s="101">
        <v>2210106</v>
      </c>
      <c r="B1206" s="101" t="s">
        <v>1015</v>
      </c>
      <c r="C1206" s="237">
        <v>817</v>
      </c>
    </row>
    <row r="1207" ht="16.95" customHeight="1" spans="1:3">
      <c r="A1207" s="101">
        <v>2210107</v>
      </c>
      <c r="B1207" s="101" t="s">
        <v>1016</v>
      </c>
      <c r="C1207" s="228">
        <v>0</v>
      </c>
    </row>
    <row r="1208" ht="16.95" customHeight="1" spans="1:3">
      <c r="A1208" s="101">
        <v>2210108</v>
      </c>
      <c r="B1208" s="101" t="s">
        <v>1017</v>
      </c>
      <c r="C1208" s="237">
        <v>258</v>
      </c>
    </row>
    <row r="1209" ht="16.95" customHeight="1" spans="1:3">
      <c r="A1209" s="101">
        <v>2210109</v>
      </c>
      <c r="B1209" s="101" t="s">
        <v>1018</v>
      </c>
      <c r="C1209" s="228">
        <v>0</v>
      </c>
    </row>
    <row r="1210" ht="16.95" customHeight="1" spans="1:3">
      <c r="A1210" s="101">
        <v>2210110</v>
      </c>
      <c r="B1210" s="101" t="s">
        <v>1019</v>
      </c>
      <c r="C1210" s="228">
        <v>1969</v>
      </c>
    </row>
    <row r="1211" ht="16.95" customHeight="1" spans="1:3">
      <c r="A1211" s="101">
        <v>2210199</v>
      </c>
      <c r="B1211" s="101" t="s">
        <v>1020</v>
      </c>
      <c r="C1211" s="228">
        <v>566.68</v>
      </c>
    </row>
    <row r="1212" ht="16.95" customHeight="1" spans="1:3">
      <c r="A1212" s="101">
        <v>22102</v>
      </c>
      <c r="B1212" s="235" t="s">
        <v>1021</v>
      </c>
      <c r="C1212" s="234">
        <v>9553.28</v>
      </c>
    </row>
    <row r="1213" ht="16.95" customHeight="1" spans="1:3">
      <c r="A1213" s="101">
        <v>2210201</v>
      </c>
      <c r="B1213" s="101" t="s">
        <v>1022</v>
      </c>
      <c r="C1213" s="228">
        <v>9553.28</v>
      </c>
    </row>
    <row r="1214" ht="16.95" customHeight="1" spans="1:3">
      <c r="A1214" s="101">
        <v>2210202</v>
      </c>
      <c r="B1214" s="101" t="s">
        <v>1023</v>
      </c>
      <c r="C1214" s="228">
        <v>0</v>
      </c>
    </row>
    <row r="1215" ht="16.95" customHeight="1" spans="1:3">
      <c r="A1215" s="101">
        <v>2210203</v>
      </c>
      <c r="B1215" s="101" t="s">
        <v>1024</v>
      </c>
      <c r="C1215" s="228">
        <v>0</v>
      </c>
    </row>
    <row r="1216" ht="16.95" customHeight="1" spans="1:3">
      <c r="A1216" s="101">
        <v>22103</v>
      </c>
      <c r="B1216" s="235" t="s">
        <v>1025</v>
      </c>
      <c r="C1216" s="228">
        <v>0</v>
      </c>
    </row>
    <row r="1217" ht="16.95" customHeight="1" spans="1:3">
      <c r="A1217" s="101">
        <v>2210301</v>
      </c>
      <c r="B1217" s="101" t="s">
        <v>1026</v>
      </c>
      <c r="C1217" s="228">
        <v>0</v>
      </c>
    </row>
    <row r="1218" ht="16.95" customHeight="1" spans="1:3">
      <c r="A1218" s="101">
        <v>2210302</v>
      </c>
      <c r="B1218" s="101" t="s">
        <v>1027</v>
      </c>
      <c r="C1218" s="228">
        <v>0</v>
      </c>
    </row>
    <row r="1219" ht="16.95" customHeight="1" spans="1:3">
      <c r="A1219" s="101">
        <v>2210399</v>
      </c>
      <c r="B1219" s="101" t="s">
        <v>1028</v>
      </c>
      <c r="C1219" s="228">
        <v>0</v>
      </c>
    </row>
    <row r="1220" ht="16.95" customHeight="1" spans="1:3">
      <c r="A1220" s="101">
        <v>222</v>
      </c>
      <c r="B1220" s="235" t="s">
        <v>1029</v>
      </c>
      <c r="C1220" s="236">
        <v>4683</v>
      </c>
    </row>
    <row r="1221" ht="16.95" customHeight="1" spans="1:3">
      <c r="A1221" s="101">
        <v>22201</v>
      </c>
      <c r="B1221" s="235" t="s">
        <v>1030</v>
      </c>
      <c r="C1221" s="236">
        <v>4683</v>
      </c>
    </row>
    <row r="1222" ht="16.95" customHeight="1" spans="1:3">
      <c r="A1222" s="101">
        <v>2220101</v>
      </c>
      <c r="B1222" s="101" t="s">
        <v>98</v>
      </c>
      <c r="C1222" s="228">
        <v>0</v>
      </c>
    </row>
    <row r="1223" ht="16.95" customHeight="1" spans="1:3">
      <c r="A1223" s="101">
        <v>2220102</v>
      </c>
      <c r="B1223" s="101" t="s">
        <v>99</v>
      </c>
      <c r="C1223" s="228">
        <v>0</v>
      </c>
    </row>
    <row r="1224" ht="16.95" customHeight="1" spans="1:3">
      <c r="A1224" s="101">
        <v>2220103</v>
      </c>
      <c r="B1224" s="101" t="s">
        <v>100</v>
      </c>
      <c r="C1224" s="228">
        <v>0</v>
      </c>
    </row>
    <row r="1225" ht="16.95" customHeight="1" spans="1:3">
      <c r="A1225" s="101">
        <v>2220104</v>
      </c>
      <c r="B1225" s="101" t="s">
        <v>1031</v>
      </c>
      <c r="C1225" s="228">
        <v>0</v>
      </c>
    </row>
    <row r="1226" ht="16.95" customHeight="1" spans="1:3">
      <c r="A1226" s="101">
        <v>2220105</v>
      </c>
      <c r="B1226" s="101" t="s">
        <v>1032</v>
      </c>
      <c r="C1226" s="228">
        <v>0</v>
      </c>
    </row>
    <row r="1227" ht="16.95" customHeight="1" spans="1:3">
      <c r="A1227" s="101">
        <v>2220106</v>
      </c>
      <c r="B1227" s="101" t="s">
        <v>1033</v>
      </c>
      <c r="C1227" s="228">
        <v>0</v>
      </c>
    </row>
    <row r="1228" ht="16.95" customHeight="1" spans="1:3">
      <c r="A1228" s="101">
        <v>2220107</v>
      </c>
      <c r="B1228" s="101" t="s">
        <v>1034</v>
      </c>
      <c r="C1228" s="228">
        <v>0</v>
      </c>
    </row>
    <row r="1229" ht="16.95" customHeight="1" spans="1:3">
      <c r="A1229" s="101">
        <v>2220112</v>
      </c>
      <c r="B1229" s="101" t="s">
        <v>1035</v>
      </c>
      <c r="C1229" s="228">
        <v>0</v>
      </c>
    </row>
    <row r="1230" ht="16.95" customHeight="1" spans="1:3">
      <c r="A1230" s="101">
        <v>2220113</v>
      </c>
      <c r="B1230" s="101" t="s">
        <v>1036</v>
      </c>
      <c r="C1230" s="228">
        <v>0</v>
      </c>
    </row>
    <row r="1231" ht="16.95" customHeight="1" spans="1:3">
      <c r="A1231" s="101">
        <v>2220114</v>
      </c>
      <c r="B1231" s="101" t="s">
        <v>1037</v>
      </c>
      <c r="C1231" s="228">
        <v>0</v>
      </c>
    </row>
    <row r="1232" ht="16.95" customHeight="1" spans="1:3">
      <c r="A1232" s="101">
        <v>2220115</v>
      </c>
      <c r="B1232" s="101" t="s">
        <v>1038</v>
      </c>
      <c r="C1232" s="228">
        <v>0</v>
      </c>
    </row>
    <row r="1233" ht="16.95" customHeight="1" spans="1:3">
      <c r="A1233" s="101">
        <v>2220118</v>
      </c>
      <c r="B1233" s="101" t="s">
        <v>1039</v>
      </c>
      <c r="C1233" s="228">
        <v>0</v>
      </c>
    </row>
    <row r="1234" ht="16.95" customHeight="1" spans="1:3">
      <c r="A1234" s="101">
        <v>2220119</v>
      </c>
      <c r="B1234" s="101" t="s">
        <v>1040</v>
      </c>
      <c r="C1234" s="228">
        <v>0</v>
      </c>
    </row>
    <row r="1235" ht="16.95" customHeight="1" spans="1:3">
      <c r="A1235" s="101">
        <v>2220120</v>
      </c>
      <c r="B1235" s="101" t="s">
        <v>1041</v>
      </c>
      <c r="C1235" s="228">
        <v>0</v>
      </c>
    </row>
    <row r="1236" ht="16.95" customHeight="1" spans="1:3">
      <c r="A1236" s="101">
        <v>2220121</v>
      </c>
      <c r="B1236" s="101" t="s">
        <v>1042</v>
      </c>
      <c r="C1236" s="228">
        <v>0</v>
      </c>
    </row>
    <row r="1237" ht="16.95" customHeight="1" spans="1:3">
      <c r="A1237" s="101">
        <v>2220150</v>
      </c>
      <c r="B1237" s="101" t="s">
        <v>107</v>
      </c>
      <c r="C1237" s="228">
        <v>0</v>
      </c>
    </row>
    <row r="1238" ht="16.95" customHeight="1" spans="1:3">
      <c r="A1238" s="101">
        <v>2220199</v>
      </c>
      <c r="B1238" s="101" t="s">
        <v>1043</v>
      </c>
      <c r="C1238" s="228">
        <v>4683</v>
      </c>
    </row>
    <row r="1239" ht="16.95" customHeight="1" spans="1:3">
      <c r="A1239" s="101">
        <v>22203</v>
      </c>
      <c r="B1239" s="235" t="s">
        <v>1044</v>
      </c>
      <c r="C1239" s="228">
        <v>0</v>
      </c>
    </row>
    <row r="1240" ht="16.95" customHeight="1" spans="1:3">
      <c r="A1240" s="101">
        <v>2220301</v>
      </c>
      <c r="B1240" s="101" t="s">
        <v>1045</v>
      </c>
      <c r="C1240" s="228">
        <v>0</v>
      </c>
    </row>
    <row r="1241" ht="16.95" customHeight="1" spans="1:3">
      <c r="A1241" s="101">
        <v>2220303</v>
      </c>
      <c r="B1241" s="101" t="s">
        <v>1046</v>
      </c>
      <c r="C1241" s="228">
        <v>0</v>
      </c>
    </row>
    <row r="1242" ht="16.95" customHeight="1" spans="1:3">
      <c r="A1242" s="101">
        <v>2220304</v>
      </c>
      <c r="B1242" s="101" t="s">
        <v>1047</v>
      </c>
      <c r="C1242" s="228">
        <v>0</v>
      </c>
    </row>
    <row r="1243" ht="16.95" customHeight="1" spans="1:3">
      <c r="A1243" s="101">
        <v>2220305</v>
      </c>
      <c r="B1243" s="101" t="s">
        <v>1048</v>
      </c>
      <c r="C1243" s="228">
        <v>0</v>
      </c>
    </row>
    <row r="1244" ht="16.95" customHeight="1" spans="1:3">
      <c r="A1244" s="101">
        <v>2220399</v>
      </c>
      <c r="B1244" s="101" t="s">
        <v>1049</v>
      </c>
      <c r="C1244" s="228">
        <v>0</v>
      </c>
    </row>
    <row r="1245" ht="16.95" customHeight="1" spans="1:3">
      <c r="A1245" s="101">
        <v>22204</v>
      </c>
      <c r="B1245" s="235" t="s">
        <v>1050</v>
      </c>
      <c r="C1245" s="228">
        <v>0</v>
      </c>
    </row>
    <row r="1246" ht="16.95" customHeight="1" spans="1:3">
      <c r="A1246" s="101">
        <v>2220401</v>
      </c>
      <c r="B1246" s="101" t="s">
        <v>1051</v>
      </c>
      <c r="C1246" s="228">
        <v>0</v>
      </c>
    </row>
    <row r="1247" ht="16.95" customHeight="1" spans="1:3">
      <c r="A1247" s="101">
        <v>2220402</v>
      </c>
      <c r="B1247" s="101" t="s">
        <v>1052</v>
      </c>
      <c r="C1247" s="228">
        <v>0</v>
      </c>
    </row>
    <row r="1248" ht="16.95" customHeight="1" spans="1:3">
      <c r="A1248" s="101">
        <v>2220403</v>
      </c>
      <c r="B1248" s="101" t="s">
        <v>1053</v>
      </c>
      <c r="C1248" s="228">
        <v>0</v>
      </c>
    </row>
    <row r="1249" ht="16.95" customHeight="1" spans="1:3">
      <c r="A1249" s="101">
        <v>2220404</v>
      </c>
      <c r="B1249" s="101" t="s">
        <v>1054</v>
      </c>
      <c r="C1249" s="228">
        <v>0</v>
      </c>
    </row>
    <row r="1250" ht="16.95" customHeight="1" spans="1:3">
      <c r="A1250" s="101">
        <v>2220499</v>
      </c>
      <c r="B1250" s="101" t="s">
        <v>1055</v>
      </c>
      <c r="C1250" s="228">
        <v>0</v>
      </c>
    </row>
    <row r="1251" ht="16.95" customHeight="1" spans="1:3">
      <c r="A1251" s="101">
        <v>22205</v>
      </c>
      <c r="B1251" s="235" t="s">
        <v>1056</v>
      </c>
      <c r="C1251" s="228">
        <v>0</v>
      </c>
    </row>
    <row r="1252" ht="16.95" customHeight="1" spans="1:3">
      <c r="A1252" s="101">
        <v>2220501</v>
      </c>
      <c r="B1252" s="101" t="s">
        <v>1057</v>
      </c>
      <c r="C1252" s="228">
        <v>0</v>
      </c>
    </row>
    <row r="1253" ht="16.95" customHeight="1" spans="1:3">
      <c r="A1253" s="101">
        <v>2220502</v>
      </c>
      <c r="B1253" s="101" t="s">
        <v>1058</v>
      </c>
      <c r="C1253" s="228">
        <v>0</v>
      </c>
    </row>
    <row r="1254" ht="16.95" customHeight="1" spans="1:3">
      <c r="A1254" s="101">
        <v>2220503</v>
      </c>
      <c r="B1254" s="101" t="s">
        <v>1059</v>
      </c>
      <c r="C1254" s="228">
        <v>0</v>
      </c>
    </row>
    <row r="1255" ht="16.95" customHeight="1" spans="1:3">
      <c r="A1255" s="101">
        <v>2220504</v>
      </c>
      <c r="B1255" s="101" t="s">
        <v>1060</v>
      </c>
      <c r="C1255" s="228">
        <v>0</v>
      </c>
    </row>
    <row r="1256" ht="16.95" customHeight="1" spans="1:3">
      <c r="A1256" s="101">
        <v>2220505</v>
      </c>
      <c r="B1256" s="101" t="s">
        <v>1061</v>
      </c>
      <c r="C1256" s="228">
        <v>0</v>
      </c>
    </row>
    <row r="1257" ht="16.95" customHeight="1" spans="1:3">
      <c r="A1257" s="101">
        <v>2220506</v>
      </c>
      <c r="B1257" s="101" t="s">
        <v>1062</v>
      </c>
      <c r="C1257" s="228">
        <v>0</v>
      </c>
    </row>
    <row r="1258" ht="16.95" customHeight="1" spans="1:3">
      <c r="A1258" s="101">
        <v>2220507</v>
      </c>
      <c r="B1258" s="101" t="s">
        <v>1063</v>
      </c>
      <c r="C1258" s="228">
        <v>0</v>
      </c>
    </row>
    <row r="1259" ht="16.95" customHeight="1" spans="1:3">
      <c r="A1259" s="101">
        <v>2220508</v>
      </c>
      <c r="B1259" s="101" t="s">
        <v>1064</v>
      </c>
      <c r="C1259" s="228">
        <v>0</v>
      </c>
    </row>
    <row r="1260" ht="16.95" customHeight="1" spans="1:3">
      <c r="A1260" s="101">
        <v>2220509</v>
      </c>
      <c r="B1260" s="101" t="s">
        <v>1065</v>
      </c>
      <c r="C1260" s="228">
        <v>0</v>
      </c>
    </row>
    <row r="1261" ht="16.95" customHeight="1" spans="1:3">
      <c r="A1261" s="101">
        <v>2220510</v>
      </c>
      <c r="B1261" s="101" t="s">
        <v>1066</v>
      </c>
      <c r="C1261" s="228">
        <v>0</v>
      </c>
    </row>
    <row r="1262" ht="16.95" customHeight="1" spans="1:3">
      <c r="A1262" s="101">
        <v>2220511</v>
      </c>
      <c r="B1262" s="101" t="s">
        <v>1067</v>
      </c>
      <c r="C1262" s="228">
        <v>0</v>
      </c>
    </row>
    <row r="1263" ht="16.95" customHeight="1" spans="1:3">
      <c r="A1263" s="101">
        <v>2220599</v>
      </c>
      <c r="B1263" s="101" t="s">
        <v>1068</v>
      </c>
      <c r="C1263" s="228">
        <v>0</v>
      </c>
    </row>
    <row r="1264" ht="16.95" customHeight="1" spans="1:3">
      <c r="A1264" s="101">
        <v>224</v>
      </c>
      <c r="B1264" s="235" t="s">
        <v>1069</v>
      </c>
      <c r="C1264" s="236">
        <v>2446.919764</v>
      </c>
    </row>
    <row r="1265" ht="16.95" customHeight="1" spans="1:3">
      <c r="A1265" s="101">
        <v>22401</v>
      </c>
      <c r="B1265" s="235" t="s">
        <v>1070</v>
      </c>
      <c r="C1265" s="236">
        <v>805.919764</v>
      </c>
    </row>
    <row r="1266" ht="16.95" customHeight="1" spans="1:3">
      <c r="A1266" s="101">
        <v>2240101</v>
      </c>
      <c r="B1266" s="101" t="s">
        <v>98</v>
      </c>
      <c r="C1266" s="237">
        <v>717.919764</v>
      </c>
    </row>
    <row r="1267" ht="16.95" customHeight="1" spans="1:3">
      <c r="A1267" s="101">
        <v>2240102</v>
      </c>
      <c r="B1267" s="101" t="s">
        <v>99</v>
      </c>
      <c r="C1267" s="228">
        <v>0</v>
      </c>
    </row>
    <row r="1268" ht="16.95" customHeight="1" spans="1:3">
      <c r="A1268" s="101">
        <v>2240103</v>
      </c>
      <c r="B1268" s="101" t="s">
        <v>100</v>
      </c>
      <c r="C1268" s="228">
        <v>0</v>
      </c>
    </row>
    <row r="1269" ht="16.95" customHeight="1" spans="1:3">
      <c r="A1269" s="101">
        <v>2240104</v>
      </c>
      <c r="B1269" s="101" t="s">
        <v>1071</v>
      </c>
      <c r="C1269" s="228">
        <v>0</v>
      </c>
    </row>
    <row r="1270" ht="16.95" customHeight="1" spans="1:3">
      <c r="A1270" s="101">
        <v>2240105</v>
      </c>
      <c r="B1270" s="101" t="s">
        <v>1072</v>
      </c>
      <c r="C1270" s="228">
        <v>0</v>
      </c>
    </row>
    <row r="1271" ht="16.95" customHeight="1" spans="1:3">
      <c r="A1271" s="101">
        <v>2240106</v>
      </c>
      <c r="B1271" s="101" t="s">
        <v>1073</v>
      </c>
      <c r="C1271" s="237">
        <v>25</v>
      </c>
    </row>
    <row r="1272" ht="16.95" customHeight="1" spans="1:3">
      <c r="A1272" s="101">
        <v>2240107</v>
      </c>
      <c r="B1272" s="101" t="s">
        <v>1074</v>
      </c>
      <c r="C1272" s="228">
        <v>0</v>
      </c>
    </row>
    <row r="1273" ht="16.95" customHeight="1" spans="1:3">
      <c r="A1273" s="101">
        <v>2240108</v>
      </c>
      <c r="B1273" s="101" t="s">
        <v>1075</v>
      </c>
      <c r="C1273" s="237">
        <v>8</v>
      </c>
    </row>
    <row r="1274" ht="16.95" customHeight="1" spans="1:3">
      <c r="A1274" s="101">
        <v>2240109</v>
      </c>
      <c r="B1274" s="101" t="s">
        <v>1076</v>
      </c>
      <c r="C1274" s="237">
        <v>55</v>
      </c>
    </row>
    <row r="1275" ht="16.95" customHeight="1" spans="1:3">
      <c r="A1275" s="101">
        <v>2240150</v>
      </c>
      <c r="B1275" s="101" t="s">
        <v>107</v>
      </c>
      <c r="C1275" s="228">
        <v>0</v>
      </c>
    </row>
    <row r="1276" ht="16.95" customHeight="1" spans="1:3">
      <c r="A1276" s="101">
        <v>2240199</v>
      </c>
      <c r="B1276" s="101" t="s">
        <v>1077</v>
      </c>
      <c r="C1276" s="228">
        <v>0</v>
      </c>
    </row>
    <row r="1277" ht="16.95" customHeight="1" spans="1:3">
      <c r="A1277" s="101">
        <v>22402</v>
      </c>
      <c r="B1277" s="235" t="s">
        <v>1078</v>
      </c>
      <c r="C1277" s="228">
        <v>542</v>
      </c>
    </row>
    <row r="1278" ht="16.95" customHeight="1" spans="1:3">
      <c r="A1278" s="101">
        <v>2240201</v>
      </c>
      <c r="B1278" s="101" t="s">
        <v>98</v>
      </c>
      <c r="C1278" s="228">
        <v>0</v>
      </c>
    </row>
    <row r="1279" ht="16.95" customHeight="1" spans="1:3">
      <c r="A1279" s="101">
        <v>2240202</v>
      </c>
      <c r="B1279" s="101" t="s">
        <v>99</v>
      </c>
      <c r="C1279" s="228">
        <v>0</v>
      </c>
    </row>
    <row r="1280" ht="16.95" customHeight="1" spans="1:3">
      <c r="A1280" s="101">
        <v>2240203</v>
      </c>
      <c r="B1280" s="101" t="s">
        <v>100</v>
      </c>
      <c r="C1280" s="228">
        <v>0</v>
      </c>
    </row>
    <row r="1281" ht="16.95" customHeight="1" spans="1:3">
      <c r="A1281" s="101">
        <v>2240204</v>
      </c>
      <c r="B1281" s="101" t="s">
        <v>1079</v>
      </c>
      <c r="C1281" s="228">
        <v>542</v>
      </c>
    </row>
    <row r="1282" ht="16.95" customHeight="1" spans="1:3">
      <c r="A1282" s="101">
        <v>2240299</v>
      </c>
      <c r="B1282" s="101" t="s">
        <v>1080</v>
      </c>
      <c r="C1282" s="228">
        <v>0</v>
      </c>
    </row>
    <row r="1283" ht="16.95" customHeight="1" spans="1:3">
      <c r="A1283" s="101">
        <v>22403</v>
      </c>
      <c r="B1283" s="235" t="s">
        <v>1081</v>
      </c>
      <c r="C1283" s="228">
        <v>0</v>
      </c>
    </row>
    <row r="1284" ht="16.95" customHeight="1" spans="1:3">
      <c r="A1284" s="101">
        <v>2240301</v>
      </c>
      <c r="B1284" s="101" t="s">
        <v>98</v>
      </c>
      <c r="C1284" s="228">
        <v>0</v>
      </c>
    </row>
    <row r="1285" ht="16.95" customHeight="1" spans="1:3">
      <c r="A1285" s="101">
        <v>2240302</v>
      </c>
      <c r="B1285" s="101" t="s">
        <v>99</v>
      </c>
      <c r="C1285" s="228">
        <v>0</v>
      </c>
    </row>
    <row r="1286" ht="16.95" customHeight="1" spans="1:3">
      <c r="A1286" s="101">
        <v>2240303</v>
      </c>
      <c r="B1286" s="101" t="s">
        <v>100</v>
      </c>
      <c r="C1286" s="228">
        <v>0</v>
      </c>
    </row>
    <row r="1287" ht="16.95" customHeight="1" spans="1:3">
      <c r="A1287" s="101">
        <v>2240304</v>
      </c>
      <c r="B1287" s="101" t="s">
        <v>1082</v>
      </c>
      <c r="C1287" s="228">
        <v>0</v>
      </c>
    </row>
    <row r="1288" ht="16.95" customHeight="1" spans="1:3">
      <c r="A1288" s="101">
        <v>2240399</v>
      </c>
      <c r="B1288" s="101" t="s">
        <v>1083</v>
      </c>
      <c r="C1288" s="228">
        <v>0</v>
      </c>
    </row>
    <row r="1289" ht="16.95" customHeight="1" spans="1:3">
      <c r="A1289" s="101">
        <v>22404</v>
      </c>
      <c r="B1289" s="235" t="s">
        <v>1084</v>
      </c>
      <c r="C1289" s="228">
        <v>0</v>
      </c>
    </row>
    <row r="1290" ht="16.95" customHeight="1" spans="1:3">
      <c r="A1290" s="101">
        <v>2240401</v>
      </c>
      <c r="B1290" s="101" t="s">
        <v>98</v>
      </c>
      <c r="C1290" s="228">
        <v>0</v>
      </c>
    </row>
    <row r="1291" ht="16.95" customHeight="1" spans="1:3">
      <c r="A1291" s="101">
        <v>2240402</v>
      </c>
      <c r="B1291" s="101" t="s">
        <v>99</v>
      </c>
      <c r="C1291" s="228">
        <v>0</v>
      </c>
    </row>
    <row r="1292" ht="16.95" customHeight="1" spans="1:3">
      <c r="A1292" s="101">
        <v>2240403</v>
      </c>
      <c r="B1292" s="101" t="s">
        <v>100</v>
      </c>
      <c r="C1292" s="228">
        <v>0</v>
      </c>
    </row>
    <row r="1293" ht="16.95" customHeight="1" spans="1:3">
      <c r="A1293" s="101">
        <v>2240404</v>
      </c>
      <c r="B1293" s="101" t="s">
        <v>1085</v>
      </c>
      <c r="C1293" s="228">
        <v>0</v>
      </c>
    </row>
    <row r="1294" ht="16.95" customHeight="1" spans="1:3">
      <c r="A1294" s="101">
        <v>2240405</v>
      </c>
      <c r="B1294" s="101" t="s">
        <v>1086</v>
      </c>
      <c r="C1294" s="228">
        <v>0</v>
      </c>
    </row>
    <row r="1295" ht="16.95" customHeight="1" spans="1:3">
      <c r="A1295" s="101">
        <v>2240450</v>
      </c>
      <c r="B1295" s="101" t="s">
        <v>107</v>
      </c>
      <c r="C1295" s="228">
        <v>0</v>
      </c>
    </row>
    <row r="1296" ht="16.95" customHeight="1" spans="1:3">
      <c r="A1296" s="101">
        <v>2240499</v>
      </c>
      <c r="B1296" s="101" t="s">
        <v>1087</v>
      </c>
      <c r="C1296" s="228">
        <v>0</v>
      </c>
    </row>
    <row r="1297" ht="16.95" customHeight="1" spans="1:3">
      <c r="A1297" s="101">
        <v>22405</v>
      </c>
      <c r="B1297" s="235" t="s">
        <v>1088</v>
      </c>
      <c r="C1297" s="228">
        <v>0</v>
      </c>
    </row>
    <row r="1298" ht="16.95" customHeight="1" spans="1:3">
      <c r="A1298" s="101">
        <v>2240501</v>
      </c>
      <c r="B1298" s="101" t="s">
        <v>98</v>
      </c>
      <c r="C1298" s="228">
        <v>0</v>
      </c>
    </row>
    <row r="1299" ht="16.95" customHeight="1" spans="1:3">
      <c r="A1299" s="101">
        <v>2240502</v>
      </c>
      <c r="B1299" s="101" t="s">
        <v>99</v>
      </c>
      <c r="C1299" s="228">
        <v>0</v>
      </c>
    </row>
    <row r="1300" ht="16.95" customHeight="1" spans="1:3">
      <c r="A1300" s="101">
        <v>2240503</v>
      </c>
      <c r="B1300" s="101" t="s">
        <v>100</v>
      </c>
      <c r="C1300" s="228">
        <v>0</v>
      </c>
    </row>
    <row r="1301" ht="16.95" customHeight="1" spans="1:3">
      <c r="A1301" s="101">
        <v>2240504</v>
      </c>
      <c r="B1301" s="101" t="s">
        <v>1089</v>
      </c>
      <c r="C1301" s="228">
        <v>0</v>
      </c>
    </row>
    <row r="1302" ht="16.95" customHeight="1" spans="1:3">
      <c r="A1302" s="101">
        <v>2240505</v>
      </c>
      <c r="B1302" s="101" t="s">
        <v>1090</v>
      </c>
      <c r="C1302" s="228">
        <v>0</v>
      </c>
    </row>
    <row r="1303" ht="16.95" customHeight="1" spans="1:3">
      <c r="A1303" s="101">
        <v>2240506</v>
      </c>
      <c r="B1303" s="101" t="s">
        <v>1091</v>
      </c>
      <c r="C1303" s="228">
        <v>0</v>
      </c>
    </row>
    <row r="1304" ht="16.95" customHeight="1" spans="1:3">
      <c r="A1304" s="101">
        <v>2240507</v>
      </c>
      <c r="B1304" s="101" t="s">
        <v>1092</v>
      </c>
      <c r="C1304" s="228">
        <v>0</v>
      </c>
    </row>
    <row r="1305" ht="16.95" customHeight="1" spans="1:3">
      <c r="A1305" s="101">
        <v>2240508</v>
      </c>
      <c r="B1305" s="101" t="s">
        <v>1093</v>
      </c>
      <c r="C1305" s="228">
        <v>0</v>
      </c>
    </row>
    <row r="1306" ht="16.95" customHeight="1" spans="1:3">
      <c r="A1306" s="101">
        <v>2240509</v>
      </c>
      <c r="B1306" s="101" t="s">
        <v>1094</v>
      </c>
      <c r="C1306" s="228">
        <v>0</v>
      </c>
    </row>
    <row r="1307" ht="16.95" customHeight="1" spans="1:3">
      <c r="A1307" s="101">
        <v>2240510</v>
      </c>
      <c r="B1307" s="101" t="s">
        <v>1095</v>
      </c>
      <c r="C1307" s="228">
        <v>0</v>
      </c>
    </row>
    <row r="1308" ht="16.95" customHeight="1" spans="1:3">
      <c r="A1308" s="101">
        <v>2240550</v>
      </c>
      <c r="B1308" s="101" t="s">
        <v>1096</v>
      </c>
      <c r="C1308" s="228">
        <v>0</v>
      </c>
    </row>
    <row r="1309" ht="16.95" customHeight="1" spans="1:3">
      <c r="A1309" s="101">
        <v>2240599</v>
      </c>
      <c r="B1309" s="101" t="s">
        <v>1097</v>
      </c>
      <c r="C1309" s="228">
        <v>0</v>
      </c>
    </row>
    <row r="1310" ht="16.95" customHeight="1" spans="1:3">
      <c r="A1310" s="101">
        <v>22406</v>
      </c>
      <c r="B1310" s="235" t="s">
        <v>1098</v>
      </c>
      <c r="C1310" s="236">
        <v>1003</v>
      </c>
    </row>
    <row r="1311" ht="16.95" customHeight="1" spans="1:3">
      <c r="A1311" s="101">
        <v>2240601</v>
      </c>
      <c r="B1311" s="101" t="s">
        <v>1099</v>
      </c>
      <c r="C1311" s="237">
        <v>978</v>
      </c>
    </row>
    <row r="1312" ht="16.95" customHeight="1" spans="1:3">
      <c r="A1312" s="101">
        <v>2240602</v>
      </c>
      <c r="B1312" s="101" t="s">
        <v>1100</v>
      </c>
      <c r="C1312" s="237">
        <v>25</v>
      </c>
    </row>
    <row r="1313" ht="16.95" customHeight="1" spans="1:3">
      <c r="A1313" s="101">
        <v>2240699</v>
      </c>
      <c r="B1313" s="101" t="s">
        <v>1101</v>
      </c>
      <c r="C1313" s="228">
        <v>0</v>
      </c>
    </row>
    <row r="1314" ht="16.95" customHeight="1" spans="1:3">
      <c r="A1314" s="101">
        <v>22407</v>
      </c>
      <c r="B1314" s="235" t="s">
        <v>1102</v>
      </c>
      <c r="C1314" s="236">
        <v>96</v>
      </c>
    </row>
    <row r="1315" ht="16.95" customHeight="1" spans="1:3">
      <c r="A1315" s="101">
        <v>2240703</v>
      </c>
      <c r="B1315" s="101" t="s">
        <v>1103</v>
      </c>
      <c r="C1315" s="237">
        <v>96</v>
      </c>
    </row>
    <row r="1316" ht="16.95" customHeight="1" spans="1:3">
      <c r="A1316" s="101">
        <v>2240704</v>
      </c>
      <c r="B1316" s="101" t="s">
        <v>1104</v>
      </c>
      <c r="C1316" s="228">
        <v>0</v>
      </c>
    </row>
    <row r="1317" ht="16.95" customHeight="1" spans="1:3">
      <c r="A1317" s="101">
        <v>2240799</v>
      </c>
      <c r="B1317" s="101" t="s">
        <v>1105</v>
      </c>
      <c r="C1317" s="228">
        <v>0</v>
      </c>
    </row>
    <row r="1318" ht="16.95" customHeight="1" spans="1:3">
      <c r="A1318" s="101">
        <v>22499</v>
      </c>
      <c r="B1318" s="235" t="s">
        <v>1106</v>
      </c>
      <c r="C1318" s="228">
        <v>0</v>
      </c>
    </row>
    <row r="1319" ht="16.95" customHeight="1" spans="1:3">
      <c r="A1319" s="101">
        <v>2249999</v>
      </c>
      <c r="B1319" s="101" t="s">
        <v>1107</v>
      </c>
      <c r="C1319" s="228">
        <v>0</v>
      </c>
    </row>
    <row r="1320" ht="16.95" customHeight="1" spans="1:3">
      <c r="A1320" s="101">
        <v>227</v>
      </c>
      <c r="B1320" s="235" t="s">
        <v>1108</v>
      </c>
      <c r="C1320" s="234">
        <v>4000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C4" sqref="C4"/>
    </sheetView>
  </sheetViews>
  <sheetFormatPr defaultColWidth="9" defaultRowHeight="25.2" customHeight="1" outlineLevelCol="3"/>
  <cols>
    <col min="1" max="1" width="12.2916666666667" style="212" customWidth="1"/>
    <col min="2" max="2" width="40.5" style="212" customWidth="1"/>
    <col min="3" max="3" width="19.6916666666667" style="213" customWidth="1"/>
    <col min="4" max="246" width="9" style="212"/>
    <col min="247" max="247" width="21" style="212" customWidth="1"/>
    <col min="248" max="16384" width="9" style="212"/>
  </cols>
  <sheetData>
    <row r="1" ht="16.8" customHeight="1" spans="3:3">
      <c r="C1" s="213" t="s">
        <v>1118</v>
      </c>
    </row>
    <row r="2" ht="30.6" customHeight="1" spans="1:3">
      <c r="A2" s="214" t="s">
        <v>1119</v>
      </c>
      <c r="B2" s="214"/>
      <c r="C2" s="215"/>
    </row>
    <row r="3" s="209" customFormat="1" customHeight="1" spans="1:3">
      <c r="A3" s="216"/>
      <c r="B3" s="216"/>
      <c r="C3" s="217" t="s">
        <v>55</v>
      </c>
    </row>
    <row r="4" s="209" customFormat="1" customHeight="1" spans="1:3">
      <c r="A4" s="218" t="s">
        <v>1120</v>
      </c>
      <c r="B4" s="218"/>
      <c r="C4" s="219" t="s">
        <v>34</v>
      </c>
    </row>
    <row r="5" s="209" customFormat="1" customHeight="1" spans="1:4">
      <c r="A5" s="218" t="s">
        <v>1121</v>
      </c>
      <c r="B5" s="218"/>
      <c r="C5" s="220">
        <v>141925</v>
      </c>
      <c r="D5" s="221"/>
    </row>
    <row r="6" s="209" customFormat="1" customHeight="1" spans="1:3">
      <c r="A6" s="222" t="s">
        <v>1122</v>
      </c>
      <c r="B6" s="222" t="s">
        <v>1123</v>
      </c>
      <c r="C6" s="223">
        <v>60478.432733</v>
      </c>
    </row>
    <row r="7" s="209" customFormat="1" customHeight="1" spans="1:3">
      <c r="A7" s="222" t="s">
        <v>1124</v>
      </c>
      <c r="B7" s="224" t="s">
        <v>1125</v>
      </c>
      <c r="C7" s="225">
        <v>40685.1923</v>
      </c>
    </row>
    <row r="8" s="209" customFormat="1" customHeight="1" spans="1:3">
      <c r="A8" s="222" t="s">
        <v>1126</v>
      </c>
      <c r="B8" s="224" t="s">
        <v>1127</v>
      </c>
      <c r="C8" s="225">
        <v>13017.238783</v>
      </c>
    </row>
    <row r="9" s="209" customFormat="1" customHeight="1" spans="1:3">
      <c r="A9" s="222" t="s">
        <v>1128</v>
      </c>
      <c r="B9" s="224" t="s">
        <v>1129</v>
      </c>
      <c r="C9" s="225">
        <v>4523.738256</v>
      </c>
    </row>
    <row r="10" s="209" customFormat="1" customHeight="1" spans="1:3">
      <c r="A10" s="222" t="s">
        <v>1130</v>
      </c>
      <c r="B10" s="224" t="s">
        <v>1131</v>
      </c>
      <c r="C10" s="225">
        <v>2252.263394</v>
      </c>
    </row>
    <row r="11" s="209" customFormat="1" customHeight="1" spans="1:3">
      <c r="A11" s="222" t="s">
        <v>1132</v>
      </c>
      <c r="B11" s="222" t="s">
        <v>1133</v>
      </c>
      <c r="C11" s="223">
        <v>12292.2225</v>
      </c>
    </row>
    <row r="12" s="209" customFormat="1" customHeight="1" spans="1:3">
      <c r="A12" s="222" t="s">
        <v>1134</v>
      </c>
      <c r="B12" s="224" t="s">
        <v>1135</v>
      </c>
      <c r="C12" s="225">
        <v>7627.2765</v>
      </c>
    </row>
    <row r="13" s="209" customFormat="1" customHeight="1" spans="1:3">
      <c r="A13" s="222" t="s">
        <v>1136</v>
      </c>
      <c r="B13" s="224" t="s">
        <v>1137</v>
      </c>
      <c r="C13" s="225">
        <v>390.8059</v>
      </c>
    </row>
    <row r="14" s="209" customFormat="1" customHeight="1" spans="1:3">
      <c r="A14" s="222" t="s">
        <v>1138</v>
      </c>
      <c r="B14" s="224" t="s">
        <v>1139</v>
      </c>
      <c r="C14" s="225">
        <v>62.232</v>
      </c>
    </row>
    <row r="15" s="209" customFormat="1" customHeight="1" spans="1:3">
      <c r="A15" s="222" t="s">
        <v>1140</v>
      </c>
      <c r="B15" s="224" t="s">
        <v>1141</v>
      </c>
      <c r="C15" s="225">
        <v>30</v>
      </c>
    </row>
    <row r="16" s="209" customFormat="1" customHeight="1" spans="1:3">
      <c r="A16" s="222" t="s">
        <v>1142</v>
      </c>
      <c r="B16" s="224" t="s">
        <v>1143</v>
      </c>
      <c r="C16" s="225">
        <v>94.75</v>
      </c>
    </row>
    <row r="17" s="210" customFormat="1" customHeight="1" spans="1:3">
      <c r="A17" s="226" t="s">
        <v>1144</v>
      </c>
      <c r="B17" s="227" t="s">
        <v>1145</v>
      </c>
      <c r="C17" s="225">
        <v>350.17</v>
      </c>
    </row>
    <row r="18" s="210" customFormat="1" customHeight="1" spans="1:3">
      <c r="A18" s="226" t="s">
        <v>1146</v>
      </c>
      <c r="B18" s="227" t="s">
        <v>1147</v>
      </c>
      <c r="C18" s="225">
        <v>252</v>
      </c>
    </row>
    <row r="19" s="210" customFormat="1" customHeight="1" spans="1:3">
      <c r="A19" s="226" t="s">
        <v>1148</v>
      </c>
      <c r="B19" s="227" t="s">
        <v>1149</v>
      </c>
      <c r="C19" s="225">
        <v>514.04</v>
      </c>
    </row>
    <row r="20" s="210" customFormat="1" customHeight="1" spans="1:3">
      <c r="A20" s="226" t="s">
        <v>1150</v>
      </c>
      <c r="B20" s="227" t="s">
        <v>1151</v>
      </c>
      <c r="C20" s="225">
        <v>2970.9481</v>
      </c>
    </row>
    <row r="21" s="211" customFormat="1" customHeight="1" spans="1:3">
      <c r="A21" s="226">
        <v>503</v>
      </c>
      <c r="B21" s="226" t="s">
        <v>1152</v>
      </c>
      <c r="C21" s="223">
        <v>0</v>
      </c>
    </row>
    <row r="22" s="210" customFormat="1" customHeight="1" spans="1:3">
      <c r="A22" s="226">
        <v>50301</v>
      </c>
      <c r="B22" s="227" t="s">
        <v>1153</v>
      </c>
      <c r="C22" s="225">
        <v>0</v>
      </c>
    </row>
    <row r="23" s="210" customFormat="1" customHeight="1" spans="1:3">
      <c r="A23" s="226">
        <v>50302</v>
      </c>
      <c r="B23" s="227" t="s">
        <v>1154</v>
      </c>
      <c r="C23" s="228">
        <v>0</v>
      </c>
    </row>
    <row r="24" s="210" customFormat="1" customHeight="1" spans="1:3">
      <c r="A24" s="226">
        <v>50303</v>
      </c>
      <c r="B24" s="227" t="s">
        <v>1155</v>
      </c>
      <c r="C24" s="228">
        <v>0</v>
      </c>
    </row>
    <row r="25" s="209" customFormat="1" customHeight="1" spans="1:3">
      <c r="A25" s="222">
        <v>50305</v>
      </c>
      <c r="B25" s="224" t="s">
        <v>1156</v>
      </c>
      <c r="C25" s="228">
        <v>0</v>
      </c>
    </row>
    <row r="26" s="209" customFormat="1" customHeight="1" spans="1:3">
      <c r="A26" s="222">
        <v>50306</v>
      </c>
      <c r="B26" s="224" t="s">
        <v>1157</v>
      </c>
      <c r="C26" s="228">
        <v>0</v>
      </c>
    </row>
    <row r="27" s="209" customFormat="1" customHeight="1" spans="1:3">
      <c r="A27" s="222">
        <v>50307</v>
      </c>
      <c r="B27" s="224" t="s">
        <v>1158</v>
      </c>
      <c r="C27" s="228">
        <v>0</v>
      </c>
    </row>
    <row r="28" s="209" customFormat="1" customHeight="1" spans="1:3">
      <c r="A28" s="222">
        <v>50399</v>
      </c>
      <c r="B28" s="224" t="s">
        <v>1159</v>
      </c>
      <c r="C28" s="228">
        <v>0</v>
      </c>
    </row>
    <row r="29" s="209" customFormat="1" customHeight="1" spans="1:3">
      <c r="A29" s="222">
        <v>505</v>
      </c>
      <c r="B29" s="229" t="s">
        <v>1160</v>
      </c>
      <c r="C29" s="223">
        <v>67500.946473</v>
      </c>
    </row>
    <row r="30" s="209" customFormat="1" customHeight="1" spans="1:3">
      <c r="A30" s="222">
        <v>50501</v>
      </c>
      <c r="B30" s="230" t="s">
        <v>1161</v>
      </c>
      <c r="C30" s="225">
        <v>62086.468273</v>
      </c>
    </row>
    <row r="31" s="209" customFormat="1" customHeight="1" spans="1:3">
      <c r="A31" s="222">
        <v>50502</v>
      </c>
      <c r="B31" s="230" t="s">
        <v>1162</v>
      </c>
      <c r="C31" s="225">
        <v>5414.4782</v>
      </c>
    </row>
    <row r="32" s="209" customFormat="1" customHeight="1" spans="1:3">
      <c r="A32" s="222">
        <v>507</v>
      </c>
      <c r="B32" s="229" t="s">
        <v>1163</v>
      </c>
      <c r="C32" s="223">
        <v>0</v>
      </c>
    </row>
    <row r="33" s="209" customFormat="1" customHeight="1" spans="1:3">
      <c r="A33" s="222">
        <v>50701</v>
      </c>
      <c r="B33" s="230" t="s">
        <v>1164</v>
      </c>
      <c r="C33" s="225">
        <v>0</v>
      </c>
    </row>
    <row r="34" s="209" customFormat="1" customHeight="1" spans="1:3">
      <c r="A34" s="222">
        <v>50799</v>
      </c>
      <c r="B34" s="230" t="s">
        <v>1165</v>
      </c>
      <c r="C34" s="225">
        <v>0</v>
      </c>
    </row>
    <row r="35" s="209" customFormat="1" customHeight="1" spans="1:3">
      <c r="A35" s="222">
        <v>508</v>
      </c>
      <c r="B35" s="229" t="s">
        <v>1166</v>
      </c>
      <c r="C35" s="223">
        <v>0</v>
      </c>
    </row>
    <row r="36" s="209" customFormat="1" customHeight="1" spans="1:3">
      <c r="A36" s="222">
        <v>50899</v>
      </c>
      <c r="B36" s="230" t="s">
        <v>1167</v>
      </c>
      <c r="C36" s="225">
        <v>0</v>
      </c>
    </row>
    <row r="37" s="209" customFormat="1" customHeight="1" spans="1:3">
      <c r="A37" s="222" t="s">
        <v>1168</v>
      </c>
      <c r="B37" s="222" t="s">
        <v>1169</v>
      </c>
      <c r="C37" s="223">
        <v>880.360172</v>
      </c>
    </row>
    <row r="38" s="209" customFormat="1" customHeight="1" spans="1:3">
      <c r="A38" s="222" t="s">
        <v>1170</v>
      </c>
      <c r="B38" s="224" t="s">
        <v>1171</v>
      </c>
      <c r="C38" s="225">
        <v>591.318</v>
      </c>
    </row>
    <row r="39" s="209" customFormat="1" customHeight="1" spans="1:3">
      <c r="A39" s="222" t="s">
        <v>1172</v>
      </c>
      <c r="B39" s="224" t="s">
        <v>1173</v>
      </c>
      <c r="C39" s="225">
        <v>0</v>
      </c>
    </row>
    <row r="40" s="209" customFormat="1" customHeight="1" spans="1:3">
      <c r="A40" s="222" t="s">
        <v>1174</v>
      </c>
      <c r="B40" s="224" t="s">
        <v>1175</v>
      </c>
      <c r="C40" s="225">
        <v>0</v>
      </c>
    </row>
    <row r="41" s="209" customFormat="1" customHeight="1" spans="1:3">
      <c r="A41" s="222" t="s">
        <v>1176</v>
      </c>
      <c r="B41" s="224" t="s">
        <v>1177</v>
      </c>
      <c r="C41" s="225">
        <v>156.886372</v>
      </c>
    </row>
    <row r="42" s="209" customFormat="1" customHeight="1" spans="1:3">
      <c r="A42" s="222" t="s">
        <v>1178</v>
      </c>
      <c r="B42" s="224" t="s">
        <v>1179</v>
      </c>
      <c r="C42" s="225">
        <v>132.1558</v>
      </c>
    </row>
    <row r="43" customHeight="1" spans="1:3">
      <c r="A43" s="222">
        <v>599</v>
      </c>
      <c r="B43" s="229" t="s">
        <v>1180</v>
      </c>
      <c r="C43" s="223">
        <v>773</v>
      </c>
    </row>
    <row r="44" customHeight="1" spans="1:3">
      <c r="A44" s="222">
        <v>59999</v>
      </c>
      <c r="B44" s="230" t="s">
        <v>1181</v>
      </c>
      <c r="C44" s="225">
        <v>773</v>
      </c>
    </row>
  </sheetData>
  <mergeCells count="3">
    <mergeCell ref="A2:C2"/>
    <mergeCell ref="A4:B4"/>
    <mergeCell ref="A5:B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topLeftCell="A35" workbookViewId="0">
      <selection activeCell="A12" sqref="A12"/>
    </sheetView>
  </sheetViews>
  <sheetFormatPr defaultColWidth="9" defaultRowHeight="20.1" customHeight="1" outlineLevelCol="3"/>
  <cols>
    <col min="1" max="1" width="51.6" style="188" customWidth="1"/>
    <col min="2" max="2" width="17.6" style="189" customWidth="1"/>
    <col min="3" max="16384" width="9" style="190"/>
  </cols>
  <sheetData>
    <row r="1" customHeight="1" spans="2:2">
      <c r="B1" s="191" t="s">
        <v>1182</v>
      </c>
    </row>
    <row r="2" s="185" customFormat="1" ht="25.5" customHeight="1" spans="1:2">
      <c r="A2" s="192" t="s">
        <v>1183</v>
      </c>
      <c r="B2" s="192"/>
    </row>
    <row r="3" customHeight="1" spans="1:2">
      <c r="A3" s="193"/>
      <c r="B3" s="189" t="s">
        <v>55</v>
      </c>
    </row>
    <row r="4" s="186" customFormat="1" customHeight="1" spans="1:2">
      <c r="A4" s="194" t="s">
        <v>1184</v>
      </c>
      <c r="B4" s="195" t="s">
        <v>1185</v>
      </c>
    </row>
    <row r="5" s="187" customFormat="1" customHeight="1" spans="1:2">
      <c r="A5" s="196" t="s">
        <v>1186</v>
      </c>
      <c r="B5" s="197">
        <v>155018</v>
      </c>
    </row>
    <row r="6" s="187" customFormat="1" customHeight="1" spans="1:2">
      <c r="A6" s="198" t="s">
        <v>1187</v>
      </c>
      <c r="B6" s="197">
        <f>B7+B14+B38</f>
        <v>297580</v>
      </c>
    </row>
    <row r="7" s="187" customFormat="1" customHeight="1" spans="1:2">
      <c r="A7" s="198" t="s">
        <v>1188</v>
      </c>
      <c r="B7" s="197">
        <f>B8+B9+B10+B11+B12+B13</f>
        <v>4970</v>
      </c>
    </row>
    <row r="8" s="187" customFormat="1" customHeight="1" spans="1:2">
      <c r="A8" s="199" t="s">
        <v>1189</v>
      </c>
      <c r="B8" s="200">
        <v>2117</v>
      </c>
    </row>
    <row r="9" s="187" customFormat="1" customHeight="1" spans="1:2">
      <c r="A9" s="199" t="s">
        <v>1190</v>
      </c>
      <c r="B9" s="200">
        <v>1137</v>
      </c>
    </row>
    <row r="10" s="187" customFormat="1" customHeight="1" spans="1:2">
      <c r="A10" s="199" t="s">
        <v>1191</v>
      </c>
      <c r="B10" s="200">
        <v>686</v>
      </c>
    </row>
    <row r="11" s="187" customFormat="1" customHeight="1" spans="1:2">
      <c r="A11" s="199" t="s">
        <v>1192</v>
      </c>
      <c r="B11" s="200">
        <v>0</v>
      </c>
    </row>
    <row r="12" s="187" customFormat="1" customHeight="1" spans="1:2">
      <c r="A12" s="199" t="s">
        <v>1193</v>
      </c>
      <c r="B12" s="200">
        <v>0</v>
      </c>
    </row>
    <row r="13" s="187" customFormat="1" customHeight="1" spans="1:2">
      <c r="A13" s="199" t="s">
        <v>1194</v>
      </c>
      <c r="B13" s="200">
        <v>1030</v>
      </c>
    </row>
    <row r="14" s="187" customFormat="1" customHeight="1" spans="1:4">
      <c r="A14" s="198" t="s">
        <v>1195</v>
      </c>
      <c r="B14" s="197">
        <f>SUM(B15:B37)</f>
        <v>255123</v>
      </c>
      <c r="D14" s="201"/>
    </row>
    <row r="15" s="187" customFormat="1" customHeight="1" spans="1:2">
      <c r="A15" s="202" t="s">
        <v>1196</v>
      </c>
      <c r="B15" s="203">
        <v>0</v>
      </c>
    </row>
    <row r="16" s="187" customFormat="1" customHeight="1" spans="1:2">
      <c r="A16" s="202" t="s">
        <v>1197</v>
      </c>
      <c r="B16" s="203">
        <v>58533</v>
      </c>
    </row>
    <row r="17" s="187" customFormat="1" customHeight="1" spans="1:2">
      <c r="A17" s="202" t="s">
        <v>1198</v>
      </c>
      <c r="B17" s="203">
        <v>20052</v>
      </c>
    </row>
    <row r="18" s="187" customFormat="1" customHeight="1" spans="1:2">
      <c r="A18" s="202" t="s">
        <v>1199</v>
      </c>
      <c r="B18" s="203">
        <v>7175</v>
      </c>
    </row>
    <row r="19" s="187" customFormat="1" customHeight="1" spans="1:2">
      <c r="A19" s="202" t="s">
        <v>1200</v>
      </c>
      <c r="B19" s="203">
        <v>367</v>
      </c>
    </row>
    <row r="20" s="187" customFormat="1" customHeight="1" spans="1:2">
      <c r="A20" s="202" t="s">
        <v>1201</v>
      </c>
      <c r="B20" s="203">
        <v>2668</v>
      </c>
    </row>
    <row r="21" s="187" customFormat="1" customHeight="1" spans="1:2">
      <c r="A21" s="202" t="s">
        <v>1202</v>
      </c>
      <c r="B21" s="203">
        <v>0</v>
      </c>
    </row>
    <row r="22" s="187" customFormat="1" customHeight="1" spans="1:2">
      <c r="A22" s="202" t="s">
        <v>1203</v>
      </c>
      <c r="B22" s="203">
        <v>15121</v>
      </c>
    </row>
    <row r="23" s="187" customFormat="1" customHeight="1" spans="1:2">
      <c r="A23" s="202" t="s">
        <v>1204</v>
      </c>
      <c r="B23" s="203">
        <v>2854</v>
      </c>
    </row>
    <row r="24" s="187" customFormat="1" customHeight="1" spans="1:2">
      <c r="A24" s="202" t="s">
        <v>1205</v>
      </c>
      <c r="B24" s="203">
        <v>10179</v>
      </c>
    </row>
    <row r="25" s="187" customFormat="1" customHeight="1" spans="1:2">
      <c r="A25" s="202" t="s">
        <v>1206</v>
      </c>
      <c r="B25" s="203">
        <v>1530</v>
      </c>
    </row>
    <row r="26" s="187" customFormat="1" customHeight="1" spans="1:2">
      <c r="A26" s="202" t="s">
        <v>1207</v>
      </c>
      <c r="B26" s="203">
        <v>12681</v>
      </c>
    </row>
    <row r="27" s="187" customFormat="1" customHeight="1" spans="1:2">
      <c r="A27" s="202" t="s">
        <v>1208</v>
      </c>
      <c r="B27" s="203">
        <v>100</v>
      </c>
    </row>
    <row r="28" s="187" customFormat="1" customHeight="1" spans="1:2">
      <c r="A28" s="202" t="s">
        <v>1209</v>
      </c>
      <c r="B28" s="203">
        <v>1119</v>
      </c>
    </row>
    <row r="29" s="187" customFormat="1" customHeight="1" spans="1:2">
      <c r="A29" s="202" t="s">
        <v>1210</v>
      </c>
      <c r="B29" s="203">
        <v>35144</v>
      </c>
    </row>
    <row r="30" s="187" customFormat="1" customHeight="1" spans="1:2">
      <c r="A30" s="202" t="s">
        <v>1211</v>
      </c>
      <c r="B30" s="203">
        <v>40364</v>
      </c>
    </row>
    <row r="31" s="187" customFormat="1" customHeight="1" spans="1:2">
      <c r="A31" s="202" t="s">
        <v>1212</v>
      </c>
      <c r="B31" s="203">
        <v>5</v>
      </c>
    </row>
    <row r="32" s="187" customFormat="1" customHeight="1" spans="1:2">
      <c r="A32" s="202" t="s">
        <v>1213</v>
      </c>
      <c r="B32" s="203">
        <v>39475</v>
      </c>
    </row>
    <row r="33" s="187" customFormat="1" customHeight="1" spans="1:2">
      <c r="A33" s="202" t="s">
        <v>1214</v>
      </c>
      <c r="B33" s="203">
        <v>1651</v>
      </c>
    </row>
    <row r="34" s="187" customFormat="1" customHeight="1" spans="1:2">
      <c r="A34" s="202" t="s">
        <v>1215</v>
      </c>
      <c r="B34" s="203">
        <v>3582</v>
      </c>
    </row>
    <row r="35" s="187" customFormat="1" customHeight="1" spans="1:2">
      <c r="A35" s="204" t="s">
        <v>1216</v>
      </c>
      <c r="B35" s="203">
        <v>0</v>
      </c>
    </row>
    <row r="36" s="187" customFormat="1" customHeight="1" spans="1:2">
      <c r="A36" s="202" t="s">
        <v>1217</v>
      </c>
      <c r="B36" s="203">
        <v>96</v>
      </c>
    </row>
    <row r="37" s="187" customFormat="1" customHeight="1" spans="1:2">
      <c r="A37" s="202" t="s">
        <v>1218</v>
      </c>
      <c r="B37" s="203">
        <v>2427</v>
      </c>
    </row>
    <row r="38" s="187" customFormat="1" customHeight="1" spans="1:4">
      <c r="A38" s="205" t="s">
        <v>1219</v>
      </c>
      <c r="B38" s="197">
        <f>SUM(B39:B59)</f>
        <v>37487</v>
      </c>
      <c r="D38" s="201"/>
    </row>
    <row r="39" s="187" customFormat="1" customHeight="1" spans="1:2">
      <c r="A39" s="206" t="s">
        <v>1220</v>
      </c>
      <c r="B39" s="200">
        <v>172</v>
      </c>
    </row>
    <row r="40" s="187" customFormat="1" customHeight="1" spans="1:2">
      <c r="A40" s="206" t="s">
        <v>1221</v>
      </c>
      <c r="B40" s="200">
        <v>0</v>
      </c>
    </row>
    <row r="41" s="187" customFormat="1" customHeight="1" spans="1:2">
      <c r="A41" s="206" t="s">
        <v>1222</v>
      </c>
      <c r="B41" s="200">
        <v>31</v>
      </c>
    </row>
    <row r="42" s="187" customFormat="1" customHeight="1" spans="1:2">
      <c r="A42" s="206" t="s">
        <v>1223</v>
      </c>
      <c r="B42" s="200">
        <v>473</v>
      </c>
    </row>
    <row r="43" s="187" customFormat="1" customHeight="1" spans="1:2">
      <c r="A43" s="206" t="s">
        <v>1224</v>
      </c>
      <c r="B43" s="200">
        <v>99</v>
      </c>
    </row>
    <row r="44" s="187" customFormat="1" customHeight="1" spans="1:2">
      <c r="A44" s="206" t="s">
        <v>1225</v>
      </c>
      <c r="B44" s="200">
        <v>0</v>
      </c>
    </row>
    <row r="45" s="187" customFormat="1" customHeight="1" spans="1:2">
      <c r="A45" s="206" t="s">
        <v>1226</v>
      </c>
      <c r="B45" s="200">
        <v>300</v>
      </c>
    </row>
    <row r="46" s="187" customFormat="1" customHeight="1" spans="1:2">
      <c r="A46" s="206" t="s">
        <v>1227</v>
      </c>
      <c r="B46" s="200">
        <v>1183</v>
      </c>
    </row>
    <row r="47" s="187" customFormat="1" customHeight="1" spans="1:2">
      <c r="A47" s="206" t="s">
        <v>1228</v>
      </c>
      <c r="B47" s="200">
        <v>3293</v>
      </c>
    </row>
    <row r="48" s="187" customFormat="1" customHeight="1" spans="1:2">
      <c r="A48" s="206" t="s">
        <v>1229</v>
      </c>
      <c r="B48" s="200">
        <v>0</v>
      </c>
    </row>
    <row r="49" s="187" customFormat="1" customHeight="1" spans="1:2">
      <c r="A49" s="206" t="s">
        <v>1230</v>
      </c>
      <c r="B49" s="200">
        <v>25432</v>
      </c>
    </row>
    <row r="50" s="187" customFormat="1" customHeight="1" spans="1:2">
      <c r="A50" s="206" t="s">
        <v>1231</v>
      </c>
      <c r="B50" s="200">
        <v>1334</v>
      </c>
    </row>
    <row r="51" s="187" customFormat="1" customHeight="1" spans="1:2">
      <c r="A51" s="206" t="s">
        <v>1232</v>
      </c>
      <c r="B51" s="200">
        <v>0</v>
      </c>
    </row>
    <row r="52" customHeight="1" spans="1:2">
      <c r="A52" s="207" t="s">
        <v>1233</v>
      </c>
      <c r="B52" s="208">
        <v>442</v>
      </c>
    </row>
    <row r="53" customHeight="1" spans="1:2">
      <c r="A53" s="207" t="s">
        <v>1234</v>
      </c>
      <c r="B53" s="208">
        <v>140</v>
      </c>
    </row>
    <row r="54" customHeight="1" spans="1:2">
      <c r="A54" s="207" t="s">
        <v>1235</v>
      </c>
      <c r="B54" s="208">
        <v>0</v>
      </c>
    </row>
    <row r="55" customHeight="1" spans="1:2">
      <c r="A55" s="207" t="s">
        <v>1236</v>
      </c>
      <c r="B55" s="208">
        <v>3559</v>
      </c>
    </row>
    <row r="56" customHeight="1" spans="1:2">
      <c r="A56" s="207" t="s">
        <v>1237</v>
      </c>
      <c r="B56" s="208">
        <v>0</v>
      </c>
    </row>
    <row r="57" customHeight="1" spans="1:2">
      <c r="A57" s="207" t="s">
        <v>1238</v>
      </c>
      <c r="B57" s="208">
        <v>51</v>
      </c>
    </row>
    <row r="58" customHeight="1" spans="1:2">
      <c r="A58" s="207" t="s">
        <v>1239</v>
      </c>
      <c r="B58" s="208">
        <v>978</v>
      </c>
    </row>
    <row r="59" customHeight="1" spans="1:2">
      <c r="A59" s="207" t="s">
        <v>1240</v>
      </c>
      <c r="B59" s="208">
        <v>0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3" topLeftCell="A4" activePane="bottomLeft" state="frozen"/>
      <selection/>
      <selection pane="bottomLeft" activeCell="N14" sqref="N14"/>
    </sheetView>
  </sheetViews>
  <sheetFormatPr defaultColWidth="9" defaultRowHeight="30" customHeight="1"/>
  <cols>
    <col min="1" max="1" width="9" style="174" customWidth="1"/>
    <col min="2" max="7" width="15.125" style="174" customWidth="1"/>
    <col min="8" max="10" width="15.125" style="175" customWidth="1"/>
    <col min="11" max="11" width="7.6" style="175" customWidth="1"/>
    <col min="12" max="16384" width="9" style="175"/>
  </cols>
  <sheetData>
    <row r="1" ht="22.8" customHeight="1" spans="10:10">
      <c r="J1" s="183" t="s">
        <v>1241</v>
      </c>
    </row>
    <row r="2" ht="25.05" customHeight="1" spans="1:10">
      <c r="A2" s="176" t="s">
        <v>1242</v>
      </c>
      <c r="B2" s="176"/>
      <c r="C2" s="176"/>
      <c r="D2" s="176"/>
      <c r="E2" s="176"/>
      <c r="F2" s="176"/>
      <c r="G2" s="176"/>
      <c r="H2" s="176"/>
      <c r="I2" s="176"/>
      <c r="J2" s="176"/>
    </row>
    <row r="3" ht="25.05" customHeight="1" spans="1:10">
      <c r="A3" s="177"/>
      <c r="B3" s="177"/>
      <c r="C3" s="177"/>
      <c r="D3" s="177"/>
      <c r="E3" s="177"/>
      <c r="F3" s="177"/>
      <c r="G3" s="177"/>
      <c r="H3" s="177"/>
      <c r="I3" s="177"/>
      <c r="J3" s="18" t="s">
        <v>55</v>
      </c>
    </row>
    <row r="4" ht="25.05" customHeight="1" spans="1:10">
      <c r="A4" s="22" t="s">
        <v>1</v>
      </c>
      <c r="B4" s="22" t="s">
        <v>1243</v>
      </c>
      <c r="C4" s="22" t="s">
        <v>1244</v>
      </c>
      <c r="D4" s="22" t="s">
        <v>1245</v>
      </c>
      <c r="E4" s="22" t="s">
        <v>1246</v>
      </c>
      <c r="F4" s="22" t="s">
        <v>1247</v>
      </c>
      <c r="G4" s="22" t="s">
        <v>1248</v>
      </c>
      <c r="H4" s="22" t="s">
        <v>1249</v>
      </c>
      <c r="I4" s="22" t="s">
        <v>1250</v>
      </c>
      <c r="J4" s="22" t="s">
        <v>1121</v>
      </c>
    </row>
    <row r="5" ht="25.05" customHeight="1" spans="1:10">
      <c r="A5" s="178">
        <v>1</v>
      </c>
      <c r="B5" s="179" t="s">
        <v>1251</v>
      </c>
      <c r="C5" s="179">
        <v>203</v>
      </c>
      <c r="D5" s="179">
        <v>0</v>
      </c>
      <c r="E5" s="179">
        <v>0</v>
      </c>
      <c r="F5" s="179">
        <v>20</v>
      </c>
      <c r="G5" s="179">
        <v>2</v>
      </c>
      <c r="H5" s="179">
        <v>46</v>
      </c>
      <c r="I5" s="184">
        <v>45</v>
      </c>
      <c r="J5" s="179">
        <f t="shared" ref="J5:J19" si="0">SUM(C5:I5)</f>
        <v>316</v>
      </c>
    </row>
    <row r="6" ht="25.05" customHeight="1" spans="1:10">
      <c r="A6" s="178">
        <v>2</v>
      </c>
      <c r="B6" s="179" t="s">
        <v>1252</v>
      </c>
      <c r="C6" s="179">
        <v>660</v>
      </c>
      <c r="D6" s="179">
        <v>0</v>
      </c>
      <c r="E6" s="179">
        <v>0</v>
      </c>
      <c r="F6" s="179">
        <v>27</v>
      </c>
      <c r="G6" s="179">
        <v>2</v>
      </c>
      <c r="H6" s="179">
        <v>76</v>
      </c>
      <c r="I6" s="184">
        <v>133</v>
      </c>
      <c r="J6" s="179">
        <f t="shared" si="0"/>
        <v>898</v>
      </c>
    </row>
    <row r="7" ht="25.05" customHeight="1" spans="1:10">
      <c r="A7" s="178">
        <v>3</v>
      </c>
      <c r="B7" s="179" t="s">
        <v>1253</v>
      </c>
      <c r="C7" s="179">
        <v>199</v>
      </c>
      <c r="D7" s="179">
        <v>0</v>
      </c>
      <c r="E7" s="179">
        <v>0</v>
      </c>
      <c r="F7" s="179">
        <v>27</v>
      </c>
      <c r="G7" s="179">
        <v>2</v>
      </c>
      <c r="H7" s="179">
        <v>50</v>
      </c>
      <c r="I7" s="184">
        <v>30</v>
      </c>
      <c r="J7" s="179">
        <f t="shared" si="0"/>
        <v>308</v>
      </c>
    </row>
    <row r="8" ht="25.05" customHeight="1" spans="1:10">
      <c r="A8" s="178">
        <v>4</v>
      </c>
      <c r="B8" s="179" t="s">
        <v>1254</v>
      </c>
      <c r="C8" s="179">
        <v>232</v>
      </c>
      <c r="D8" s="179">
        <v>0</v>
      </c>
      <c r="E8" s="179">
        <v>0</v>
      </c>
      <c r="F8" s="179">
        <v>25</v>
      </c>
      <c r="G8" s="179">
        <v>2</v>
      </c>
      <c r="H8" s="179">
        <v>60</v>
      </c>
      <c r="I8" s="184">
        <v>10</v>
      </c>
      <c r="J8" s="179">
        <f t="shared" si="0"/>
        <v>329</v>
      </c>
    </row>
    <row r="9" ht="25.05" customHeight="1" spans="1:10">
      <c r="A9" s="178">
        <v>5</v>
      </c>
      <c r="B9" s="179" t="s">
        <v>1255</v>
      </c>
      <c r="C9" s="179">
        <v>402</v>
      </c>
      <c r="D9" s="179">
        <v>0</v>
      </c>
      <c r="E9" s="179">
        <v>0</v>
      </c>
      <c r="F9" s="179">
        <v>95</v>
      </c>
      <c r="G9" s="179">
        <v>2</v>
      </c>
      <c r="H9" s="179">
        <v>91</v>
      </c>
      <c r="I9" s="184">
        <v>70</v>
      </c>
      <c r="J9" s="179">
        <f t="shared" si="0"/>
        <v>660</v>
      </c>
    </row>
    <row r="10" ht="25.05" customHeight="1" spans="1:10">
      <c r="A10" s="178">
        <v>6</v>
      </c>
      <c r="B10" s="179" t="s">
        <v>1256</v>
      </c>
      <c r="C10" s="179">
        <v>283</v>
      </c>
      <c r="D10" s="179">
        <v>39</v>
      </c>
      <c r="E10" s="179">
        <v>0</v>
      </c>
      <c r="F10" s="179">
        <v>45</v>
      </c>
      <c r="G10" s="179">
        <v>2</v>
      </c>
      <c r="H10" s="179">
        <v>52</v>
      </c>
      <c r="I10" s="184">
        <v>75</v>
      </c>
      <c r="J10" s="179">
        <f t="shared" si="0"/>
        <v>496</v>
      </c>
    </row>
    <row r="11" ht="25.05" customHeight="1" spans="1:10">
      <c r="A11" s="178">
        <v>7</v>
      </c>
      <c r="B11" s="179" t="s">
        <v>1257</v>
      </c>
      <c r="C11" s="179">
        <v>460</v>
      </c>
      <c r="D11" s="179">
        <v>0</v>
      </c>
      <c r="E11" s="179">
        <v>0</v>
      </c>
      <c r="F11" s="179">
        <v>21</v>
      </c>
      <c r="G11" s="179">
        <v>2</v>
      </c>
      <c r="H11" s="179">
        <v>84</v>
      </c>
      <c r="I11" s="184">
        <v>50</v>
      </c>
      <c r="J11" s="179">
        <f t="shared" si="0"/>
        <v>617</v>
      </c>
    </row>
    <row r="12" ht="25.05" customHeight="1" spans="1:10">
      <c r="A12" s="178">
        <v>8</v>
      </c>
      <c r="B12" s="179" t="s">
        <v>1258</v>
      </c>
      <c r="C12" s="179">
        <v>506</v>
      </c>
      <c r="D12" s="179">
        <v>0</v>
      </c>
      <c r="E12" s="179">
        <v>0</v>
      </c>
      <c r="F12" s="179">
        <v>20</v>
      </c>
      <c r="G12" s="179">
        <v>2</v>
      </c>
      <c r="H12" s="179">
        <v>86</v>
      </c>
      <c r="I12" s="184">
        <v>20</v>
      </c>
      <c r="J12" s="179">
        <f t="shared" si="0"/>
        <v>634</v>
      </c>
    </row>
    <row r="13" ht="25.05" customHeight="1" spans="1:10">
      <c r="A13" s="178">
        <v>9</v>
      </c>
      <c r="B13" s="179" t="s">
        <v>1259</v>
      </c>
      <c r="C13" s="179">
        <v>365</v>
      </c>
      <c r="D13" s="179">
        <v>0</v>
      </c>
      <c r="E13" s="179">
        <v>0</v>
      </c>
      <c r="F13" s="179">
        <v>55</v>
      </c>
      <c r="G13" s="179">
        <v>2</v>
      </c>
      <c r="H13" s="179">
        <v>66</v>
      </c>
      <c r="I13" s="184">
        <v>120</v>
      </c>
      <c r="J13" s="179">
        <f t="shared" si="0"/>
        <v>608</v>
      </c>
    </row>
    <row r="14" ht="25.05" customHeight="1" spans="1:10">
      <c r="A14" s="178">
        <v>10</v>
      </c>
      <c r="B14" s="179" t="s">
        <v>1260</v>
      </c>
      <c r="C14" s="179">
        <v>257</v>
      </c>
      <c r="D14" s="179">
        <v>0</v>
      </c>
      <c r="E14" s="179">
        <v>0</v>
      </c>
      <c r="F14" s="179">
        <v>50</v>
      </c>
      <c r="G14" s="179">
        <v>2</v>
      </c>
      <c r="H14" s="179">
        <v>47</v>
      </c>
      <c r="I14" s="184">
        <v>65</v>
      </c>
      <c r="J14" s="179">
        <f t="shared" si="0"/>
        <v>421</v>
      </c>
    </row>
    <row r="15" customHeight="1" spans="1:10">
      <c r="A15" s="178">
        <v>11</v>
      </c>
      <c r="B15" s="179" t="s">
        <v>1261</v>
      </c>
      <c r="C15" s="179">
        <v>216</v>
      </c>
      <c r="D15" s="179">
        <v>0</v>
      </c>
      <c r="E15" s="179">
        <v>345</v>
      </c>
      <c r="F15" s="179">
        <v>50</v>
      </c>
      <c r="G15" s="179">
        <v>2</v>
      </c>
      <c r="H15" s="179">
        <v>70</v>
      </c>
      <c r="I15" s="184">
        <v>68</v>
      </c>
      <c r="J15" s="179">
        <f t="shared" si="0"/>
        <v>751</v>
      </c>
    </row>
    <row r="16" customHeight="1" spans="1:10">
      <c r="A16" s="178">
        <v>12</v>
      </c>
      <c r="B16" s="179" t="s">
        <v>1262</v>
      </c>
      <c r="C16" s="179">
        <v>224</v>
      </c>
      <c r="D16" s="179">
        <v>0</v>
      </c>
      <c r="E16" s="179">
        <v>0</v>
      </c>
      <c r="F16" s="179">
        <v>55</v>
      </c>
      <c r="G16" s="179">
        <v>2</v>
      </c>
      <c r="H16" s="179">
        <v>50</v>
      </c>
      <c r="I16" s="184">
        <v>65</v>
      </c>
      <c r="J16" s="179">
        <f t="shared" si="0"/>
        <v>396</v>
      </c>
    </row>
    <row r="17" customHeight="1" spans="1:10">
      <c r="A17" s="178">
        <v>13</v>
      </c>
      <c r="B17" s="179" t="s">
        <v>1263</v>
      </c>
      <c r="C17" s="179">
        <v>462</v>
      </c>
      <c r="D17" s="179">
        <v>0</v>
      </c>
      <c r="E17" s="179">
        <v>0</v>
      </c>
      <c r="F17" s="179">
        <v>126</v>
      </c>
      <c r="G17" s="179">
        <v>2</v>
      </c>
      <c r="H17" s="179">
        <v>91</v>
      </c>
      <c r="I17" s="184">
        <v>105</v>
      </c>
      <c r="J17" s="179">
        <f t="shared" si="0"/>
        <v>786</v>
      </c>
    </row>
    <row r="18" customHeight="1" spans="1:10">
      <c r="A18" s="178">
        <v>14</v>
      </c>
      <c r="B18" s="179" t="s">
        <v>1264</v>
      </c>
      <c r="C18" s="179">
        <v>241</v>
      </c>
      <c r="D18" s="179">
        <v>0</v>
      </c>
      <c r="E18" s="179">
        <v>0</v>
      </c>
      <c r="F18" s="179">
        <v>75</v>
      </c>
      <c r="G18" s="179">
        <v>2</v>
      </c>
      <c r="H18" s="179">
        <v>60</v>
      </c>
      <c r="I18" s="184">
        <v>40</v>
      </c>
      <c r="J18" s="179">
        <f t="shared" si="0"/>
        <v>418</v>
      </c>
    </row>
    <row r="19" customHeight="1" spans="1:10">
      <c r="A19" s="178">
        <v>15</v>
      </c>
      <c r="B19" s="179" t="s">
        <v>1265</v>
      </c>
      <c r="C19" s="179">
        <v>299</v>
      </c>
      <c r="D19" s="179">
        <v>63</v>
      </c>
      <c r="E19" s="179">
        <v>0</v>
      </c>
      <c r="F19" s="179">
        <v>40</v>
      </c>
      <c r="G19" s="179">
        <v>2</v>
      </c>
      <c r="H19" s="179">
        <v>71</v>
      </c>
      <c r="I19" s="184">
        <v>10</v>
      </c>
      <c r="J19" s="179">
        <f t="shared" si="0"/>
        <v>485</v>
      </c>
    </row>
    <row r="20" customHeight="1" spans="1:10">
      <c r="A20" s="180" t="s">
        <v>1121</v>
      </c>
      <c r="B20" s="181"/>
      <c r="C20" s="182">
        <f t="shared" ref="C20:K20" si="1">SUM(C5:C19)</f>
        <v>5009</v>
      </c>
      <c r="D20" s="182">
        <f t="shared" si="1"/>
        <v>102</v>
      </c>
      <c r="E20" s="182">
        <f t="shared" si="1"/>
        <v>345</v>
      </c>
      <c r="F20" s="182">
        <f t="shared" si="1"/>
        <v>731</v>
      </c>
      <c r="G20" s="182">
        <f t="shared" si="1"/>
        <v>30</v>
      </c>
      <c r="H20" s="182">
        <f t="shared" si="1"/>
        <v>1000</v>
      </c>
      <c r="I20" s="182">
        <f t="shared" si="1"/>
        <v>906</v>
      </c>
      <c r="J20" s="182">
        <f t="shared" si="1"/>
        <v>8123</v>
      </c>
    </row>
  </sheetData>
  <mergeCells count="2">
    <mergeCell ref="A2:J2"/>
    <mergeCell ref="A20:B2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A2" sqref="A2:B2"/>
    </sheetView>
  </sheetViews>
  <sheetFormatPr defaultColWidth="9" defaultRowHeight="30" customHeight="1" outlineLevelCol="2"/>
  <cols>
    <col min="1" max="1" width="40.6916666666667" style="133" customWidth="1"/>
    <col min="2" max="2" width="19.2916666666667" style="157" customWidth="1"/>
    <col min="3" max="16384" width="9" style="133"/>
  </cols>
  <sheetData>
    <row r="1" ht="18" customHeight="1" spans="2:2">
      <c r="B1" s="119" t="s">
        <v>1266</v>
      </c>
    </row>
    <row r="2" customHeight="1" spans="1:3">
      <c r="A2" s="158" t="s">
        <v>1267</v>
      </c>
      <c r="B2" s="158"/>
      <c r="C2" s="159"/>
    </row>
    <row r="3" s="132" customFormat="1" customHeight="1" spans="1:3">
      <c r="A3" s="160"/>
      <c r="B3" s="161" t="s">
        <v>55</v>
      </c>
      <c r="C3" s="159"/>
    </row>
    <row r="4" s="132" customFormat="1" customHeight="1" spans="1:3">
      <c r="A4" s="162" t="s">
        <v>31</v>
      </c>
      <c r="B4" s="163" t="s">
        <v>34</v>
      </c>
      <c r="C4" s="164"/>
    </row>
    <row r="5" customHeight="1" spans="1:3">
      <c r="A5" s="165" t="s">
        <v>1268</v>
      </c>
      <c r="B5" s="166">
        <v>227807</v>
      </c>
      <c r="C5" s="159"/>
    </row>
    <row r="6" customHeight="1" spans="1:3">
      <c r="A6" s="165" t="s">
        <v>1269</v>
      </c>
      <c r="B6" s="166">
        <v>800</v>
      </c>
      <c r="C6" s="159"/>
    </row>
    <row r="7" customHeight="1" spans="1:3">
      <c r="A7" s="165" t="s">
        <v>1270</v>
      </c>
      <c r="B7" s="166">
        <v>1000</v>
      </c>
      <c r="C7" s="159"/>
    </row>
    <row r="8" customHeight="1" spans="1:3">
      <c r="A8" s="165" t="s">
        <v>1271</v>
      </c>
      <c r="B8" s="166">
        <v>0</v>
      </c>
      <c r="C8" s="159"/>
    </row>
    <row r="9" customHeight="1" spans="1:3">
      <c r="A9" s="165" t="s">
        <v>1272</v>
      </c>
      <c r="B9" s="166">
        <v>55000</v>
      </c>
      <c r="C9" s="159"/>
    </row>
    <row r="10" customHeight="1" spans="1:3">
      <c r="A10" s="167" t="s">
        <v>1273</v>
      </c>
      <c r="B10" s="166">
        <v>0</v>
      </c>
      <c r="C10" s="159"/>
    </row>
    <row r="11" customHeight="1" spans="1:3">
      <c r="A11" s="167" t="s">
        <v>1274</v>
      </c>
      <c r="B11" s="168">
        <v>0</v>
      </c>
      <c r="C11" s="159"/>
    </row>
    <row r="12" customHeight="1" spans="1:3">
      <c r="A12" s="169" t="s">
        <v>1275</v>
      </c>
      <c r="B12" s="170">
        <f>SUM(B5:B11)</f>
        <v>284607</v>
      </c>
      <c r="C12" s="171"/>
    </row>
    <row r="17" s="132" customFormat="1" customHeight="1" spans="1:2">
      <c r="A17" s="133"/>
      <c r="B17" s="157"/>
    </row>
    <row r="19" customHeight="1" spans="1:2">
      <c r="A19" s="172"/>
      <c r="B19" s="173"/>
    </row>
  </sheetData>
  <mergeCells count="1">
    <mergeCell ref="A2:B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目录</vt:lpstr>
      <vt:lpstr>1.一般公共预算收支总表</vt:lpstr>
      <vt:lpstr>2.一般公共预算收入预算表</vt:lpstr>
      <vt:lpstr>3.一般公共预算支出预算表</vt:lpstr>
      <vt:lpstr>4.一般公共预算本级支出预算表</vt:lpstr>
      <vt:lpstr>5.一般公共预算本级基本支出预算表</vt:lpstr>
      <vt:lpstr>6.一般公共预算税收返还和转移支付预算表</vt:lpstr>
      <vt:lpstr>7.一般公共预算专项转移支付分地区分项目预算表</vt:lpstr>
      <vt:lpstr>8.政府性基金收入预算表</vt:lpstr>
      <vt:lpstr>9.政府性基金支出预算表</vt:lpstr>
      <vt:lpstr>10.本级政府性基金支出预算表</vt:lpstr>
      <vt:lpstr>11.政府性基金转移支付表</vt:lpstr>
      <vt:lpstr>12.政府性基金转移支付分项目和地区表</vt:lpstr>
      <vt:lpstr>13.国有资本经营收入预算表</vt:lpstr>
      <vt:lpstr>14.国有资本经营支出预算表</vt:lpstr>
      <vt:lpstr>15.本级国有资本经营支出预算表</vt:lpstr>
      <vt:lpstr>16.国有资本经营预算转移支付表</vt:lpstr>
      <vt:lpstr>17.社会保险基金收支预算表 </vt:lpstr>
      <vt:lpstr>18.社会保险基金收入预算表</vt:lpstr>
      <vt:lpstr>19.社会保险基金支出预算表 </vt:lpstr>
      <vt:lpstr>20.地方政府一般债务限额和余额情况表</vt:lpstr>
      <vt:lpstr>21.地方政府专项债务限额和余额情况表</vt:lpstr>
      <vt:lpstr>22.2024年度地方政府债务限额和余额情况表（一般和专项债）</vt:lpstr>
      <vt:lpstr>23.2024年度新增政府债券资金安排情况表</vt:lpstr>
      <vt:lpstr>24.地方政府债券发行及还本付息表</vt:lpstr>
      <vt:lpstr>25.2024年地方政府债券还本付息预算表</vt:lpstr>
      <vt:lpstr>26.“三公”经费预算汇总表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回归爱斯基摩</cp:lastModifiedBy>
  <dcterms:created xsi:type="dcterms:W3CDTF">2013-03-26T09:24:00Z</dcterms:created>
  <cp:lastPrinted>2019-03-16T16:19:00Z</cp:lastPrinted>
  <dcterms:modified xsi:type="dcterms:W3CDTF">2025-01-14T05:33:45Z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CD7C5E58AE694C08A42A9771ECF682DD_13</vt:lpwstr>
  </property>
</Properties>
</file>