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3.9.9改后\"/>
    </mc:Choice>
  </mc:AlternateContent>
  <bookViews>
    <workbookView xWindow="0" yWindow="0" windowWidth="28800" windowHeight="12540" firstSheet="25" activeTab="25"/>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26">'部门（单位）整体支出预算绩效目标申报表'!$A$2:$H$30</definedName>
    <definedName name="_xlnm.Print_Area" localSheetId="13">非税收入计划表!$A$1:$U$7</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21">'上年结转支出预算表(政府预算)'!$A$1:$P$7</definedName>
    <definedName name="_xlnm.Print_Area" localSheetId="1">收入总体情况表!$A$1:$N$6</definedName>
    <definedName name="_xlnm.Print_Area" localSheetId="27">项目支出预算绩效目标申报表!$A$2:$M$45</definedName>
    <definedName name="_xlnm.Print_Area" localSheetId="23">'一般公共预算拨款--经费拨款预算表(按政府预算经济分类)'!$A$1:$P$8</definedName>
    <definedName name="_xlnm.Print_Area" localSheetId="19">'一般公共预算基本支出情况表—对个人和家庭的补助(政府预算)'!$A$1:$I$10</definedName>
    <definedName name="_xlnm.Print_Area" localSheetId="17">'一般公共预算基本支出情况表—工资福利支出(政府预算)'!$A$1:$L$21</definedName>
    <definedName name="_xlnm.Print_Area" localSheetId="18">'一般公共预算基本支出情况表—商品和服务支出(政府预算)'!$A$1:$Q$21</definedName>
    <definedName name="_xlnm.Print_Area" localSheetId="20">'政府性基金拨款支出预算表(政府预算)'!$A$1:$P$7</definedName>
    <definedName name="_xlnm.Print_Area" localSheetId="16">'支出总体情况表(政府预算)'!$A$1:$S$8</definedName>
    <definedName name="_xlnm.Print_Titles" localSheetId="26">'部门（单位）整体支出预算绩效目标申报表'!$2:$4</definedName>
    <definedName name="_xlnm.Print_Titles" localSheetId="3">财政拨款收支总表!$3:$8</definedName>
    <definedName name="_xlnm.Print_Titles" localSheetId="13">非税收入计划表!$1:$6</definedName>
    <definedName name="_xlnm.Print_Titles" localSheetId="11">国有资本经营预算支出表!$2:$7</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4">上年结转支出预算表!$1:$6</definedName>
    <definedName name="_xlnm.Print_Titles" localSheetId="21">'上年结转支出预算表(政府预算)'!$1:$6</definedName>
    <definedName name="_xlnm.Print_Titles" localSheetId="1">收入总体情况表!$1:$6</definedName>
    <definedName name="_xlnm.Print_Titles" localSheetId="0">收支总表!$1:$5</definedName>
    <definedName name="_xlnm.Print_Titles" localSheetId="27">项目支出预算绩效目标申报表!$2:$4</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4">一般公共预算支出情况表!$1:$6</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2">支出总体情况表!$1:$6</definedName>
    <definedName name="_xlnm.Print_Titles" localSheetId="16">'支出总体情况表(政府预算)'!$1:$6</definedName>
  </definedNames>
  <calcPr calcId="162913"/>
</workbook>
</file>

<file path=xl/calcChain.xml><?xml version="1.0" encoding="utf-8"?>
<calcChain xmlns="http://schemas.openxmlformats.org/spreadsheetml/2006/main">
  <c r="P6" i="12" l="1"/>
  <c r="O6" i="12"/>
  <c r="E6" i="12"/>
  <c r="F33" i="57"/>
  <c r="G33" i="57"/>
  <c r="E33" i="57"/>
  <c r="E9" i="58"/>
  <c r="F9" i="58"/>
  <c r="G9" i="58"/>
  <c r="H9" i="58"/>
  <c r="I9" i="58"/>
  <c r="J9" i="58"/>
  <c r="K9" i="58"/>
  <c r="L9" i="58"/>
  <c r="M9" i="58"/>
  <c r="N9" i="58"/>
  <c r="O9" i="58"/>
  <c r="P9" i="58"/>
  <c r="D9" i="58"/>
  <c r="F8" i="12"/>
  <c r="G8" i="12"/>
  <c r="H8" i="12"/>
  <c r="I8" i="12"/>
  <c r="J8" i="12"/>
  <c r="K8" i="12"/>
  <c r="L8" i="12"/>
  <c r="M8" i="12"/>
  <c r="N8" i="12"/>
  <c r="O8" i="12"/>
  <c r="P8" i="12"/>
  <c r="Q8" i="12"/>
  <c r="D8" i="12"/>
  <c r="F8" i="10"/>
  <c r="G8" i="10"/>
  <c r="H8" i="10"/>
  <c r="I8" i="10"/>
  <c r="K8" i="10"/>
  <c r="L8" i="10"/>
  <c r="D8" i="10"/>
  <c r="E9" i="8"/>
  <c r="F9" i="8"/>
  <c r="G9" i="8"/>
  <c r="H9" i="8"/>
  <c r="I9" i="8"/>
  <c r="J9" i="8"/>
  <c r="K9" i="8"/>
  <c r="L9" i="8"/>
  <c r="M9" i="8"/>
  <c r="N9" i="8"/>
  <c r="O9" i="8"/>
  <c r="P9" i="8"/>
  <c r="Q9" i="8"/>
  <c r="R9" i="8"/>
  <c r="S9" i="8"/>
  <c r="D9" i="8"/>
  <c r="I8" i="58"/>
  <c r="G28" i="57"/>
  <c r="F28" i="57"/>
  <c r="E28" i="57"/>
  <c r="G23" i="57"/>
  <c r="F23" i="57"/>
  <c r="E23" i="57"/>
  <c r="G18" i="57"/>
  <c r="F18" i="57"/>
  <c r="F10" i="57" s="1"/>
  <c r="E18" i="57"/>
  <c r="E10" i="57" s="1"/>
  <c r="H10" i="57"/>
  <c r="G10" i="57"/>
  <c r="E10" i="12"/>
  <c r="E9" i="12"/>
  <c r="E8" i="12" s="1"/>
  <c r="P7" i="12"/>
  <c r="O7" i="12"/>
  <c r="E7" i="12"/>
  <c r="M21" i="10"/>
  <c r="J21" i="10"/>
  <c r="M20" i="10"/>
  <c r="J20" i="10"/>
  <c r="M19" i="10"/>
  <c r="J19" i="10"/>
  <c r="M18" i="10"/>
  <c r="J18" i="10"/>
  <c r="M17" i="10"/>
  <c r="J17" i="10"/>
  <c r="M16" i="10"/>
  <c r="J16" i="10"/>
  <c r="M15" i="10"/>
  <c r="J15" i="10"/>
  <c r="M14" i="10"/>
  <c r="J14" i="10"/>
  <c r="M13" i="10"/>
  <c r="J13" i="10"/>
  <c r="M12" i="10"/>
  <c r="J12" i="10"/>
  <c r="M11" i="10"/>
  <c r="J11" i="10"/>
  <c r="E10" i="10"/>
  <c r="E9" i="10"/>
  <c r="E8" i="10" s="1"/>
  <c r="I8" i="8"/>
  <c r="W9" i="11"/>
  <c r="V9" i="11"/>
  <c r="U9" i="11"/>
  <c r="T9" i="11"/>
  <c r="S9" i="11"/>
  <c r="R9" i="11"/>
  <c r="Q9" i="11"/>
  <c r="P9" i="11"/>
  <c r="O9" i="11"/>
  <c r="N9" i="11"/>
  <c r="M9" i="11"/>
  <c r="L9" i="11"/>
  <c r="K9" i="11"/>
  <c r="J9" i="11"/>
  <c r="I9" i="11"/>
  <c r="H9" i="11"/>
  <c r="G9" i="11"/>
  <c r="F9" i="11"/>
  <c r="E9" i="11"/>
  <c r="D9" i="11"/>
  <c r="Y9" i="9"/>
  <c r="X9" i="9"/>
  <c r="W9" i="9"/>
  <c r="V9" i="9"/>
  <c r="U9" i="9"/>
  <c r="T9" i="9"/>
  <c r="S9" i="9"/>
  <c r="R9" i="9"/>
  <c r="Q9" i="9"/>
  <c r="P9" i="9"/>
  <c r="O9" i="9"/>
  <c r="N9" i="9"/>
  <c r="M9" i="9"/>
  <c r="L9" i="9"/>
  <c r="K9" i="9"/>
  <c r="J9" i="9"/>
  <c r="I9" i="9"/>
  <c r="H9" i="9"/>
  <c r="G9" i="9"/>
  <c r="F9" i="9"/>
  <c r="E9" i="9"/>
  <c r="D9" i="9"/>
  <c r="H9" i="61"/>
  <c r="G9" i="61"/>
  <c r="F9" i="61"/>
  <c r="E9" i="61"/>
  <c r="D9" i="61"/>
  <c r="H9" i="7"/>
  <c r="G9" i="7"/>
  <c r="F9" i="7"/>
  <c r="E9" i="7"/>
  <c r="D9" i="7"/>
  <c r="D28" i="55"/>
  <c r="D27" i="55"/>
  <c r="D26" i="55"/>
  <c r="D25" i="55"/>
  <c r="D24" i="55"/>
  <c r="D23" i="55"/>
  <c r="D22" i="55"/>
  <c r="D21" i="55"/>
  <c r="D20" i="55"/>
  <c r="D19" i="55"/>
  <c r="D15" i="55"/>
  <c r="D14" i="55"/>
  <c r="D13" i="55"/>
  <c r="D12" i="55"/>
  <c r="J8" i="10" l="1"/>
</calcChain>
</file>

<file path=xl/sharedStrings.xml><?xml version="1.0" encoding="utf-8"?>
<sst xmlns="http://schemas.openxmlformats.org/spreadsheetml/2006/main" count="1480" uniqueCount="517">
  <si>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</si>
  <si>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</si>
  <si>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</si>
  <si>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</si>
  <si>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</si>
  <si>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</si>
  <si>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</si>
  <si>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</si>
  <si>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</si>
  <si>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</si>
  <si>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</si>
  <si>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</si>
  <si>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</si>
  <si>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</si>
  <si>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</si>
  <si>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</si>
  <si>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</si>
  <si>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</si>
  <si>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</si>
  <si>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</si>
  <si>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</si>
  <si>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</si>
  <si>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</si>
  <si>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</si>
  <si>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</si>
  <si>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</si>
  <si>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</si>
  <si>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</si>
  <si>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</si>
  <si>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</si>
  <si>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</si>
  <si>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</si>
  <si>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</si>
  <si>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</si>
  <si>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</si>
  <si>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</si>
  <si>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</si>
  <si>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</si>
  <si>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</si>
  <si>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</si>
  <si>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</si>
  <si>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</si>
  <si>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</si>
  <si>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</si>
  <si>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</si>
  <si>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</si>
  <si>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</si>
  <si>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</si>
  <si>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</si>
  <si>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</si>
  <si>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</si>
  <si>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</si>
  <si>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</si>
  <si>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</si>
  <si>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</si>
  <si>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</si>
  <si>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</si>
  <si>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</si>
  <si>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</si>
  <si>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</si>
  <si>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</si>
  <si>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</si>
  <si>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</si>
  <si>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</si>
  <si>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</si>
  <si>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</si>
  <si>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</si>
  <si>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</si>
  <si>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</si>
  <si>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</si>
  <si>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</si>
  <si>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</si>
  <si>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</si>
  <si>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</si>
  <si>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</si>
  <si>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</si>
  <si>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</si>
  <si>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</si>
  <si>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</si>
  <si>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</si>
  <si>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</si>
  <si>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</si>
  <si>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</si>
  <si>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</si>
  <si>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</si>
  <si>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</si>
  <si>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</si>
  <si>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</si>
  <si>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</si>
  <si>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</si>
  <si>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</si>
  <si>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</si>
  <si>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</si>
  <si>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</si>
  <si>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</si>
  <si>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</si>
  <si>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</si>
  <si>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</si>
  <si>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</si>
  <si>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</si>
  <si>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</si>
  <si>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</si>
  <si>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</si>
  <si>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</si>
  <si>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预算03表</t>
  </si>
  <si>
    <t>支出总体情况表</t>
  </si>
  <si>
    <t>功能科目</t>
  </si>
  <si>
    <t>单位名称(功能科目名称)</t>
  </si>
  <si>
    <t>总  计</t>
  </si>
  <si>
    <t>公共财政拨款合计</t>
  </si>
  <si>
    <t xml:space="preserve">     201</t>
  </si>
  <si>
    <t xml:space="preserve">     一般公共服务支出</t>
  </si>
  <si>
    <t xml:space="preserve">       20103</t>
  </si>
  <si>
    <t xml:space="preserve">        政府办公厅（室）及相关机构事务</t>
  </si>
  <si>
    <t xml:space="preserve">         2010301</t>
  </si>
  <si>
    <t xml:space="preserve">           行政运行</t>
  </si>
  <si>
    <t xml:space="preserve">       20106</t>
  </si>
  <si>
    <t xml:space="preserve">        财政事务</t>
  </si>
  <si>
    <t xml:space="preserve">         2010601</t>
  </si>
  <si>
    <t xml:space="preserve">    204</t>
  </si>
  <si>
    <t xml:space="preserve">     公共安全支出</t>
  </si>
  <si>
    <t xml:space="preserve">      20406</t>
  </si>
  <si>
    <t xml:space="preserve">        司法</t>
  </si>
  <si>
    <t xml:space="preserve">         2040601</t>
  </si>
  <si>
    <t xml:space="preserve">     社会保障和就业支出</t>
  </si>
  <si>
    <t xml:space="preserve">         人力资源和社会保障管理事务</t>
  </si>
  <si>
    <t xml:space="preserve">        2080101</t>
  </si>
  <si>
    <t xml:space="preserve">    213</t>
  </si>
  <si>
    <t xml:space="preserve">    农林水支出</t>
  </si>
  <si>
    <t xml:space="preserve">      21301</t>
  </si>
  <si>
    <t xml:space="preserve">        农业农村</t>
  </si>
  <si>
    <t xml:space="preserve">         2130101</t>
  </si>
  <si>
    <t>预算04表</t>
  </si>
  <si>
    <t>财政拨款收支总表</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</si>
  <si>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</si>
  <si>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</si>
  <si>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</si>
  <si>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</si>
  <si>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</si>
  <si>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</si>
  <si>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</si>
  <si>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</si>
  <si>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</si>
  <si>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</si>
  <si>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</si>
  <si>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</si>
  <si>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</si>
  <si>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</si>
  <si>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</si>
  <si>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</si>
  <si>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</si>
  <si>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</si>
  <si>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</si>
  <si>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</si>
  <si>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</si>
  <si>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</si>
  <si>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</si>
  <si>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</si>
  <si>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</si>
  <si>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</si>
  <si>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</si>
  <si>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</si>
  <si>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</si>
  <si>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</si>
  <si>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</si>
  <si>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</si>
  <si>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</si>
  <si>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</si>
  <si>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</si>
  <si>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</si>
  <si>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</si>
  <si>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</si>
  <si>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</si>
  <si>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</si>
  <si>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</si>
  <si>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</si>
  <si>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</si>
  <si>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</si>
  <si>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</si>
  <si>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</si>
  <si>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</si>
  <si>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</si>
  <si>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</si>
  <si>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</si>
  <si>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</si>
  <si>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</si>
  <si>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</si>
  <si>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</si>
  <si>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</si>
  <si>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</si>
  <si>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</si>
  <si>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</si>
  <si>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</si>
  <si>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</si>
  <si>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</si>
  <si>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</si>
  <si>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</si>
  <si>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</si>
  <si>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</si>
  <si>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</si>
  <si>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</si>
  <si>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</si>
  <si>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</si>
  <si>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</si>
  <si>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</si>
  <si>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</si>
  <si>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</si>
  <si>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</si>
  <si>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</si>
  <si>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</si>
  <si>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</si>
  <si>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</si>
  <si>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</si>
  <si>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</si>
  <si>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</si>
  <si>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</si>
  <si>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</si>
  <si>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</si>
  <si>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</si>
  <si>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</si>
  <si>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</si>
  <si>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</si>
  <si>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</si>
  <si>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</si>
  <si>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</si>
  <si>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</si>
  <si>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</si>
  <si>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</si>
  <si>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</si>
  <si>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</si>
  <si>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</si>
  <si>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</si>
  <si>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</si>
  <si>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</si>
  <si>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</si>
  <si>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</si>
  <si>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</si>
  <si>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</si>
  <si>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单位名称（功能科目名称)</t>
  </si>
  <si>
    <t>项目名称</t>
  </si>
  <si>
    <t>0</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</si>
  <si>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</si>
  <si>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</si>
  <si>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</si>
  <si>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</si>
  <si>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</si>
  <si>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</si>
  <si>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</si>
  <si>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</si>
  <si>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</si>
  <si>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</si>
  <si>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</si>
  <si>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</si>
  <si>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</si>
  <si>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</si>
  <si>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</si>
  <si>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</si>
  <si>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</si>
  <si>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</si>
  <si>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</si>
  <si>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</si>
  <si>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</si>
  <si>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</si>
  <si>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</si>
  <si>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</si>
  <si>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</si>
  <si>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</si>
  <si>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</si>
  <si>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</si>
  <si>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</si>
  <si>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</si>
  <si>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</si>
  <si>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</si>
  <si>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</si>
  <si>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</si>
  <si>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</si>
  <si>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</si>
  <si>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</si>
  <si>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</si>
  <si>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白塘镇人民政府</t>
  </si>
  <si>
    <t>无</t>
  </si>
  <si>
    <t>预算15表</t>
  </si>
  <si>
    <t>上年结转支出预算表</t>
  </si>
  <si>
    <t>单位名称(功能科目)</t>
  </si>
  <si>
    <t>汨罗市白塘镇人民政府</t>
  </si>
  <si>
    <t>预算16表</t>
  </si>
  <si>
    <t>政府采购预算表</t>
  </si>
  <si>
    <t>单位;元</t>
  </si>
  <si>
    <t>序号</t>
  </si>
  <si>
    <t>采购项目名称</t>
  </si>
  <si>
    <t>采购目录编码</t>
  </si>
  <si>
    <t>支出功能科目</t>
  </si>
  <si>
    <t xml:space="preserve">采购数量 </t>
  </si>
  <si>
    <t>计量单位</t>
  </si>
  <si>
    <t>公租房配套物资采购</t>
  </si>
  <si>
    <t>A06 家具用具</t>
  </si>
  <si>
    <t>基本建设支出</t>
  </si>
  <si>
    <t>套</t>
  </si>
  <si>
    <t>办公电器</t>
  </si>
  <si>
    <t>生活用电器A020618</t>
  </si>
  <si>
    <t>台</t>
  </si>
  <si>
    <t>打印设备</t>
  </si>
  <si>
    <t>打印设备A02010601</t>
  </si>
  <si>
    <t>复印机</t>
  </si>
  <si>
    <t>复印机A020201</t>
  </si>
  <si>
    <t>办公家具</t>
  </si>
  <si>
    <t>家具用具A06</t>
  </si>
  <si>
    <t>复印纸</t>
  </si>
  <si>
    <t>复印纸A090101</t>
  </si>
  <si>
    <t>箱</t>
  </si>
  <si>
    <t>电脑</t>
  </si>
  <si>
    <t>台式计算机A02010104</t>
  </si>
  <si>
    <t>污水处理工程</t>
  </si>
  <si>
    <t>B021601污水处理工程施工</t>
  </si>
  <si>
    <t>个</t>
  </si>
  <si>
    <t>公租房配套工程</t>
  </si>
  <si>
    <t>B07装饰工程</t>
  </si>
  <si>
    <t>水域治理工程</t>
  </si>
  <si>
    <t>B020904疏浚工程施工</t>
  </si>
  <si>
    <t>路域治理工程</t>
  </si>
  <si>
    <t>B0202公路工程施工</t>
  </si>
  <si>
    <t>防汛备汛工程</t>
  </si>
  <si>
    <t>B99其他建筑工程</t>
  </si>
  <si>
    <t>农业综合开发项目</t>
  </si>
  <si>
    <t>农村环境整治项目</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</si>
  <si>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</si>
  <si>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</si>
  <si>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</si>
  <si>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</si>
  <si>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</si>
  <si>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</si>
  <si>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</si>
  <si>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</si>
  <si>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</si>
  <si>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</si>
  <si>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</si>
  <si>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</si>
  <si>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</si>
  <si>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</si>
  <si>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</si>
  <si>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</si>
  <si>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</si>
  <si>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</si>
  <si>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</si>
  <si>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</si>
  <si>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</si>
  <si>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</si>
  <si>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</si>
  <si>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</si>
  <si>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</si>
  <si>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</si>
  <si>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</si>
  <si>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</si>
  <si>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</si>
  <si>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</si>
  <si>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</si>
  <si>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</si>
  <si>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</si>
  <si>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</si>
  <si>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t>
  </si>
  <si>
    <t>其他对事业单位位补助</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</si>
  <si>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</si>
  <si>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</si>
  <si>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</si>
  <si>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</si>
  <si>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</si>
  <si>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</si>
  <si>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</si>
  <si>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</si>
  <si>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</si>
  <si>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单位负责人：</t>
  </si>
  <si>
    <t>赵厚起</t>
  </si>
  <si>
    <t>部门基本信息</t>
  </si>
  <si>
    <t>预算单位</t>
  </si>
  <si>
    <t>绩效管理
联络员</t>
  </si>
  <si>
    <t xml:space="preserve"> 联系电话</t>
  </si>
  <si>
    <t>5330000</t>
  </si>
  <si>
    <t>人员编制数</t>
  </si>
  <si>
    <t>85</t>
  </si>
  <si>
    <t xml:space="preserve"> 实有人数</t>
  </si>
  <si>
    <t>76</t>
  </si>
  <si>
    <t>部门职能
职责概述</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</si>
  <si>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</si>
  <si>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</si>
  <si>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</si>
  <si>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</si>
  <si>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</si>
  <si>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</si>
  <si>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</si>
  <si>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</si>
  <si>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</si>
  <si>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</si>
  <si>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15.2</t>
  </si>
  <si>
    <t>年度绩效目标
部门整体支出</t>
  </si>
  <si>
    <t>以习近平新时代中国特色社会主义思想和党的十九届六中全会精神为指导，以大力实施“乡村振兴”战略为统领，狠抓地方项目建设，践行绿色发展理念，打赢脱贫攻坚战，保障便民服务中心、城乡环境综合治理、信访、安全维稳、安全生产、党代会、人代会、纪检监察、党建、服务群众等各项工作正常开展，按时、按质、按量完成各项工作任务，及时保障政府机关人员、村组干部补助经费的发放，按时兑付村民的地力补偿、退耕还林补助、五保、低保、民政优抚、扶贫工作领域的各项资金，共同建设富饶美丽幸福新白塘，向着更高品质的生态文化活力汨罗坚实迈进。</t>
  </si>
  <si>
    <t>年度绩效指标
部门整体支出</t>
  </si>
  <si>
    <t>一级指标</t>
  </si>
  <si>
    <t>二级指标</t>
  </si>
  <si>
    <t>三级指标</t>
  </si>
  <si>
    <t>指标值</t>
  </si>
  <si>
    <t>产出指标
（预期提供的公共产品或服务，包括数量、质量、时效、成本等）</t>
  </si>
  <si>
    <t>数量指标</t>
  </si>
  <si>
    <t>严格按预算执行，确保干职工工资福利支出到位</t>
  </si>
  <si>
    <t>确保工资福利支出6688177元</t>
  </si>
  <si>
    <t>严格按预算执行，确保政府商品和服务支出到位</t>
  </si>
  <si>
    <t>确保商品和服务支出1268600元</t>
  </si>
  <si>
    <t>严格按预算执行，确保政府对个人和家庭的补助到位</t>
  </si>
  <si>
    <t>确保对个人和家庭的补助119088元</t>
  </si>
  <si>
    <t>质量指标</t>
  </si>
  <si>
    <t>按照«预算法»、«会计法»等财务法律法规规定控制支出；按照党风廉政建设规定规范支出。</t>
  </si>
  <si>
    <t>确保白塘镇人民政府各项基本支出、项目支出合规合法。</t>
  </si>
  <si>
    <t>时效指标</t>
  </si>
  <si>
    <t>按照相关规规定及时安排经费支出。</t>
  </si>
  <si>
    <t>确保各项支出合规合法，及时到位，促进各项工作任务顺利完成。</t>
  </si>
  <si>
    <t>成本指标</t>
  </si>
  <si>
    <t>严格按2022年预算执行</t>
  </si>
  <si>
    <t>2022年一般公共预算基本支出807.59万元</t>
  </si>
  <si>
    <t>效益指标
（预期可能实现的效益，包括经济效益、社会效益、环境效益、可持续影响以及服务对象满意度等）</t>
  </si>
  <si>
    <t>经济效益</t>
  </si>
  <si>
    <t>严格预算成本控制，提高政府办事效益</t>
  </si>
  <si>
    <t>按时按质按量完成政府各项工作任务，严格按预算就是成本核算。</t>
  </si>
  <si>
    <t>社会效益</t>
  </si>
  <si>
    <t>推动白塘镇各项工作工作顺利进行</t>
  </si>
  <si>
    <t>及时揭示问题，促进有关方面加强管理，建立健全相关制度。</t>
  </si>
  <si>
    <t>环境效益</t>
  </si>
  <si>
    <t>坚持绿色发展理念</t>
  </si>
  <si>
    <t>重点关注便民服务项目中涉及环保方面政策落实情况。</t>
  </si>
  <si>
    <t>可持续影响</t>
  </si>
  <si>
    <t>促进相关政策落地落实</t>
  </si>
  <si>
    <t>通过检查、调查揭示问题，分析原因，提出建议，相关政策完全落实。</t>
  </si>
  <si>
    <t>服务对象满意度</t>
  </si>
  <si>
    <t>相关部门和单位及群众满意度</t>
  </si>
  <si>
    <t>≧95%</t>
  </si>
  <si>
    <t>问题
其他说明的</t>
  </si>
  <si>
    <t>本次预算公开无其他说明问题</t>
  </si>
  <si>
    <t>审核意见
财政部门</t>
  </si>
  <si>
    <t xml:space="preserve">
                                （盖章）
                               年   月   日  
</t>
  </si>
  <si>
    <t>预算28表</t>
  </si>
  <si>
    <t>项目支出预算绩效目标申报表</t>
  </si>
  <si>
    <t>（2022年度）</t>
  </si>
  <si>
    <t>单位负责人：赵厚起</t>
  </si>
  <si>
    <t>项目基本情况</t>
  </si>
  <si>
    <t>项目属性</t>
  </si>
  <si>
    <t xml:space="preserve"> 主管部门</t>
  </si>
  <si>
    <t xml:space="preserve"> 项目起止时间</t>
  </si>
  <si>
    <t>项目负责人</t>
  </si>
  <si>
    <t xml:space="preserve"> 项目类型</t>
  </si>
  <si>
    <t>项目概况</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</si>
  <si>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</si>
  <si>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</si>
  <si>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</si>
  <si>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</si>
  <si>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</si>
  <si>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</si>
  <si>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</si>
  <si>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</si>
  <si>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</si>
  <si>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</si>
  <si>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</si>
  <si>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</si>
  <si>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</si>
  <si>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</si>
  <si>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</si>
  <si>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</si>
  <si>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</si>
  <si>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</si>
  <si>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单位已有的(或拟订的)保障项目</t>
  </si>
  <si>
    <t>项目年度实施进度计划</t>
  </si>
  <si>
    <t>项目实施内容</t>
  </si>
  <si>
    <t>开始时间</t>
  </si>
  <si>
    <t>结束时间</t>
  </si>
  <si>
    <t>项目年度绩效目标情况</t>
  </si>
  <si>
    <t>长期绩效目标</t>
  </si>
  <si>
    <t>本年度绩效目标</t>
  </si>
  <si>
    <t>项目年度绩效指标</t>
  </si>
  <si>
    <t>产出
指标</t>
  </si>
  <si>
    <t>其他说明的问题</t>
  </si>
  <si>
    <t>财政部门
审核意见</t>
  </si>
  <si>
    <t xml:space="preserve">                                          （盖章）
                                           年    月    日    
</t>
  </si>
  <si>
    <t>单位名称：汨罗市白塘镇人民政府</t>
    <phoneticPr fontId="31" type="noConversion"/>
  </si>
  <si>
    <t>0</t>
    <phoneticPr fontId="31" type="noConversion"/>
  </si>
  <si>
    <t xml:space="preserve">     204</t>
    <phoneticPr fontId="31" type="noConversion"/>
  </si>
  <si>
    <t xml:space="preserve">      20406</t>
    <phoneticPr fontId="31" type="noConversion"/>
  </si>
  <si>
    <t xml:space="preserve">        2040601</t>
    <phoneticPr fontId="31" type="noConversion"/>
  </si>
  <si>
    <t xml:space="preserve">     208</t>
    <phoneticPr fontId="31" type="noConversion"/>
  </si>
  <si>
    <t xml:space="preserve">      20801</t>
    <phoneticPr fontId="31" type="noConversion"/>
  </si>
  <si>
    <t xml:space="preserve">     213</t>
    <phoneticPr fontId="31" type="noConversion"/>
  </si>
  <si>
    <t xml:space="preserve">       21301</t>
    <phoneticPr fontId="31" type="noConversion"/>
  </si>
  <si>
    <t xml:space="preserve">    208</t>
    <phoneticPr fontId="31" type="noConversion"/>
  </si>
  <si>
    <t xml:space="preserve">     农林水支出</t>
    <phoneticPr fontId="31" type="noConversion"/>
  </si>
  <si>
    <t xml:space="preserve">     20801</t>
    <phoneticPr fontId="31" type="noConversion"/>
  </si>
  <si>
    <t xml:space="preserve">       政府办公厅（室）及相关机构事务</t>
    <phoneticPr fontId="31" type="noConversion"/>
  </si>
  <si>
    <t>0</t>
    <phoneticPr fontId="31" type="noConversion"/>
  </si>
  <si>
    <t>无无无</t>
    <phoneticPr fontId="31" type="noConversion"/>
  </si>
  <si>
    <t>1</t>
    <phoneticPr fontId="31" type="noConversion"/>
  </si>
  <si>
    <t>3</t>
    <phoneticPr fontId="31" type="noConversion"/>
  </si>
  <si>
    <t>5</t>
    <phoneticPr fontId="31" type="noConversion"/>
  </si>
  <si>
    <t>7</t>
    <phoneticPr fontId="31" type="noConversion"/>
  </si>
  <si>
    <t>9</t>
    <phoneticPr fontId="31" type="noConversion"/>
  </si>
  <si>
    <t>11</t>
    <phoneticPr fontId="31" type="noConversion"/>
  </si>
  <si>
    <t>13</t>
    <phoneticPr fontId="31" type="noConversion"/>
  </si>
  <si>
    <t xml:space="preserve">    204</t>
    <phoneticPr fontId="31" type="noConversion"/>
  </si>
  <si>
    <t xml:space="preserve">    201</t>
    <phoneticPr fontId="31" type="noConversion"/>
  </si>
  <si>
    <t xml:space="preserve">       20406</t>
    <phoneticPr fontId="31" type="noConversion"/>
  </si>
  <si>
    <t xml:space="preserve">        20103</t>
    <phoneticPr fontId="31" type="noConversion"/>
  </si>
  <si>
    <t xml:space="preserve">       20801</t>
    <phoneticPr fontId="31" type="noConversion"/>
  </si>
  <si>
    <t xml:space="preserve">        2130101</t>
    <phoneticPr fontId="31" type="noConversion"/>
  </si>
  <si>
    <t>一、党委工作职责：（1）保证党的路线、方针、政策的坚决贯彻执行。（2）保证监督职能。（3）教育和管理职能。（4）服从和服务于经济建设的职能。（5）负责抓好本乡 党建工作、群团工作、精神文明建设工作、新闻宣传工作。（6）完成市委、市政府交给的其他工作任务。
二、政府职能：（1）制定和组织实施经济、科技和社会发展计划，制定资源开发技术改造和产业结构调整方案，组织指导好各业生产，搞好商品流通，协调好本乡与外地区的经济交流与合作，抓好招商引资，人才引进项目开发，不断培育市场体系，组织经济运行，促进经济发展。（2）制定并组织实施村镇建设规划，部署重点工程建设，地方道路建设及公共设施，水利设施的管理，负责土地、林木、水等自然资源和生态环境的保护，做好护林防火工作。（3）负责本行政区域内的民政、计划生育、文化教育、卫生、体育等社会公益事业的综合性工作，维护一切经济单位和个人的正当经济权益，取缔非法经济活动，调解和处理民事纠纷，打击刑事犯罪维护社会稳定。（4）按计划组织本级财政收入和地方税的征收，完成国家财政计划，不断培植税源，管好财政资金，增强财政实力。（5）抓好精神文明建设，丰富群众文化生活，提倡移风易俗，反对封建迷信，破除陈规陋习，树立社会主义新风尚。（6）完成上级政府交办的其它事项。</t>
    <phoneticPr fontId="31" type="noConversion"/>
  </si>
  <si>
    <r>
      <t>923</t>
    </r>
    <r>
      <rPr>
        <sz val="9"/>
        <rFont val="宋体"/>
        <family val="3"/>
        <charset val="134"/>
      </rPr>
      <t>001</t>
    </r>
    <phoneticPr fontId="31" type="noConversion"/>
  </si>
  <si>
    <t>填报单位：汨罗市白塘镇人民政府</t>
    <phoneticPr fontId="31" type="noConversion"/>
  </si>
  <si>
    <t>923001</t>
    <phoneticPr fontId="31" type="noConversion"/>
  </si>
  <si>
    <t xml:space="preserve">    填报单位（盖章）：汨罗市白塘镇人民政府</t>
    <phoneticPr fontId="31" type="noConversion"/>
  </si>
  <si>
    <t xml:space="preserve"> 填报单位（盖章）：汨罗市白塘镇人民政府</t>
    <phoneticPr fontId="31" type="noConversion"/>
  </si>
  <si>
    <t>923</t>
    <phoneticPr fontId="31" type="noConversion"/>
  </si>
  <si>
    <t>汨罗市白塘镇人民政府</t>
    <phoneticPr fontId="31" type="noConversion"/>
  </si>
  <si>
    <t>汨罗市白塘镇人民政府</t>
    <phoneticPr fontId="31" type="noConversion"/>
  </si>
  <si>
    <t>汨罗市白塘镇人民政府</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</si>
</sst>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0;* \-#,##0;* &quot;-&quot;;@"/>
    <numFmt numFmtId="177" formatCode="* #,##0.00;* \-#,##0.00;* &quot;&quot;??;@"/>
    <numFmt numFmtId="178" formatCode="#,##0_);[Red]\(#,##0\)"/>
    <numFmt numFmtId="179" formatCode="0_ "/>
    <numFmt numFmtId="180" formatCode="0_);[Red]\(0\)"/>
    <numFmt numFmtId="181" formatCode="00"/>
    <numFmt numFmtId="182" formatCode="0000"/>
    <numFmt numFmtId="183" formatCode="#,##0.00_);[Red]\(#,##0.00\)"/>
    <numFmt numFmtId="184" formatCode="#,##0_ "/>
  </numFmts>
  <fonts count="35">
    <font>
      <sz val="9"/>
      <name val="宋体"/>
      <charset val="134"/>
    </font>
    <font>
      <b/>
      <sz val="22"/>
      <name val="黑体"/>
      <charset val="134"/>
    </font>
    <font>
      <b/>
      <sz val="16"/>
      <name val="仿宋_GB2312"/>
      <charset val="134"/>
    </font>
    <font>
      <sz val="12"/>
      <name val="仿宋_GB2312"/>
      <charset val="134"/>
    </font>
    <font>
      <sz val="12"/>
      <name val="黑体"/>
      <family val="3"/>
      <charset val="134"/>
    </font>
    <font>
      <b/>
      <sz val="12"/>
      <name val="仿宋_GB2312"/>
      <charset val="134"/>
    </font>
    <font>
      <sz val="11"/>
      <name val="仿宋_GB2312"/>
      <charset val="134"/>
    </font>
    <font>
      <b/>
      <sz val="12"/>
      <name val="黑体"/>
      <family val="3"/>
      <charset val="134"/>
    </font>
    <font>
      <sz val="12"/>
      <name val="宋体"/>
      <family val="3"/>
      <charset val="134"/>
    </font>
    <font>
      <sz val="10"/>
      <name val="宋体"/>
      <family val="3"/>
      <charset val="134"/>
    </font>
    <font>
      <sz val="22"/>
      <name val="方正小标宋简体"/>
      <charset val="134"/>
    </font>
    <font>
      <b/>
      <sz val="22"/>
      <name val="方正小标宋简体"/>
      <charset val="134"/>
    </font>
    <font>
      <sz val="10"/>
      <name val="仿宋_GB2312"/>
      <charset val="134"/>
    </font>
    <font>
      <sz val="16"/>
      <name val="宋体"/>
      <family val="3"/>
      <charset val="134"/>
    </font>
    <font>
      <b/>
      <sz val="10"/>
      <name val="宋体"/>
      <family val="3"/>
      <charset val="134"/>
    </font>
    <font>
      <b/>
      <sz val="16"/>
      <name val="宋体"/>
      <family val="3"/>
      <charset val="134"/>
    </font>
    <font>
      <sz val="10"/>
      <color theme="0"/>
      <name val="宋体"/>
      <family val="3"/>
      <charset val="134"/>
    </font>
    <font>
      <b/>
      <sz val="9"/>
      <name val="宋体"/>
      <family val="3"/>
      <charset val="134"/>
    </font>
    <font>
      <b/>
      <sz val="18"/>
      <name val="宋体"/>
      <family val="3"/>
      <charset val="134"/>
    </font>
    <font>
      <sz val="11"/>
      <color theme="1"/>
      <name val="宋体"/>
      <family val="3"/>
      <charset val="134"/>
      <scheme val="minor"/>
    </font>
    <font>
      <sz val="11"/>
      <name val="宋体"/>
      <family val="3"/>
      <charset val="134"/>
    </font>
    <font>
      <sz val="11"/>
      <color theme="1"/>
      <name val="宋体"/>
      <family val="3"/>
      <charset val="134"/>
    </font>
    <font>
      <sz val="11"/>
      <color indexed="8"/>
      <name val="宋体"/>
      <family val="3"/>
      <charset val="134"/>
      <scheme val="minor"/>
    </font>
    <font>
      <sz val="10"/>
      <color indexed="8"/>
      <name val="宋体"/>
      <family val="3"/>
      <charset val="134"/>
      <scheme val="minor"/>
    </font>
    <font>
      <b/>
      <sz val="16"/>
      <name val="SimSun"/>
      <charset val="134"/>
    </font>
    <font>
      <b/>
      <sz val="11"/>
      <name val="SimSun"/>
      <charset val="134"/>
    </font>
    <font>
      <sz val="10"/>
      <name val="SimSun"/>
      <charset val="134"/>
    </font>
    <font>
      <b/>
      <sz val="10"/>
      <name val="SimSun"/>
      <charset val="134"/>
    </font>
    <font>
      <b/>
      <sz val="10"/>
      <name val="Arial"/>
      <family val="2"/>
    </font>
    <font>
      <b/>
      <sz val="10"/>
      <name val="MS Sans Serif"/>
      <family val="1"/>
    </font>
    <font>
      <b/>
      <u/>
      <sz val="16"/>
      <name val="仿宋_GB2312"/>
      <charset val="134"/>
    </font>
    <font>
      <sz val="9"/>
      <name val="宋体"/>
      <family val="3"/>
      <charset val="134"/>
    </font>
    <font>
      <sz val="9"/>
      <color theme="1"/>
      <name val="宋体"/>
      <family val="3"/>
      <charset val="134"/>
      <scheme val="minor"/>
    </font>
    <font>
      <sz val="9"/>
      <color theme="1"/>
      <name val="宋体"/>
      <family val="3"/>
      <charset val="134"/>
    </font>
    <font>
      <sz val="9"/>
      <color rgb="FF000000"/>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s>
  <cellStyleXfs count="5">
    <xf numFmtId="0" fontId="0" fillId="0" borderId="0"/>
    <xf numFmtId="176" fontId="28"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8" fillId="0" borderId="0"/>
  </cellStyleXfs>
  <cellXfs count="419">
    <xf numFmtId="0" fontId="0" fillId="0" borderId="0" xfId="0"/>
    <xf numFmtId="0" fontId="0" fillId="0" borderId="0" xfId="0" applyFill="1"/>
    <xf numFmtId="0" fontId="3" fillId="0" borderId="1" xfId="4" applyFont="1" applyFill="1" applyBorder="1" applyAlignment="1">
      <alignment vertical="center" wrapText="1"/>
    </xf>
    <xf numFmtId="0" fontId="3" fillId="0" borderId="2" xfId="4" applyFont="1" applyFill="1" applyBorder="1" applyAlignment="1">
      <alignment vertical="center" wrapText="1"/>
    </xf>
    <xf numFmtId="0" fontId="0" fillId="0" borderId="0" xfId="0" applyFill="1" applyAlignment="1">
      <alignment horizontal="right"/>
    </xf>
    <xf numFmtId="0" fontId="9" fillId="0" borderId="0" xfId="0" applyFont="1" applyFill="1" applyAlignment="1">
      <alignment horizontal="right"/>
    </xf>
    <xf numFmtId="0" fontId="3" fillId="2" borderId="1" xfId="4" applyFont="1" applyFill="1" applyBorder="1" applyAlignment="1">
      <alignment vertical="center" wrapText="1"/>
    </xf>
    <xf numFmtId="0" fontId="4" fillId="2" borderId="2" xfId="4" applyNumberFormat="1" applyFont="1" applyFill="1" applyBorder="1" applyAlignment="1">
      <alignment horizontal="center" vertical="center" textRotation="255" wrapText="1"/>
    </xf>
    <xf numFmtId="0" fontId="3" fillId="2" borderId="2" xfId="4" applyFont="1" applyFill="1" applyBorder="1" applyAlignment="1">
      <alignment horizontal="center" vertical="center" wrapText="1"/>
    </xf>
    <xf numFmtId="49" fontId="3" fillId="2" borderId="2" xfId="4" applyNumberFormat="1" applyFont="1" applyFill="1" applyBorder="1" applyAlignment="1">
      <alignment horizontal="center" vertical="center" wrapText="1"/>
    </xf>
    <xf numFmtId="0" fontId="5" fillId="2" borderId="2" xfId="4" applyFont="1" applyFill="1" applyBorder="1" applyAlignment="1">
      <alignment horizontal="center" vertical="center" wrapText="1"/>
    </xf>
    <xf numFmtId="0" fontId="6" fillId="2" borderId="2" xfId="4" applyFont="1" applyFill="1" applyBorder="1" applyAlignment="1">
      <alignment horizontal="center" vertical="center" wrapText="1"/>
    </xf>
    <xf numFmtId="4" fontId="3" fillId="2" borderId="2" xfId="4" applyNumberFormat="1" applyFont="1" applyFill="1" applyBorder="1" applyAlignment="1">
      <alignment vertical="center"/>
    </xf>
    <xf numFmtId="0" fontId="13" fillId="0" borderId="0" xfId="0" applyFont="1" applyFill="1"/>
    <xf numFmtId="0" fontId="9" fillId="0" borderId="0" xfId="0" applyFont="1" applyFill="1"/>
    <xf numFmtId="0" fontId="14" fillId="0"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16" fillId="0" borderId="2" xfId="1"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49" fontId="9" fillId="2" borderId="2" xfId="1"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0" fontId="9" fillId="0" borderId="2" xfId="1" applyNumberFormat="1" applyFont="1" applyFill="1" applyBorder="1" applyAlignment="1">
      <alignment horizontal="centerContinuous" vertical="center"/>
    </xf>
    <xf numFmtId="0" fontId="9" fillId="0" borderId="2" xfId="0" applyFont="1" applyFill="1" applyBorder="1" applyAlignment="1">
      <alignment vertical="center" wrapText="1"/>
    </xf>
    <xf numFmtId="0" fontId="0" fillId="0" borderId="2" xfId="0" applyFill="1" applyBorder="1"/>
    <xf numFmtId="0" fontId="9" fillId="0" borderId="2" xfId="0" applyFont="1" applyFill="1" applyBorder="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center" vertical="center" wrapText="1"/>
    </xf>
    <xf numFmtId="0" fontId="9" fillId="0" borderId="0" xfId="0" applyFont="1"/>
    <xf numFmtId="0" fontId="9" fillId="0" borderId="0" xfId="0" applyNumberFormat="1" applyFont="1" applyFill="1" applyAlignment="1" applyProtection="1">
      <alignment horizontal="right"/>
    </xf>
    <xf numFmtId="0" fontId="17" fillId="0" borderId="0" xfId="0" applyNumberFormat="1" applyFont="1" applyFill="1" applyProtection="1"/>
    <xf numFmtId="0" fontId="15" fillId="0" borderId="0" xfId="0" applyNumberFormat="1" applyFont="1" applyFill="1" applyProtection="1"/>
    <xf numFmtId="0" fontId="9" fillId="0" borderId="0" xfId="0" applyNumberFormat="1" applyFont="1" applyFill="1" applyProtection="1"/>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0" fillId="0" borderId="2" xfId="0" applyNumberFormat="1" applyFill="1" applyBorder="1" applyAlignment="1">
      <alignment horizontal="center" vertical="center"/>
    </xf>
    <xf numFmtId="0" fontId="9" fillId="0" borderId="2" xfId="0" applyFont="1" applyBorder="1" applyAlignment="1">
      <alignment horizontal="right" vertical="center" wrapText="1"/>
    </xf>
    <xf numFmtId="0" fontId="9" fillId="0" borderId="2" xfId="0" applyFont="1" applyBorder="1" applyAlignment="1">
      <alignment horizontal="right" vertical="center"/>
    </xf>
    <xf numFmtId="0" fontId="14" fillId="0" borderId="0" xfId="0" applyNumberFormat="1" applyFont="1" applyFill="1" applyAlignment="1" applyProtection="1">
      <alignment horizontal="centerContinuous" vertical="center"/>
    </xf>
    <xf numFmtId="0" fontId="9" fillId="0" borderId="2" xfId="1" applyNumberFormat="1" applyFont="1" applyFill="1" applyBorder="1" applyAlignment="1" applyProtection="1">
      <alignment horizontal="center" vertical="center" wrapText="1"/>
    </xf>
    <xf numFmtId="178" fontId="0" fillId="0" borderId="2" xfId="0" applyNumberFormat="1" applyFill="1" applyBorder="1" applyAlignment="1">
      <alignment horizontal="center" vertical="center" wrapText="1"/>
    </xf>
    <xf numFmtId="179" fontId="0" fillId="0" borderId="2" xfId="0" applyNumberFormat="1" applyFill="1" applyBorder="1" applyAlignment="1">
      <alignment horizontal="center" vertical="center" wrapText="1"/>
    </xf>
    <xf numFmtId="3" fontId="14" fillId="0" borderId="15" xfId="0" applyNumberFormat="1" applyFont="1" applyFill="1" applyBorder="1" applyAlignment="1" applyProtection="1">
      <alignment horizontal="right" vertical="center" wrapText="1"/>
    </xf>
    <xf numFmtId="179" fontId="0" fillId="0" borderId="2" xfId="0" applyNumberFormat="1" applyFont="1" applyFill="1" applyBorder="1" applyAlignment="1">
      <alignment horizontal="center" vertical="center"/>
    </xf>
    <xf numFmtId="179" fontId="0" fillId="0" borderId="2" xfId="0" applyNumberFormat="1" applyFill="1" applyBorder="1" applyAlignment="1">
      <alignment horizontal="center" vertical="center"/>
    </xf>
    <xf numFmtId="179" fontId="9" fillId="0" borderId="2" xfId="1" applyNumberFormat="1" applyFont="1" applyFill="1" applyBorder="1" applyAlignment="1">
      <alignment horizontal="center" vertical="center" wrapText="1"/>
    </xf>
    <xf numFmtId="3" fontId="9" fillId="0" borderId="15" xfId="0" applyNumberFormat="1" applyFont="1" applyFill="1" applyBorder="1" applyAlignment="1" applyProtection="1">
      <alignment horizontal="right" vertical="center" wrapText="1"/>
    </xf>
    <xf numFmtId="180" fontId="9" fillId="0" borderId="2" xfId="0" applyNumberFormat="1" applyFont="1" applyFill="1" applyBorder="1" applyAlignment="1" applyProtection="1">
      <alignment horizontal="center" vertical="center" wrapText="1"/>
    </xf>
    <xf numFmtId="179" fontId="9" fillId="0" borderId="4" xfId="1" applyNumberFormat="1" applyFont="1" applyFill="1" applyBorder="1" applyAlignment="1" applyProtection="1">
      <alignment horizontal="center" vertical="center" wrapText="1"/>
    </xf>
    <xf numFmtId="180" fontId="14" fillId="0" borderId="2" xfId="0" applyNumberFormat="1" applyFont="1" applyFill="1" applyBorder="1" applyAlignment="1" applyProtection="1">
      <alignment horizontal="center" vertical="center" wrapText="1"/>
    </xf>
    <xf numFmtId="0" fontId="14" fillId="0" borderId="0" xfId="0" applyNumberFormat="1" applyFont="1" applyFill="1" applyProtection="1"/>
    <xf numFmtId="0" fontId="9" fillId="0" borderId="0" xfId="0" applyFont="1" applyFill="1" applyAlignment="1">
      <alignment horizontal="center"/>
    </xf>
    <xf numFmtId="0" fontId="0" fillId="0" borderId="0" xfId="0" applyFill="1" applyBorder="1"/>
    <xf numFmtId="0" fontId="0" fillId="0" borderId="2" xfId="0" applyNumberFormat="1" applyFill="1" applyBorder="1"/>
    <xf numFmtId="0" fontId="0" fillId="0" borderId="2" xfId="0" applyNumberFormat="1" applyFont="1" applyFill="1" applyBorder="1" applyAlignment="1"/>
    <xf numFmtId="0" fontId="0" fillId="0" borderId="2" xfId="0" applyFill="1" applyBorder="1"/>
    <xf numFmtId="3" fontId="9" fillId="0" borderId="2" xfId="0" applyNumberFormat="1" applyFont="1" applyFill="1" applyBorder="1"/>
    <xf numFmtId="0" fontId="13" fillId="0" borderId="0" xfId="0" applyFont="1" applyFill="1" applyBorder="1"/>
    <xf numFmtId="0" fontId="9" fillId="0" borderId="0" xfId="0" applyFont="1" applyFill="1" applyBorder="1"/>
    <xf numFmtId="0" fontId="9" fillId="0" borderId="0" xfId="0" applyFont="1" applyFill="1" applyBorder="1" applyAlignment="1">
      <alignment horizontal="center"/>
    </xf>
    <xf numFmtId="0" fontId="9" fillId="0" borderId="0" xfId="0" applyFont="1" applyBorder="1"/>
    <xf numFmtId="0" fontId="9" fillId="0" borderId="4" xfId="0" applyFont="1" applyFill="1" applyBorder="1"/>
    <xf numFmtId="0" fontId="14" fillId="2" borderId="2" xfId="0" applyNumberFormat="1" applyFont="1" applyFill="1" applyBorder="1" applyAlignment="1" applyProtection="1">
      <alignment horizontal="center" vertical="center" wrapText="1"/>
    </xf>
    <xf numFmtId="49" fontId="14" fillId="2" borderId="2" xfId="0" applyNumberFormat="1" applyFont="1" applyFill="1" applyBorder="1" applyAlignment="1" applyProtection="1">
      <alignment horizontal="center" vertical="center" wrapText="1"/>
    </xf>
    <xf numFmtId="49" fontId="9" fillId="0" borderId="0" xfId="0" applyNumberFormat="1" applyFont="1" applyFill="1" applyProtection="1"/>
    <xf numFmtId="0" fontId="0" fillId="0" borderId="2" xfId="0" applyBorder="1"/>
    <xf numFmtId="0" fontId="9" fillId="0" borderId="2" xfId="0" applyNumberFormat="1" applyFont="1" applyFill="1" applyBorder="1" applyAlignment="1" applyProtection="1">
      <alignment vertical="center"/>
    </xf>
    <xf numFmtId="181" fontId="14" fillId="0" borderId="0" xfId="0" applyNumberFormat="1" applyFont="1" applyFill="1" applyAlignment="1" applyProtection="1">
      <alignment horizontal="center" vertical="center" wrapText="1"/>
    </xf>
    <xf numFmtId="49" fontId="14" fillId="0" borderId="0" xfId="0" applyNumberFormat="1" applyFont="1" applyFill="1" applyAlignment="1" applyProtection="1">
      <alignment horizontal="center" vertical="center" wrapText="1"/>
    </xf>
    <xf numFmtId="182" fontId="9" fillId="0" borderId="0" xfId="0" applyNumberFormat="1" applyFont="1" applyFill="1" applyAlignment="1" applyProtection="1">
      <alignment horizontal="left" vertical="center"/>
    </xf>
    <xf numFmtId="182" fontId="9" fillId="0"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3" fontId="9" fillId="0" borderId="2" xfId="0" applyNumberFormat="1" applyFont="1" applyFill="1" applyBorder="1" applyAlignment="1" applyProtection="1">
      <alignment horizontal="center" vertical="center" wrapText="1"/>
    </xf>
    <xf numFmtId="177"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7" fontId="14" fillId="0" borderId="0" xfId="0" applyNumberFormat="1" applyFont="1" applyFill="1" applyAlignment="1" applyProtection="1">
      <alignment horizontal="center" vertical="center" wrapText="1"/>
    </xf>
    <xf numFmtId="177" fontId="15" fillId="0" borderId="0" xfId="0" applyNumberFormat="1" applyFont="1" applyFill="1" applyAlignment="1" applyProtection="1">
      <alignment horizontal="centerContinuous" vertical="center"/>
    </xf>
    <xf numFmtId="177" fontId="18" fillId="0" borderId="0" xfId="0" applyNumberFormat="1" applyFont="1" applyFill="1" applyAlignment="1" applyProtection="1">
      <alignment horizontal="centerContinuous" vertical="center"/>
    </xf>
    <xf numFmtId="177" fontId="14" fillId="0" borderId="0" xfId="0" applyNumberFormat="1" applyFont="1" applyFill="1" applyAlignment="1" applyProtection="1">
      <alignment horizontal="centerContinuous" vertical="center"/>
    </xf>
    <xf numFmtId="177" fontId="9" fillId="0" borderId="0" xfId="0" applyNumberFormat="1" applyFont="1" applyFill="1" applyAlignment="1" applyProtection="1">
      <alignment horizontal="center" vertical="center" wrapText="1"/>
    </xf>
    <xf numFmtId="0" fontId="9" fillId="0" borderId="11"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3" fontId="0" fillId="2" borderId="2" xfId="0" applyNumberFormat="1" applyFill="1" applyBorder="1" applyAlignment="1">
      <alignment horizontal="center" vertical="center" wrapText="1"/>
    </xf>
    <xf numFmtId="178" fontId="9" fillId="0" borderId="2" xfId="0" applyNumberFormat="1" applyFont="1" applyFill="1" applyBorder="1" applyAlignment="1" applyProtection="1">
      <alignment horizontal="center" vertical="center" wrapText="1"/>
    </xf>
    <xf numFmtId="0" fontId="9" fillId="0" borderId="2" xfId="1" applyNumberFormat="1" applyFont="1" applyFill="1" applyBorder="1" applyAlignment="1">
      <alignment horizontal="center" vertical="center"/>
    </xf>
    <xf numFmtId="180" fontId="0" fillId="0" borderId="2" xfId="0" applyNumberFormat="1" applyFill="1" applyBorder="1" applyAlignment="1">
      <alignment horizontal="center" vertical="center" wrapText="1"/>
    </xf>
    <xf numFmtId="177" fontId="9" fillId="0" borderId="2" xfId="0" applyNumberFormat="1" applyFont="1" applyFill="1" applyBorder="1" applyAlignment="1" applyProtection="1">
      <alignment horizontal="center" vertical="center" wrapText="1"/>
    </xf>
    <xf numFmtId="182" fontId="14" fillId="0" borderId="0" xfId="0" applyNumberFormat="1" applyFont="1" applyFill="1" applyAlignment="1" applyProtection="1">
      <alignment horizontal="left" vertical="center"/>
    </xf>
    <xf numFmtId="182" fontId="14" fillId="0" borderId="1" xfId="0" applyNumberFormat="1" applyFont="1" applyFill="1" applyBorder="1" applyAlignment="1" applyProtection="1">
      <alignment horizontal="left" vertical="center"/>
    </xf>
    <xf numFmtId="178" fontId="0" fillId="0" borderId="2" xfId="0" applyNumberFormat="1" applyFill="1" applyBorder="1" applyAlignment="1">
      <alignment horizontal="center" vertical="center"/>
    </xf>
    <xf numFmtId="177" fontId="14" fillId="0" borderId="1" xfId="0" applyNumberFormat="1" applyFont="1" applyFill="1" applyBorder="1" applyAlignment="1" applyProtection="1">
      <alignment horizontal="center" vertical="center" wrapText="1"/>
    </xf>
    <xf numFmtId="3" fontId="0" fillId="0" borderId="2" xfId="0" applyNumberFormat="1" applyFill="1" applyBorder="1" applyAlignment="1">
      <alignment horizontal="center" vertical="center" wrapText="1"/>
    </xf>
    <xf numFmtId="179" fontId="0" fillId="0" borderId="0" xfId="0" applyNumberFormat="1" applyFill="1"/>
    <xf numFmtId="0" fontId="9" fillId="0" borderId="1" xfId="0" applyFont="1" applyFill="1" applyBorder="1"/>
    <xf numFmtId="0" fontId="18"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8" fillId="0" borderId="0" xfId="1" applyNumberFormat="1" applyFont="1" applyFill="1" applyAlignment="1">
      <alignment horizontal="left" vertical="top" wrapText="1"/>
    </xf>
    <xf numFmtId="0" fontId="9" fillId="0" borderId="0" xfId="1" applyNumberFormat="1" applyFont="1" applyFill="1" applyAlignment="1">
      <alignment horizontal="right" vertical="center" wrapText="1"/>
    </xf>
    <xf numFmtId="0" fontId="8" fillId="0" borderId="0" xfId="1" applyNumberFormat="1" applyFont="1" applyFill="1" applyAlignment="1">
      <alignment horizontal="left" vertical="center" wrapText="1"/>
    </xf>
    <xf numFmtId="0" fontId="9" fillId="0" borderId="0" xfId="1" applyNumberFormat="1" applyFont="1" applyFill="1" applyAlignment="1">
      <alignment horizontal="left" vertical="center" wrapText="1"/>
    </xf>
    <xf numFmtId="49" fontId="9" fillId="0" borderId="2" xfId="1" applyNumberFormat="1" applyFont="1" applyFill="1" applyBorder="1" applyAlignment="1">
      <alignment horizontal="center" vertical="center" wrapText="1"/>
    </xf>
    <xf numFmtId="0" fontId="0" fillId="0" borderId="2" xfId="1" applyNumberFormat="1" applyFont="1" applyFill="1" applyBorder="1" applyAlignment="1">
      <alignment vertical="center"/>
    </xf>
    <xf numFmtId="0" fontId="19" fillId="0" borderId="2" xfId="0" applyFont="1" applyFill="1" applyBorder="1" applyAlignment="1">
      <alignment horizontal="center" vertical="center"/>
    </xf>
    <xf numFmtId="49" fontId="20" fillId="3" borderId="2" xfId="0" applyNumberFormat="1" applyFont="1" applyFill="1" applyBorder="1" applyAlignment="1">
      <alignment horizontal="left" vertical="center"/>
    </xf>
    <xf numFmtId="0" fontId="21" fillId="0" borderId="2" xfId="0" applyFont="1" applyFill="1" applyBorder="1" applyAlignment="1">
      <alignment horizontal="left" vertical="center"/>
    </xf>
    <xf numFmtId="0" fontId="9" fillId="0" borderId="0" xfId="1" applyNumberFormat="1" applyFont="1" applyFill="1" applyAlignment="1" applyProtection="1">
      <alignment vertical="center" wrapText="1"/>
    </xf>
    <xf numFmtId="0" fontId="9" fillId="0" borderId="0" xfId="1" applyNumberFormat="1" applyFont="1" applyFill="1" applyAlignment="1">
      <alignment horizontal="centerContinuous" vertical="center"/>
    </xf>
    <xf numFmtId="0" fontId="9" fillId="0" borderId="0" xfId="1" applyNumberFormat="1" applyFont="1" applyFill="1" applyAlignment="1" applyProtection="1">
      <alignment horizontal="right" wrapText="1"/>
    </xf>
    <xf numFmtId="0" fontId="9" fillId="0" borderId="0" xfId="1" applyNumberFormat="1" applyFont="1" applyFill="1" applyAlignment="1" applyProtection="1">
      <alignment horizontal="center" wrapText="1"/>
    </xf>
    <xf numFmtId="184" fontId="20" fillId="3" borderId="2" xfId="0" applyNumberFormat="1" applyFont="1" applyFill="1" applyBorder="1" applyAlignment="1">
      <alignment horizontal="right" vertical="center"/>
    </xf>
    <xf numFmtId="0" fontId="9" fillId="0" borderId="0" xfId="1" applyNumberFormat="1" applyFont="1" applyFill="1" applyAlignment="1">
      <alignment horizontal="center" vertical="center" wrapText="1"/>
    </xf>
    <xf numFmtId="49" fontId="9" fillId="0" borderId="0" xfId="1" applyNumberFormat="1" applyFont="1" applyFill="1" applyAlignment="1">
      <alignment vertical="center"/>
    </xf>
    <xf numFmtId="0" fontId="9" fillId="0" borderId="3" xfId="1" applyNumberFormat="1" applyFont="1" applyFill="1" applyBorder="1" applyAlignment="1" applyProtection="1">
      <alignment horizontal="center" vertical="center" wrapText="1"/>
    </xf>
    <xf numFmtId="0" fontId="9" fillId="0" borderId="2" xfId="1" applyNumberFormat="1" applyFont="1" applyFill="1" applyBorder="1" applyAlignment="1">
      <alignment horizontal="center" vertical="center" wrapText="1"/>
    </xf>
    <xf numFmtId="0" fontId="0" fillId="0" borderId="0" xfId="1" applyNumberFormat="1" applyFont="1" applyFill="1" applyAlignment="1">
      <alignment vertical="center"/>
    </xf>
    <xf numFmtId="177" fontId="9" fillId="0" borderId="0" xfId="1" applyNumberFormat="1" applyFont="1" applyFill="1" applyAlignment="1">
      <alignment horizontal="center" vertical="center"/>
    </xf>
    <xf numFmtId="177" fontId="9" fillId="0" borderId="0" xfId="1" applyNumberFormat="1" applyFont="1" applyFill="1" applyAlignment="1">
      <alignment vertical="center"/>
    </xf>
    <xf numFmtId="177" fontId="9" fillId="0" borderId="15" xfId="1" applyNumberFormat="1" applyFont="1" applyFill="1" applyBorder="1" applyAlignment="1" applyProtection="1">
      <alignment horizontal="center" vertical="center" wrapText="1"/>
    </xf>
    <xf numFmtId="177" fontId="9" fillId="0" borderId="2" xfId="1" applyNumberFormat="1" applyFont="1" applyFill="1" applyBorder="1" applyAlignment="1" applyProtection="1">
      <alignment horizontal="center" vertical="center" wrapText="1"/>
    </xf>
    <xf numFmtId="0" fontId="9" fillId="0" borderId="0" xfId="1" applyNumberFormat="1" applyFont="1" applyFill="1" applyAlignment="1">
      <alignment horizontal="right" vertical="center"/>
    </xf>
    <xf numFmtId="0" fontId="9" fillId="0" borderId="0" xfId="1" applyNumberFormat="1" applyFont="1" applyFill="1" applyAlignment="1">
      <alignment vertical="center"/>
    </xf>
    <xf numFmtId="0" fontId="9" fillId="0" borderId="15" xfId="1" applyNumberFormat="1" applyFont="1" applyFill="1" applyBorder="1" applyAlignment="1">
      <alignment horizontal="center" vertical="center" wrapText="1"/>
    </xf>
    <xf numFmtId="0" fontId="16" fillId="0" borderId="0" xfId="0" applyFont="1" applyFill="1"/>
    <xf numFmtId="0" fontId="0" fillId="0" borderId="0" xfId="1" applyNumberFormat="1" applyFont="1" applyFill="1" applyAlignment="1">
      <alignment horizontal="centerContinuous" vertical="center"/>
    </xf>
    <xf numFmtId="49" fontId="16" fillId="2" borderId="2" xfId="1" applyNumberFormat="1" applyFont="1" applyFill="1" applyBorder="1" applyAlignment="1" applyProtection="1">
      <alignment horizontal="centerContinuous" vertical="center"/>
    </xf>
    <xf numFmtId="0" fontId="9" fillId="0" borderId="0" xfId="1" applyNumberFormat="1" applyFont="1" applyFill="1" applyAlignment="1">
      <alignment horizontal="right"/>
    </xf>
    <xf numFmtId="0" fontId="9" fillId="0" borderId="0" xfId="0" applyFont="1" applyFill="1" applyAlignment="1">
      <alignment horizontal="justify" vertical="center"/>
    </xf>
    <xf numFmtId="0" fontId="9" fillId="0" borderId="0" xfId="0" applyFont="1" applyFill="1" applyAlignment="1">
      <alignment horizontal="left" vertical="center"/>
    </xf>
    <xf numFmtId="0" fontId="14" fillId="0" borderId="0" xfId="0" applyFont="1" applyFill="1" applyAlignment="1">
      <alignment horizontal="center" vertical="center"/>
    </xf>
    <xf numFmtId="0" fontId="9" fillId="0" borderId="0" xfId="0" applyFont="1" applyFill="1" applyAlignment="1">
      <alignment horizontal="right" vertical="center"/>
    </xf>
    <xf numFmtId="0" fontId="9" fillId="0" borderId="2" xfId="0" applyFont="1" applyFill="1" applyBorder="1" applyAlignment="1">
      <alignment horizontal="center" vertical="center"/>
    </xf>
    <xf numFmtId="0" fontId="9" fillId="0" borderId="2" xfId="0" applyFont="1" applyFill="1" applyBorder="1" applyAlignment="1">
      <alignment horizontal="justify" vertical="center"/>
    </xf>
    <xf numFmtId="0" fontId="22" fillId="0" borderId="0" xfId="0" applyFont="1" applyFill="1" applyAlignment="1">
      <alignment vertical="center"/>
    </xf>
    <xf numFmtId="0" fontId="23" fillId="0" borderId="0" xfId="0" applyFont="1" applyFill="1" applyAlignment="1">
      <alignment vertical="center"/>
    </xf>
    <xf numFmtId="0" fontId="26" fillId="0" borderId="16" xfId="0" applyFont="1" applyFill="1" applyBorder="1" applyAlignment="1">
      <alignment horizontal="center" vertical="center" wrapText="1"/>
    </xf>
    <xf numFmtId="0" fontId="26" fillId="0" borderId="0" xfId="0" applyFont="1" applyFill="1" applyBorder="1" applyAlignment="1">
      <alignment vertical="center" wrapText="1"/>
    </xf>
    <xf numFmtId="0" fontId="27" fillId="0" borderId="0" xfId="0" applyFont="1" applyFill="1" applyBorder="1" applyAlignment="1">
      <alignment vertical="center" wrapText="1"/>
    </xf>
    <xf numFmtId="49" fontId="9" fillId="0" borderId="0" xfId="1" applyNumberFormat="1" applyFont="1" applyFill="1" applyAlignment="1">
      <alignment horizontal="center" vertical="center"/>
    </xf>
    <xf numFmtId="0" fontId="9" fillId="0" borderId="0" xfId="1" applyNumberFormat="1" applyFont="1" applyFill="1" applyAlignment="1">
      <alignment horizontal="left" vertical="center"/>
    </xf>
    <xf numFmtId="0" fontId="9" fillId="0" borderId="10" xfId="1" applyNumberFormat="1" applyFont="1" applyFill="1" applyBorder="1" applyAlignment="1">
      <alignment horizontal="center" vertical="center" wrapText="1"/>
    </xf>
    <xf numFmtId="0" fontId="9" fillId="0" borderId="0" xfId="1" applyNumberFormat="1" applyFont="1" applyFill="1" applyAlignment="1" applyProtection="1">
      <alignment horizontal="right" vertical="center" wrapText="1"/>
    </xf>
    <xf numFmtId="178" fontId="9" fillId="2" borderId="2" xfId="1" applyNumberFormat="1" applyFont="1" applyFill="1" applyBorder="1" applyAlignment="1">
      <alignment horizontal="center" vertical="center" wrapText="1"/>
    </xf>
    <xf numFmtId="0" fontId="9" fillId="0" borderId="2" xfId="1" applyNumberFormat="1" applyFont="1" applyFill="1" applyBorder="1" applyAlignment="1">
      <alignment vertical="center"/>
    </xf>
    <xf numFmtId="178" fontId="0" fillId="2" borderId="2" xfId="1" applyNumberFormat="1" applyFont="1" applyFill="1" applyBorder="1" applyAlignment="1">
      <alignment horizontal="center" vertical="center" wrapText="1"/>
    </xf>
    <xf numFmtId="180" fontId="0" fillId="2" borderId="2" xfId="0" applyNumberFormat="1" applyFill="1" applyBorder="1" applyAlignment="1">
      <alignment horizontal="center" vertical="center" wrapText="1"/>
    </xf>
    <xf numFmtId="9" fontId="9" fillId="0" borderId="0" xfId="1" applyNumberFormat="1" applyFont="1" applyFill="1" applyAlignment="1">
      <alignment horizontal="center" vertical="center" wrapText="1"/>
    </xf>
    <xf numFmtId="9" fontId="9" fillId="0" borderId="0" xfId="1" applyNumberFormat="1" applyFont="1" applyFill="1" applyAlignment="1">
      <alignment horizontal="left" vertical="center" wrapText="1"/>
    </xf>
    <xf numFmtId="0" fontId="9" fillId="0" borderId="0" xfId="1" applyNumberFormat="1" applyFont="1" applyFill="1" applyBorder="1" applyAlignment="1" applyProtection="1">
      <alignment wrapText="1"/>
    </xf>
    <xf numFmtId="0" fontId="9" fillId="0" borderId="0" xfId="1" applyNumberFormat="1" applyFont="1" applyFill="1" applyBorder="1" applyAlignment="1" applyProtection="1">
      <alignment vertical="center" wrapText="1"/>
    </xf>
    <xf numFmtId="0" fontId="9" fillId="0" borderId="0" xfId="1" applyNumberFormat="1" applyFont="1" applyFill="1" applyBorder="1" applyAlignment="1">
      <alignment horizontal="centerContinuous" vertical="center"/>
    </xf>
    <xf numFmtId="0" fontId="9" fillId="0" borderId="2" xfId="1" applyNumberFormat="1" applyFont="1" applyFill="1" applyBorder="1" applyAlignment="1" applyProtection="1">
      <alignment vertical="center" wrapText="1"/>
    </xf>
    <xf numFmtId="179" fontId="9" fillId="0" borderId="2" xfId="1" applyNumberFormat="1" applyFont="1" applyFill="1" applyBorder="1" applyAlignment="1" applyProtection="1">
      <alignment horizontal="center" vertical="center" wrapText="1"/>
    </xf>
    <xf numFmtId="0" fontId="0" fillId="0" borderId="5" xfId="1" applyNumberFormat="1" applyFont="1" applyFill="1" applyBorder="1" applyAlignment="1">
      <alignment horizontal="center" vertical="center" wrapText="1"/>
    </xf>
    <xf numFmtId="0" fontId="9" fillId="0" borderId="20" xfId="0" applyFont="1" applyFill="1" applyBorder="1" applyAlignment="1">
      <alignment horizontal="center" vertical="center"/>
    </xf>
    <xf numFmtId="0" fontId="9" fillId="0" borderId="20" xfId="0" applyNumberFormat="1" applyFont="1" applyFill="1" applyBorder="1" applyAlignment="1" applyProtection="1">
      <alignment vertical="center"/>
    </xf>
    <xf numFmtId="178" fontId="9" fillId="0" borderId="2" xfId="0" applyNumberFormat="1" applyFont="1" applyFill="1" applyBorder="1" applyAlignment="1">
      <alignment vertical="center" wrapText="1"/>
    </xf>
    <xf numFmtId="178" fontId="9" fillId="0" borderId="2" xfId="0" applyNumberFormat="1" applyFont="1" applyFill="1" applyBorder="1" applyAlignment="1">
      <alignment horizontal="center" vertical="center"/>
    </xf>
    <xf numFmtId="178" fontId="0" fillId="2" borderId="20" xfId="0" applyNumberFormat="1" applyFill="1" applyBorder="1" applyAlignment="1">
      <alignment vertical="center"/>
    </xf>
    <xf numFmtId="178" fontId="0" fillId="2" borderId="20" xfId="0" applyNumberFormat="1" applyFill="1" applyBorder="1" applyAlignment="1">
      <alignment vertical="center" wrapText="1"/>
    </xf>
    <xf numFmtId="0" fontId="9" fillId="0" borderId="20" xfId="0" applyNumberFormat="1" applyFont="1" applyFill="1" applyBorder="1" applyAlignment="1" applyProtection="1">
      <alignment horizontal="left" vertical="center" wrapText="1"/>
    </xf>
    <xf numFmtId="178" fontId="9" fillId="0" borderId="2" xfId="0" applyNumberFormat="1" applyFont="1" applyFill="1" applyBorder="1" applyAlignment="1">
      <alignment vertical="center"/>
    </xf>
    <xf numFmtId="0" fontId="9" fillId="0" borderId="0" xfId="1" applyNumberFormat="1" applyFont="1" applyFill="1" applyAlignment="1">
      <alignment horizontal="centerContinuous" vertical="center" wrapText="1"/>
    </xf>
    <xf numFmtId="0" fontId="9" fillId="0" borderId="1" xfId="1" applyNumberFormat="1" applyFont="1" applyFill="1" applyBorder="1" applyAlignment="1">
      <alignment horizontal="left" vertical="center" wrapText="1"/>
    </xf>
    <xf numFmtId="178" fontId="16" fillId="2" borderId="2" xfId="1" applyNumberFormat="1" applyFont="1" applyFill="1" applyBorder="1" applyAlignment="1">
      <alignment horizontal="center" vertical="center" wrapText="1"/>
    </xf>
    <xf numFmtId="179" fontId="0"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0" xfId="0" applyFont="1" applyFill="1"/>
    <xf numFmtId="0" fontId="14"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9" fillId="0" borderId="2"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9" fillId="0" borderId="13" xfId="0" applyNumberFormat="1" applyFont="1" applyFill="1" applyBorder="1" applyAlignment="1" applyProtection="1">
      <alignment horizontal="center" vertical="center" wrapText="1"/>
    </xf>
    <xf numFmtId="179" fontId="17" fillId="0" borderId="2" xfId="0" applyNumberFormat="1" applyFont="1" applyFill="1" applyBorder="1" applyAlignment="1">
      <alignment horizontal="center" vertical="center" wrapText="1"/>
    </xf>
    <xf numFmtId="0" fontId="9" fillId="0" borderId="3" xfId="0" applyNumberFormat="1" applyFont="1" applyFill="1" applyBorder="1" applyAlignment="1" applyProtection="1">
      <alignment vertical="center"/>
    </xf>
    <xf numFmtId="0" fontId="9" fillId="0" borderId="5" xfId="0" applyNumberFormat="1" applyFont="1" applyFill="1" applyBorder="1" applyAlignment="1" applyProtection="1">
      <alignment vertical="center"/>
    </xf>
    <xf numFmtId="180" fontId="9" fillId="0" borderId="21" xfId="0" applyNumberFormat="1" applyFont="1" applyFill="1" applyBorder="1" applyAlignment="1" applyProtection="1">
      <alignment horizontal="right" vertical="center" wrapText="1"/>
    </xf>
    <xf numFmtId="0" fontId="0" fillId="0" borderId="2" xfId="0" applyFont="1" applyFill="1" applyBorder="1"/>
    <xf numFmtId="0" fontId="9" fillId="0" borderId="3"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vertical="center"/>
    </xf>
    <xf numFmtId="0" fontId="9" fillId="0" borderId="6"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center" vertical="center"/>
    </xf>
    <xf numFmtId="179" fontId="14" fillId="0" borderId="21" xfId="0" applyNumberFormat="1" applyFont="1" applyFill="1" applyBorder="1" applyAlignment="1" applyProtection="1">
      <alignment horizontal="right" vertical="center" wrapText="1"/>
    </xf>
    <xf numFmtId="0" fontId="9" fillId="0" borderId="2" xfId="0" applyNumberFormat="1" applyFont="1" applyFill="1" applyBorder="1" applyProtection="1"/>
    <xf numFmtId="0" fontId="0" fillId="0" borderId="0" xfId="0" applyNumberFormat="1" applyFont="1" applyFill="1" applyProtection="1"/>
    <xf numFmtId="178" fontId="9" fillId="0" borderId="2" xfId="1" applyNumberFormat="1" applyFont="1" applyFill="1" applyBorder="1" applyAlignment="1">
      <alignment horizontal="center" vertical="center"/>
    </xf>
    <xf numFmtId="0" fontId="0" fillId="0" borderId="15" xfId="0" applyNumberFormat="1" applyFill="1" applyBorder="1"/>
    <xf numFmtId="0" fontId="31" fillId="0" borderId="2" xfId="0" applyNumberFormat="1" applyFont="1" applyFill="1" applyBorder="1"/>
    <xf numFmtId="180" fontId="17" fillId="0" borderId="21" xfId="0" applyNumberFormat="1" applyFont="1" applyFill="1" applyBorder="1" applyAlignment="1" applyProtection="1">
      <alignment horizontal="right" vertical="center" wrapText="1"/>
    </xf>
    <xf numFmtId="179" fontId="17" fillId="0" borderId="21" xfId="0" applyNumberFormat="1" applyFont="1" applyFill="1" applyBorder="1" applyAlignment="1" applyProtection="1">
      <alignment horizontal="right" vertical="center" wrapText="1"/>
    </xf>
    <xf numFmtId="180" fontId="17" fillId="0" borderId="22" xfId="0" applyNumberFormat="1" applyFont="1" applyFill="1" applyBorder="1" applyAlignment="1" applyProtection="1">
      <alignment horizontal="right" vertical="center" wrapText="1"/>
    </xf>
    <xf numFmtId="0" fontId="31" fillId="0" borderId="2" xfId="0" applyFont="1" applyFill="1" applyBorder="1"/>
    <xf numFmtId="180" fontId="17" fillId="0" borderId="21" xfId="0" applyNumberFormat="1" applyFont="1" applyFill="1" applyBorder="1" applyAlignment="1" applyProtection="1">
      <alignment horizontal="center" vertical="center" wrapText="1"/>
    </xf>
    <xf numFmtId="180" fontId="31" fillId="0" borderId="21" xfId="0" applyNumberFormat="1" applyFont="1" applyFill="1" applyBorder="1" applyAlignment="1" applyProtection="1">
      <alignment horizontal="center" vertical="center" wrapText="1"/>
    </xf>
    <xf numFmtId="179" fontId="17" fillId="0" borderId="21" xfId="0" applyNumberFormat="1" applyFont="1" applyFill="1" applyBorder="1" applyAlignment="1" applyProtection="1">
      <alignment horizontal="center" vertical="center" wrapText="1"/>
    </xf>
    <xf numFmtId="178" fontId="17" fillId="0" borderId="2" xfId="0" applyNumberFormat="1" applyFont="1" applyFill="1" applyBorder="1" applyAlignment="1">
      <alignment horizontal="center" vertical="center" wrapText="1"/>
    </xf>
    <xf numFmtId="3" fontId="17" fillId="0" borderId="15" xfId="0" applyNumberFormat="1" applyFont="1" applyFill="1" applyBorder="1" applyAlignment="1" applyProtection="1">
      <alignment horizontal="center" vertical="center" wrapText="1"/>
    </xf>
    <xf numFmtId="180" fontId="14" fillId="0" borderId="21" xfId="0" applyNumberFormat="1" applyFont="1" applyFill="1" applyBorder="1" applyAlignment="1" applyProtection="1">
      <alignment horizontal="center" vertical="center" wrapText="1"/>
    </xf>
    <xf numFmtId="178" fontId="0" fillId="0" borderId="20" xfId="0" applyNumberFormat="1" applyFill="1" applyBorder="1" applyAlignment="1">
      <alignment horizontal="center" vertical="center"/>
    </xf>
    <xf numFmtId="178" fontId="0" fillId="0" borderId="20" xfId="0" applyNumberFormat="1" applyFill="1" applyBorder="1" applyAlignment="1">
      <alignment horizontal="center" vertical="center" wrapText="1"/>
    </xf>
    <xf numFmtId="178" fontId="0" fillId="2" borderId="20" xfId="0" applyNumberFormat="1" applyFill="1" applyBorder="1" applyAlignment="1">
      <alignment horizontal="center" vertical="center"/>
    </xf>
    <xf numFmtId="178" fontId="0" fillId="2" borderId="20" xfId="0" applyNumberFormat="1" applyFill="1" applyBorder="1" applyAlignment="1">
      <alignment horizontal="center" vertical="center" wrapText="1"/>
    </xf>
    <xf numFmtId="3" fontId="31" fillId="0" borderId="2" xfId="0" applyNumberFormat="1" applyFont="1" applyFill="1" applyBorder="1" applyAlignment="1">
      <alignment horizontal="center" vertical="center"/>
    </xf>
    <xf numFmtId="49" fontId="31" fillId="0" borderId="2" xfId="0" applyNumberFormat="1" applyFont="1" applyFill="1" applyBorder="1" applyAlignment="1">
      <alignment horizontal="center" vertical="center"/>
    </xf>
    <xf numFmtId="0" fontId="0" fillId="0" borderId="2" xfId="0" applyFill="1" applyBorder="1" applyAlignment="1">
      <alignment horizontal="center"/>
    </xf>
    <xf numFmtId="49" fontId="31" fillId="0" borderId="2" xfId="1" applyNumberFormat="1" applyFont="1" applyFill="1" applyBorder="1" applyAlignment="1">
      <alignment horizontal="center" vertical="center" wrapText="1"/>
    </xf>
    <xf numFmtId="0" fontId="31" fillId="0" borderId="2" xfId="0" applyFont="1" applyFill="1" applyBorder="1" applyAlignment="1">
      <alignment horizontal="center" vertical="center"/>
    </xf>
    <xf numFmtId="3" fontId="31" fillId="0" borderId="2" xfId="1" applyNumberFormat="1" applyFont="1" applyFill="1" applyBorder="1" applyAlignment="1">
      <alignment horizontal="center" vertical="center" wrapText="1"/>
    </xf>
    <xf numFmtId="0" fontId="31" fillId="0" borderId="2" xfId="1" applyNumberFormat="1" applyFont="1" applyFill="1" applyBorder="1" applyAlignment="1">
      <alignment horizontal="centerContinuous" vertical="center"/>
    </xf>
    <xf numFmtId="0" fontId="32" fillId="0" borderId="2" xfId="0" applyFont="1" applyFill="1" applyBorder="1" applyAlignment="1">
      <alignment horizontal="center" vertical="center"/>
    </xf>
    <xf numFmtId="184" fontId="32" fillId="0" borderId="2" xfId="0" applyNumberFormat="1" applyFont="1" applyFill="1" applyBorder="1" applyAlignment="1">
      <alignment horizontal="right" vertical="center"/>
    </xf>
    <xf numFmtId="49" fontId="31" fillId="3" borderId="2" xfId="0" applyNumberFormat="1" applyFont="1" applyFill="1" applyBorder="1" applyAlignment="1">
      <alignment horizontal="left" vertical="center"/>
    </xf>
    <xf numFmtId="0" fontId="33" fillId="0" borderId="2" xfId="0" applyFont="1" applyFill="1" applyBorder="1" applyAlignment="1">
      <alignment horizontal="left" vertical="center"/>
    </xf>
    <xf numFmtId="0" fontId="32" fillId="0" borderId="2" xfId="0" applyFont="1" applyFill="1" applyBorder="1" applyAlignment="1">
      <alignment horizontal="left" vertical="center"/>
    </xf>
    <xf numFmtId="49" fontId="31" fillId="3" borderId="2" xfId="0" applyNumberFormat="1" applyFont="1" applyFill="1" applyBorder="1" applyAlignment="1">
      <alignment horizontal="center" vertical="center"/>
    </xf>
    <xf numFmtId="0" fontId="34" fillId="0" borderId="2" xfId="0" applyFont="1" applyFill="1" applyBorder="1" applyAlignment="1">
      <alignment horizontal="left" vertical="center"/>
    </xf>
    <xf numFmtId="0" fontId="32" fillId="0" borderId="2" xfId="0" applyFont="1" applyFill="1" applyBorder="1" applyAlignment="1">
      <alignment vertical="center"/>
    </xf>
    <xf numFmtId="184" fontId="31" fillId="3" borderId="2" xfId="0" applyNumberFormat="1" applyFont="1" applyFill="1" applyBorder="1" applyAlignment="1">
      <alignment horizontal="right" vertical="center"/>
    </xf>
    <xf numFmtId="0" fontId="32" fillId="0" borderId="2" xfId="0" applyFont="1" applyFill="1" applyBorder="1" applyAlignment="1">
      <alignment vertical="center" wrapText="1"/>
    </xf>
    <xf numFmtId="49" fontId="31" fillId="3" borderId="2" xfId="0" applyNumberFormat="1" applyFont="1" applyFill="1" applyBorder="1" applyAlignment="1">
      <alignment vertical="center"/>
    </xf>
    <xf numFmtId="184" fontId="32" fillId="0" borderId="2" xfId="0" applyNumberFormat="1" applyFont="1" applyFill="1" applyBorder="1" applyAlignment="1">
      <alignment horizontal="center" vertical="center"/>
    </xf>
    <xf numFmtId="184" fontId="31" fillId="3" borderId="2" xfId="0" applyNumberFormat="1" applyFont="1" applyFill="1" applyBorder="1" applyAlignment="1">
      <alignment horizontal="center" vertical="center"/>
    </xf>
    <xf numFmtId="184" fontId="20" fillId="3" borderId="2" xfId="0" applyNumberFormat="1" applyFont="1" applyFill="1" applyBorder="1" applyAlignment="1">
      <alignment horizontal="center" vertical="center"/>
    </xf>
    <xf numFmtId="0" fontId="31" fillId="0" borderId="2" xfId="1" applyNumberFormat="1" applyFont="1" applyFill="1" applyBorder="1" applyAlignment="1" applyProtection="1">
      <alignment horizontal="center" vertical="center" wrapText="1"/>
    </xf>
    <xf numFmtId="0" fontId="31" fillId="0" borderId="2" xfId="0" applyNumberFormat="1" applyFont="1" applyFill="1" applyBorder="1" applyAlignment="1">
      <alignment horizontal="center" vertical="center" wrapText="1"/>
    </xf>
    <xf numFmtId="178" fontId="31" fillId="0" borderId="2" xfId="0" applyNumberFormat="1" applyFont="1" applyFill="1" applyBorder="1" applyAlignment="1">
      <alignment horizontal="center" vertical="center"/>
    </xf>
    <xf numFmtId="179" fontId="31" fillId="0" borderId="2" xfId="0" applyNumberFormat="1" applyFont="1" applyFill="1" applyBorder="1"/>
    <xf numFmtId="49" fontId="31" fillId="0" borderId="2" xfId="0" applyNumberFormat="1" applyFont="1" applyFill="1" applyBorder="1" applyAlignment="1">
      <alignment horizontal="left" vertical="center" wrapText="1"/>
    </xf>
    <xf numFmtId="0" fontId="31" fillId="0" borderId="2" xfId="0" applyFont="1" applyFill="1" applyBorder="1" applyAlignment="1">
      <alignment vertical="center" wrapText="1"/>
    </xf>
    <xf numFmtId="178" fontId="31" fillId="0" borderId="2" xfId="0" applyNumberFormat="1" applyFont="1" applyFill="1" applyBorder="1" applyAlignment="1">
      <alignment vertical="center"/>
    </xf>
    <xf numFmtId="3" fontId="31" fillId="0" borderId="2" xfId="0" applyNumberFormat="1" applyFont="1" applyFill="1" applyBorder="1" applyAlignment="1">
      <alignment horizontal="center" vertical="center" wrapText="1"/>
    </xf>
    <xf numFmtId="178" fontId="31" fillId="0" borderId="2" xfId="0" applyNumberFormat="1" applyFont="1" applyFill="1" applyBorder="1" applyAlignment="1">
      <alignment horizontal="center" vertical="center" wrapText="1"/>
    </xf>
    <xf numFmtId="0" fontId="31" fillId="0" borderId="2" xfId="0" applyNumberFormat="1" applyFont="1" applyFill="1" applyBorder="1" applyAlignment="1" applyProtection="1">
      <alignment horizontal="center" vertical="center"/>
    </xf>
    <xf numFmtId="3" fontId="0" fillId="0" borderId="2" xfId="0" applyNumberFormat="1" applyFill="1" applyBorder="1" applyAlignment="1">
      <alignment horizontal="center"/>
    </xf>
    <xf numFmtId="3" fontId="31" fillId="0" borderId="2" xfId="0" applyNumberFormat="1" applyFont="1" applyFill="1" applyBorder="1" applyAlignment="1">
      <alignment horizontal="center"/>
    </xf>
    <xf numFmtId="0" fontId="0" fillId="0" borderId="0" xfId="0" applyFill="1" applyAlignment="1">
      <alignment horizontal="center"/>
    </xf>
    <xf numFmtId="3" fontId="0" fillId="0" borderId="15" xfId="0" applyNumberFormat="1" applyFill="1" applyBorder="1" applyAlignment="1">
      <alignment horizontal="center"/>
    </xf>
    <xf numFmtId="179" fontId="31" fillId="0" borderId="2" xfId="0" applyNumberFormat="1" applyFont="1" applyFill="1" applyBorder="1" applyAlignment="1">
      <alignment horizontal="center" vertical="center" wrapText="1"/>
    </xf>
    <xf numFmtId="3" fontId="31" fillId="0" borderId="15" xfId="0" applyNumberFormat="1" applyFont="1" applyFill="1" applyBorder="1" applyAlignment="1" applyProtection="1">
      <alignment horizontal="center" vertical="center" wrapText="1"/>
    </xf>
    <xf numFmtId="0" fontId="9" fillId="0" borderId="2" xfId="1" applyNumberFormat="1" applyFont="1" applyFill="1" applyBorder="1" applyAlignment="1" applyProtection="1">
      <alignment horizontal="center" vertical="center" wrapText="1"/>
    </xf>
    <xf numFmtId="0" fontId="9" fillId="0" borderId="2" xfId="1" applyNumberFormat="1" applyFont="1" applyFill="1" applyBorder="1" applyAlignment="1">
      <alignment horizontal="center" vertical="center" wrapText="1"/>
    </xf>
    <xf numFmtId="0" fontId="9" fillId="0" borderId="3" xfId="1" applyNumberFormat="1" applyFont="1" applyFill="1" applyBorder="1" applyAlignment="1" applyProtection="1">
      <alignment horizontal="center" vertical="center" wrapText="1"/>
    </xf>
    <xf numFmtId="0" fontId="9" fillId="0" borderId="5" xfId="1" applyNumberFormat="1"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xf>
    <xf numFmtId="0" fontId="9" fillId="0" borderId="2" xfId="1" applyNumberFormat="1" applyFont="1" applyFill="1" applyBorder="1" applyAlignment="1" applyProtection="1">
      <alignment horizontal="center" vertical="center"/>
    </xf>
    <xf numFmtId="177" fontId="9" fillId="0" borderId="15" xfId="1" applyNumberFormat="1" applyFont="1" applyFill="1" applyBorder="1" applyAlignment="1" applyProtection="1">
      <alignment horizontal="center" vertical="center" wrapText="1"/>
    </xf>
    <xf numFmtId="177" fontId="9" fillId="0" borderId="2" xfId="1"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2" xfId="1" applyNumberFormat="1" applyFont="1" applyFill="1" applyBorder="1" applyAlignment="1">
      <alignment horizontal="center" vertical="center"/>
    </xf>
    <xf numFmtId="0" fontId="9" fillId="0" borderId="2" xfId="0" applyFont="1" applyBorder="1" applyAlignment="1">
      <alignment horizontal="center" vertical="center"/>
    </xf>
    <xf numFmtId="49" fontId="31"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vertical="center"/>
    </xf>
    <xf numFmtId="0" fontId="15" fillId="0" borderId="0" xfId="1" applyNumberFormat="1" applyFont="1" applyFill="1" applyAlignment="1" applyProtection="1">
      <alignment horizontal="center" vertical="center" wrapText="1"/>
    </xf>
    <xf numFmtId="0" fontId="9" fillId="0" borderId="1" xfId="1" applyNumberFormat="1" applyFont="1" applyFill="1" applyBorder="1" applyAlignment="1" applyProtection="1">
      <alignment horizontal="right" wrapText="1"/>
    </xf>
    <xf numFmtId="0" fontId="9" fillId="0" borderId="2" xfId="1" applyNumberFormat="1" applyFont="1" applyFill="1" applyBorder="1" applyAlignment="1" applyProtection="1">
      <alignment horizontal="center" vertical="center" wrapText="1"/>
    </xf>
    <xf numFmtId="0" fontId="9" fillId="0" borderId="2" xfId="1" applyNumberFormat="1" applyFont="1" applyFill="1" applyBorder="1" applyAlignment="1">
      <alignment horizontal="center" vertical="center" wrapText="1"/>
    </xf>
    <xf numFmtId="0" fontId="9" fillId="0" borderId="3" xfId="1" applyNumberFormat="1" applyFont="1" applyFill="1" applyBorder="1" applyAlignment="1">
      <alignment horizontal="center" vertical="center" wrapText="1"/>
    </xf>
    <xf numFmtId="0" fontId="9" fillId="0" borderId="15" xfId="1" applyNumberFormat="1" applyFont="1" applyFill="1" applyBorder="1" applyAlignment="1">
      <alignment horizontal="center" vertical="center" wrapText="1"/>
    </xf>
    <xf numFmtId="0" fontId="9" fillId="0" borderId="10" xfId="1" applyNumberFormat="1" applyFont="1" applyFill="1" applyBorder="1" applyAlignment="1">
      <alignment horizontal="center" vertical="center" wrapText="1"/>
    </xf>
    <xf numFmtId="0" fontId="9" fillId="0" borderId="10" xfId="1" applyNumberFormat="1" applyFont="1" applyFill="1" applyBorder="1" applyAlignment="1" applyProtection="1">
      <alignment horizontal="center" vertical="center" wrapText="1"/>
    </xf>
    <xf numFmtId="0" fontId="9" fillId="0" borderId="3" xfId="1" applyNumberFormat="1" applyFont="1" applyFill="1" applyBorder="1" applyAlignment="1" applyProtection="1">
      <alignment horizontal="center" vertical="center" wrapText="1"/>
    </xf>
    <xf numFmtId="0" fontId="9" fillId="0" borderId="4" xfId="1" applyNumberFormat="1" applyFont="1" applyFill="1" applyBorder="1" applyAlignment="1" applyProtection="1">
      <alignment horizontal="center" vertical="center" wrapText="1"/>
    </xf>
    <xf numFmtId="0" fontId="9" fillId="0" borderId="15" xfId="1" applyNumberFormat="1" applyFont="1" applyFill="1" applyBorder="1" applyAlignment="1" applyProtection="1">
      <alignment horizontal="center" vertical="center" wrapText="1"/>
    </xf>
    <xf numFmtId="0" fontId="15" fillId="0" borderId="0" xfId="1" applyNumberFormat="1" applyFont="1" applyFill="1" applyAlignment="1" applyProtection="1">
      <alignment horizontal="center" vertical="center"/>
    </xf>
    <xf numFmtId="0" fontId="9" fillId="0" borderId="1" xfId="1" applyNumberFormat="1" applyFont="1" applyFill="1" applyBorder="1" applyAlignment="1" applyProtection="1">
      <alignment horizontal="right" vertical="center"/>
    </xf>
    <xf numFmtId="0" fontId="9" fillId="0" borderId="5" xfId="1" applyNumberFormat="1"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xf>
    <xf numFmtId="0" fontId="9" fillId="0" borderId="4" xfId="1" applyNumberFormat="1" applyFont="1" applyFill="1" applyBorder="1" applyAlignment="1">
      <alignment horizontal="center" vertical="center" wrapText="1"/>
    </xf>
    <xf numFmtId="0" fontId="9" fillId="0" borderId="3"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0" fontId="9" fillId="0" borderId="6"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7" xfId="0" applyFont="1" applyFill="1" applyBorder="1" applyAlignment="1">
      <alignment horizontal="center" vertical="center"/>
    </xf>
    <xf numFmtId="0" fontId="15" fillId="0" borderId="0" xfId="0" applyFont="1" applyFill="1" applyAlignment="1">
      <alignment horizontal="center" vertical="center"/>
    </xf>
    <xf numFmtId="0" fontId="9" fillId="0" borderId="2" xfId="1"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xf>
    <xf numFmtId="0" fontId="9" fillId="0" borderId="11" xfId="1" applyNumberFormat="1" applyFont="1" applyFill="1" applyBorder="1" applyAlignment="1" applyProtection="1">
      <alignment horizontal="center" vertical="center" wrapText="1"/>
    </xf>
    <xf numFmtId="177" fontId="9" fillId="0" borderId="15" xfId="1" applyNumberFormat="1" applyFont="1" applyFill="1" applyBorder="1" applyAlignment="1" applyProtection="1">
      <alignment horizontal="center" vertical="center" wrapText="1"/>
    </xf>
    <xf numFmtId="177" fontId="9" fillId="0" borderId="2" xfId="1" applyNumberFormat="1" applyFont="1" applyFill="1" applyBorder="1" applyAlignment="1" applyProtection="1">
      <alignment horizontal="center" vertical="center" wrapText="1"/>
    </xf>
    <xf numFmtId="177" fontId="9" fillId="0" borderId="14" xfId="1" applyNumberFormat="1" applyFont="1" applyFill="1" applyBorder="1" applyAlignment="1" applyProtection="1">
      <alignment horizontal="center" vertical="center" wrapText="1"/>
    </xf>
    <xf numFmtId="0" fontId="9" fillId="0" borderId="0" xfId="1" applyNumberFormat="1" applyFont="1" applyFill="1" applyAlignment="1" applyProtection="1">
      <alignment horizontal="right" vertical="center" wrapText="1"/>
    </xf>
    <xf numFmtId="0" fontId="9" fillId="0" borderId="3" xfId="0" applyNumberFormat="1" applyFont="1" applyFill="1" applyBorder="1" applyAlignment="1" applyProtection="1">
      <alignment horizontal="center" vertical="center" wrapText="1"/>
    </xf>
    <xf numFmtId="0" fontId="9" fillId="0" borderId="6" xfId="1" applyNumberFormat="1" applyFont="1" applyFill="1" applyBorder="1" applyAlignment="1" applyProtection="1">
      <alignment horizontal="center" vertical="center" wrapText="1"/>
    </xf>
    <xf numFmtId="0" fontId="9" fillId="0" borderId="12" xfId="1" applyNumberFormat="1" applyFont="1" applyFill="1" applyBorder="1" applyAlignment="1" applyProtection="1">
      <alignment horizontal="center" vertical="center" wrapText="1"/>
    </xf>
    <xf numFmtId="0" fontId="9" fillId="0" borderId="7" xfId="1" applyNumberFormat="1" applyFont="1" applyFill="1" applyBorder="1" applyAlignment="1" applyProtection="1">
      <alignment horizontal="center" vertical="center" wrapText="1"/>
    </xf>
    <xf numFmtId="0" fontId="9" fillId="0" borderId="1" xfId="1" applyNumberFormat="1" applyFont="1" applyFill="1" applyBorder="1" applyAlignment="1" applyProtection="1">
      <alignment horizontal="center" vertical="center" wrapText="1"/>
    </xf>
    <xf numFmtId="0" fontId="9" fillId="0" borderId="13" xfId="1" applyNumberFormat="1" applyFont="1" applyFill="1" applyBorder="1" applyAlignment="1" applyProtection="1">
      <alignment horizontal="center" vertical="center" wrapText="1"/>
    </xf>
    <xf numFmtId="0" fontId="9" fillId="0" borderId="14" xfId="1" applyNumberFormat="1" applyFont="1" applyFill="1" applyBorder="1" applyAlignment="1" applyProtection="1">
      <alignment horizontal="center" vertical="center" wrapText="1"/>
    </xf>
    <xf numFmtId="0" fontId="9" fillId="0" borderId="1" xfId="1" applyNumberFormat="1" applyFont="1" applyFill="1" applyBorder="1" applyAlignment="1">
      <alignment horizontal="right"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right" vertical="center" wrapText="1"/>
    </xf>
    <xf numFmtId="0" fontId="26" fillId="0" borderId="16"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9" fillId="0" borderId="0" xfId="1" applyNumberFormat="1" applyFont="1" applyFill="1" applyAlignment="1" applyProtection="1">
      <alignment horizontal="right" vertical="center"/>
    </xf>
    <xf numFmtId="0" fontId="9" fillId="0" borderId="0" xfId="1" applyNumberFormat="1" applyFont="1" applyFill="1" applyAlignment="1" applyProtection="1">
      <alignment horizontal="right" wrapText="1"/>
    </xf>
    <xf numFmtId="0" fontId="9" fillId="0" borderId="0" xfId="1" applyNumberFormat="1" applyFont="1" applyFill="1" applyBorder="1" applyAlignment="1" applyProtection="1">
      <alignment horizontal="right" wrapText="1"/>
    </xf>
    <xf numFmtId="0" fontId="9" fillId="0" borderId="0" xfId="1" applyNumberFormat="1" applyFont="1" applyFill="1" applyBorder="1" applyAlignment="1" applyProtection="1">
      <alignment horizontal="right" vertical="center"/>
    </xf>
    <xf numFmtId="0" fontId="9" fillId="0" borderId="2" xfId="0" applyNumberFormat="1" applyFont="1" applyFill="1" applyBorder="1" applyAlignment="1" applyProtection="1">
      <alignment horizontal="center" vertical="center" wrapText="1"/>
    </xf>
    <xf numFmtId="0" fontId="9" fillId="0" borderId="2" xfId="1" applyNumberFormat="1" applyFont="1" applyFill="1" applyBorder="1" applyAlignment="1">
      <alignment horizontal="center" vertical="center"/>
    </xf>
    <xf numFmtId="0" fontId="9" fillId="0" borderId="15"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wrapText="1"/>
    </xf>
    <xf numFmtId="177" fontId="9" fillId="0" borderId="10" xfId="0" applyNumberFormat="1" applyFont="1" applyFill="1" applyBorder="1" applyAlignment="1" applyProtection="1">
      <alignment horizontal="center" vertical="center" wrapText="1"/>
    </xf>
    <xf numFmtId="177" fontId="9" fillId="0" borderId="3" xfId="0" applyNumberFormat="1" applyFont="1" applyFill="1" applyBorder="1" applyAlignment="1" applyProtection="1">
      <alignment horizontal="center" vertical="center" wrapText="1"/>
    </xf>
    <xf numFmtId="177" fontId="9" fillId="0" borderId="0" xfId="0" applyNumberFormat="1" applyFont="1" applyFill="1" applyAlignment="1" applyProtection="1">
      <alignment horizontal="right" vertical="center"/>
    </xf>
    <xf numFmtId="182" fontId="14" fillId="0" borderId="1"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177" fontId="9" fillId="0" borderId="1" xfId="0" applyNumberFormat="1" applyFont="1" applyFill="1" applyBorder="1" applyAlignment="1" applyProtection="1">
      <alignment horizontal="right"/>
    </xf>
    <xf numFmtId="177" fontId="9" fillId="0" borderId="2"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15" fillId="0" borderId="0" xfId="0" applyFont="1" applyAlignment="1">
      <alignment horizont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xf>
    <xf numFmtId="0" fontId="9" fillId="0" borderId="5" xfId="0" applyFont="1" applyBorder="1" applyAlignment="1">
      <alignment horizontal="center"/>
    </xf>
    <xf numFmtId="0" fontId="9" fillId="0" borderId="4" xfId="0" applyFont="1" applyBorder="1" applyAlignment="1">
      <alignment horizont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10" fillId="0" borderId="0" xfId="4" applyFont="1" applyFill="1" applyBorder="1" applyAlignment="1">
      <alignment horizontal="center" vertical="center"/>
    </xf>
    <xf numFmtId="0" fontId="11" fillId="0" borderId="0" xfId="4" applyFont="1" applyFill="1" applyBorder="1" applyAlignment="1">
      <alignment horizontal="center" vertical="center"/>
    </xf>
    <xf numFmtId="0" fontId="2" fillId="0" borderId="0" xfId="4" applyFont="1" applyFill="1" applyBorder="1" applyAlignment="1">
      <alignment horizontal="center" vertical="center"/>
    </xf>
    <xf numFmtId="0" fontId="3" fillId="2" borderId="1" xfId="4" applyFont="1" applyFill="1" applyBorder="1" applyAlignment="1">
      <alignment horizontal="left" vertical="center" wrapText="1"/>
    </xf>
    <xf numFmtId="0" fontId="3" fillId="2" borderId="1" xfId="4" applyFont="1" applyFill="1" applyBorder="1" applyAlignment="1">
      <alignment horizontal="center" vertical="center" wrapText="1"/>
    </xf>
    <xf numFmtId="0" fontId="3" fillId="2" borderId="2" xfId="4" applyFont="1" applyFill="1" applyBorder="1" applyAlignment="1">
      <alignment horizontal="center" vertical="center" wrapText="1"/>
    </xf>
    <xf numFmtId="49" fontId="3" fillId="2" borderId="2" xfId="4" applyNumberFormat="1" applyFont="1" applyFill="1" applyBorder="1" applyAlignment="1">
      <alignment horizontal="center" vertical="center" wrapText="1"/>
    </xf>
    <xf numFmtId="0" fontId="5" fillId="2" borderId="2" xfId="4" applyFont="1" applyFill="1" applyBorder="1" applyAlignment="1">
      <alignment horizontal="center" vertical="center" wrapText="1"/>
    </xf>
    <xf numFmtId="4" fontId="3" fillId="2" borderId="2" xfId="4" applyNumberFormat="1" applyFont="1" applyFill="1" applyBorder="1" applyAlignment="1">
      <alignment horizontal="center" vertical="center" wrapText="1"/>
    </xf>
    <xf numFmtId="4" fontId="3" fillId="2" borderId="2" xfId="4" applyNumberFormat="1" applyFont="1" applyFill="1" applyBorder="1" applyAlignment="1">
      <alignment horizontal="center" vertical="center"/>
    </xf>
    <xf numFmtId="0" fontId="3" fillId="2" borderId="2" xfId="4" applyFont="1" applyFill="1" applyBorder="1" applyAlignment="1">
      <alignment horizontal="center" vertical="center"/>
    </xf>
    <xf numFmtId="0" fontId="3" fillId="2" borderId="2" xfId="4" applyFont="1" applyFill="1" applyBorder="1" applyAlignment="1">
      <alignment horizontal="left" vertical="center" wrapText="1"/>
    </xf>
    <xf numFmtId="0" fontId="9" fillId="0" borderId="2" xfId="0" applyNumberFormat="1" applyFont="1" applyFill="1" applyBorder="1" applyAlignment="1" applyProtection="1">
      <alignment horizontal="left" vertical="center" wrapText="1"/>
    </xf>
    <xf numFmtId="49" fontId="12" fillId="0" borderId="2" xfId="4" applyNumberFormat="1" applyFont="1" applyFill="1" applyBorder="1" applyAlignment="1">
      <alignment horizontal="left" vertical="center" wrapText="1"/>
    </xf>
    <xf numFmtId="0" fontId="12" fillId="0" borderId="2" xfId="4" applyFont="1" applyFill="1" applyBorder="1" applyAlignment="1">
      <alignment horizontal="left" vertical="center" wrapText="1"/>
    </xf>
    <xf numFmtId="0" fontId="3" fillId="2" borderId="2" xfId="4" applyFont="1" applyFill="1" applyBorder="1" applyAlignment="1">
      <alignment horizontal="center" wrapText="1"/>
    </xf>
    <xf numFmtId="0" fontId="4" fillId="2" borderId="2" xfId="4" applyNumberFormat="1" applyFont="1" applyFill="1" applyBorder="1" applyAlignment="1">
      <alignment horizontal="center" vertical="center" textRotation="255" wrapText="1"/>
    </xf>
    <xf numFmtId="0" fontId="3" fillId="2" borderId="13" xfId="4" applyFont="1" applyFill="1" applyBorder="1" applyAlignment="1">
      <alignment horizontal="center" vertical="center"/>
    </xf>
    <xf numFmtId="0" fontId="3" fillId="2" borderId="14" xfId="4" applyFont="1" applyFill="1" applyBorder="1" applyAlignment="1">
      <alignment horizontal="center" vertical="center"/>
    </xf>
    <xf numFmtId="0" fontId="3" fillId="2" borderId="15" xfId="4" applyFont="1" applyFill="1" applyBorder="1" applyAlignment="1">
      <alignment horizontal="center" vertical="center"/>
    </xf>
    <xf numFmtId="0" fontId="3" fillId="2" borderId="6" xfId="4" applyFont="1" applyFill="1" applyBorder="1" applyAlignment="1">
      <alignment horizontal="center" vertical="center" wrapText="1"/>
    </xf>
    <xf numFmtId="0" fontId="3" fillId="2" borderId="7" xfId="4" applyFont="1" applyFill="1" applyBorder="1" applyAlignment="1">
      <alignment horizontal="center" vertical="center" wrapText="1"/>
    </xf>
    <xf numFmtId="0" fontId="3" fillId="2" borderId="8" xfId="4" applyFont="1" applyFill="1" applyBorder="1" applyAlignment="1">
      <alignment horizontal="center" vertical="center" wrapText="1"/>
    </xf>
    <xf numFmtId="0" fontId="3" fillId="2" borderId="9" xfId="4" applyFont="1" applyFill="1" applyBorder="1" applyAlignment="1">
      <alignment horizontal="center" vertical="center" wrapText="1"/>
    </xf>
    <xf numFmtId="0" fontId="3" fillId="2" borderId="10" xfId="4" applyFont="1" applyFill="1" applyBorder="1" applyAlignment="1">
      <alignment horizontal="center" vertical="center" wrapText="1"/>
    </xf>
    <xf numFmtId="0" fontId="3" fillId="2" borderId="11" xfId="4" applyFont="1" applyFill="1" applyBorder="1" applyAlignment="1">
      <alignment horizontal="center" vertical="center" wrapText="1"/>
    </xf>
    <xf numFmtId="49" fontId="3" fillId="2" borderId="3" xfId="4" applyNumberFormat="1" applyFont="1" applyFill="1" applyBorder="1" applyAlignment="1">
      <alignment horizontal="center" vertical="center" wrapText="1"/>
    </xf>
    <xf numFmtId="0" fontId="3" fillId="2" borderId="5"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1" fillId="0" borderId="0" xfId="4" applyFont="1" applyFill="1" applyBorder="1" applyAlignment="1">
      <alignment horizontal="center" vertical="center"/>
    </xf>
    <xf numFmtId="0" fontId="3" fillId="0" borderId="1" xfId="4" applyFont="1" applyFill="1" applyBorder="1" applyAlignment="1">
      <alignment horizontal="center" vertical="center" wrapText="1"/>
    </xf>
    <xf numFmtId="0" fontId="3" fillId="0" borderId="1" xfId="4" applyFont="1" applyFill="1" applyBorder="1" applyAlignment="1">
      <alignment horizontal="left" vertical="center" wrapText="1"/>
    </xf>
    <xf numFmtId="0" fontId="3" fillId="0" borderId="3" xfId="4" applyFont="1" applyFill="1" applyBorder="1" applyAlignment="1">
      <alignment horizontal="center" vertical="center" wrapText="1"/>
    </xf>
    <xf numFmtId="0" fontId="3" fillId="0" borderId="4" xfId="4" applyFont="1" applyFill="1" applyBorder="1" applyAlignment="1">
      <alignment horizontal="center" vertical="center" wrapText="1"/>
    </xf>
    <xf numFmtId="49" fontId="3" fillId="0" borderId="2" xfId="4" applyNumberFormat="1" applyFont="1" applyFill="1" applyBorder="1" applyAlignment="1">
      <alignment horizontal="center" vertical="center" wrapText="1"/>
    </xf>
    <xf numFmtId="0" fontId="3" fillId="0" borderId="2" xfId="4" applyFont="1" applyFill="1" applyBorder="1" applyAlignment="1">
      <alignment horizontal="center" vertical="center" wrapText="1"/>
    </xf>
    <xf numFmtId="0" fontId="3" fillId="0" borderId="3" xfId="4" applyNumberFormat="1" applyFont="1" applyFill="1" applyBorder="1" applyAlignment="1">
      <alignment horizontal="center" vertical="center" wrapText="1"/>
    </xf>
    <xf numFmtId="0" fontId="3" fillId="0" borderId="5" xfId="4" applyNumberFormat="1" applyFont="1" applyFill="1" applyBorder="1" applyAlignment="1">
      <alignment horizontal="center" vertical="center" wrapText="1"/>
    </xf>
    <xf numFmtId="0" fontId="3" fillId="0" borderId="4" xfId="4" applyNumberFormat="1" applyFont="1" applyFill="1" applyBorder="1" applyAlignment="1">
      <alignment horizontal="center" vertical="center" wrapText="1"/>
    </xf>
    <xf numFmtId="0" fontId="5" fillId="0" borderId="2"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3" fillId="0" borderId="2" xfId="4" applyFont="1" applyFill="1" applyBorder="1" applyAlignment="1">
      <alignment horizontal="left" vertical="center" wrapText="1"/>
    </xf>
    <xf numFmtId="0" fontId="4" fillId="0" borderId="2" xfId="4" applyFont="1" applyFill="1" applyBorder="1" applyAlignment="1">
      <alignment horizontal="center" vertical="center" wrapText="1"/>
    </xf>
    <xf numFmtId="0" fontId="7" fillId="0" borderId="2" xfId="4" applyFont="1" applyFill="1" applyBorder="1" applyAlignment="1">
      <alignment horizontal="center" vertical="center" wrapText="1"/>
    </xf>
    <xf numFmtId="49" fontId="3" fillId="0" borderId="6" xfId="4" applyNumberFormat="1" applyFont="1" applyFill="1" applyBorder="1" applyAlignment="1">
      <alignment horizontal="center" vertical="center" wrapText="1"/>
    </xf>
    <xf numFmtId="0" fontId="3" fillId="0" borderId="12" xfId="4" applyFont="1" applyFill="1" applyBorder="1" applyAlignment="1">
      <alignment horizontal="center" vertical="center" wrapText="1"/>
    </xf>
    <xf numFmtId="0" fontId="3" fillId="0" borderId="7" xfId="4" applyFont="1" applyFill="1" applyBorder="1" applyAlignment="1">
      <alignment horizontal="center" vertical="center" wrapText="1"/>
    </xf>
    <xf numFmtId="0" fontId="3" fillId="0" borderId="8" xfId="4" applyFont="1" applyFill="1" applyBorder="1" applyAlignment="1">
      <alignment horizontal="center" vertical="center" wrapText="1"/>
    </xf>
    <xf numFmtId="0" fontId="3" fillId="0" borderId="0" xfId="4" applyFont="1" applyFill="1" applyBorder="1" applyAlignment="1">
      <alignment horizontal="center"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11" xfId="4" applyFont="1" applyFill="1" applyBorder="1" applyAlignment="1">
      <alignment horizontal="center" vertical="center" wrapText="1"/>
    </xf>
    <xf numFmtId="49" fontId="3" fillId="0" borderId="3" xfId="4" applyNumberFormat="1" applyFont="1" applyFill="1" applyBorder="1" applyAlignment="1">
      <alignment horizontal="center" vertical="center" wrapText="1"/>
    </xf>
    <xf numFmtId="0" fontId="3" fillId="0" borderId="5" xfId="4" applyFont="1" applyFill="1" applyBorder="1" applyAlignment="1">
      <alignment horizontal="center" vertical="center" wrapText="1"/>
    </xf>
    <xf numFmtId="0" fontId="3" fillId="0" borderId="3" xfId="4" applyFont="1" applyFill="1" applyBorder="1" applyAlignment="1">
      <alignment horizontal="center" wrapText="1"/>
    </xf>
    <xf numFmtId="0" fontId="3" fillId="0" borderId="5" xfId="4" applyFont="1" applyFill="1" applyBorder="1" applyAlignment="1">
      <alignment horizontal="center" wrapText="1"/>
    </xf>
    <xf numFmtId="0" fontId="3" fillId="0" borderId="4" xfId="4" applyFont="1" applyFill="1" applyBorder="1" applyAlignment="1">
      <alignment horizontal="center" wrapText="1"/>
    </xf>
    <xf numFmtId="0" fontId="4" fillId="0" borderId="2" xfId="4" applyNumberFormat="1" applyFont="1" applyFill="1" applyBorder="1" applyAlignment="1">
      <alignment horizontal="center" vertical="center" textRotation="255" wrapText="1"/>
    </xf>
    <xf numFmtId="0" fontId="4" fillId="0" borderId="13" xfId="4" applyNumberFormat="1" applyFont="1" applyFill="1" applyBorder="1" applyAlignment="1">
      <alignment horizontal="center" vertical="center" textRotation="255" wrapText="1"/>
    </xf>
    <xf numFmtId="0" fontId="4" fillId="0" borderId="14" xfId="4" applyNumberFormat="1" applyFont="1" applyFill="1" applyBorder="1" applyAlignment="1">
      <alignment horizontal="center" vertical="center" textRotation="255" wrapText="1"/>
    </xf>
    <xf numFmtId="0" fontId="3" fillId="0" borderId="13" xfId="4" applyFont="1" applyFill="1" applyBorder="1" applyAlignment="1">
      <alignment horizontal="center" vertical="center" wrapText="1"/>
    </xf>
    <xf numFmtId="0" fontId="3" fillId="0" borderId="14" xfId="4" applyFont="1" applyFill="1" applyBorder="1" applyAlignment="1">
      <alignment horizontal="center" vertical="center" wrapText="1"/>
    </xf>
    <xf numFmtId="0" fontId="3" fillId="0" borderId="6" xfId="4" applyFont="1" applyFill="1" applyBorder="1" applyAlignment="1">
      <alignment horizontal="center" vertical="center" wrapText="1"/>
    </xf>
    <xf numFmtId="49" fontId="3" fillId="0" borderId="12" xfId="4" applyNumberFormat="1" applyFont="1" applyFill="1" applyBorder="1" applyAlignment="1">
      <alignment horizontal="center" vertical="center" wrapText="1"/>
    </xf>
    <xf numFmtId="49" fontId="3" fillId="0" borderId="7" xfId="4" applyNumberFormat="1" applyFont="1" applyFill="1" applyBorder="1" applyAlignment="1">
      <alignment horizontal="center" vertical="center" wrapText="1"/>
    </xf>
    <xf numFmtId="49" fontId="3" fillId="0" borderId="10" xfId="4" applyNumberFormat="1" applyFont="1" applyFill="1" applyBorder="1" applyAlignment="1">
      <alignment horizontal="center" vertical="center" wrapText="1"/>
    </xf>
    <xf numFmtId="49" fontId="3" fillId="0" borderId="1" xfId="4" applyNumberFormat="1" applyFont="1" applyFill="1" applyBorder="1" applyAlignment="1">
      <alignment horizontal="center" vertical="center" wrapText="1"/>
    </xf>
    <xf numFmtId="49" fontId="3" fillId="0" borderId="11" xfId="4" applyNumberFormat="1"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7"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4" fillId="0" borderId="9" xfId="4" applyFont="1" applyFill="1" applyBorder="1" applyAlignment="1">
      <alignment horizontal="center" vertical="center" wrapText="1"/>
    </xf>
    <xf numFmtId="49" fontId="8" fillId="0" borderId="6" xfId="4" applyNumberFormat="1" applyFont="1" applyFill="1" applyBorder="1" applyAlignment="1">
      <alignment horizontal="center" vertical="center"/>
    </xf>
    <xf numFmtId="0" fontId="8" fillId="0" borderId="12" xfId="4" applyFont="1" applyFill="1" applyBorder="1" applyAlignment="1">
      <alignment horizontal="center" vertical="center"/>
    </xf>
    <xf numFmtId="0" fontId="8" fillId="0" borderId="7" xfId="4" applyFont="1" applyFill="1" applyBorder="1" applyAlignment="1">
      <alignment horizontal="center" vertical="center"/>
    </xf>
    <xf numFmtId="0" fontId="8" fillId="0" borderId="8"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9" xfId="4" applyFont="1" applyFill="1" applyBorder="1" applyAlignment="1">
      <alignment horizontal="center" vertical="center"/>
    </xf>
    <xf numFmtId="0" fontId="8" fillId="0" borderId="10" xfId="4" applyFont="1" applyFill="1" applyBorder="1" applyAlignment="1">
      <alignment horizontal="center" vertical="center"/>
    </xf>
    <xf numFmtId="0" fontId="8" fillId="0" borderId="1" xfId="4" applyFont="1" applyFill="1" applyBorder="1" applyAlignment="1">
      <alignment horizontal="center" vertical="center"/>
    </xf>
    <xf numFmtId="0" fontId="8" fillId="0" borderId="11" xfId="4" applyFont="1" applyFill="1" applyBorder="1" applyAlignment="1">
      <alignment horizontal="center" vertical="center"/>
    </xf>
  </cellXfs>
  <cellStyles count="5">
    <cellStyle name="ColLevel_0" xfId="3"/>
    <cellStyle name="RowLevel_0" xfId="2"/>
    <cellStyle name="常规" xfId="0" builtinId="0"/>
    <cellStyle name="常规 2" xfId="4"/>
    <cellStyle name="千位分隔[0]" xfId="1" builtin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42"/>
  <sheetViews>
    <sheetView showGridLines="0" showZeros="0" zoomScale="115" zoomScaleNormal="115" workbookViewId="0">
      <selection activeCell="E20" sqref="E20"/>
    </sheetView>
  </sheetViews>
  <sheetFormatPr defaultColWidth="9.1640625" defaultRowHeight="11.25"/>
  <cols>
    <col min="1" max="1" width="49.5" style="1" customWidth="1"/>
    <col min="2" max="2" width="22.5" style="1" customWidth="1"/>
    <col min="3" max="3" width="34.33203125" style="1" customWidth="1"/>
    <col min="4" max="4" width="22.83203125" style="1" customWidth="1"/>
    <col min="5" max="5" width="34.33203125" style="1" customWidth="1"/>
    <col min="6" max="6" width="21.33203125" style="1" customWidth="1"/>
    <col min="7" max="7" width="34.33203125" style="1" customWidth="1"/>
    <col min="8" max="8" width="20" style="1" customWidth="1"/>
    <col min="9" max="16384" width="9.1640625" style="1"/>
  </cols>
  <sheetData>
    <row r="1" spans="1:250" ht="21" customHeight="1">
      <c r="A1" s="173" t="s">
        <v>0</v>
      </c>
      <c r="B1" s="173"/>
      <c r="C1" s="173"/>
      <c r="D1" s="173"/>
      <c r="E1" s="173"/>
      <c r="G1" s="35"/>
      <c r="H1" s="31" t="s">
        <v>1</v>
      </c>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row>
    <row r="2" spans="1:250" ht="21" customHeight="1">
      <c r="A2" s="16" t="s">
        <v>2</v>
      </c>
      <c r="B2" s="16"/>
      <c r="C2" s="16"/>
      <c r="D2" s="16"/>
      <c r="E2" s="16"/>
      <c r="F2" s="16"/>
      <c r="G2" s="174"/>
      <c r="H2" s="174"/>
      <c r="I2" s="174"/>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row>
    <row r="3" spans="1:250" ht="21" customHeight="1">
      <c r="A3" s="261"/>
      <c r="B3" s="261"/>
      <c r="C3" s="261"/>
      <c r="D3" s="173"/>
      <c r="E3" s="173"/>
      <c r="G3" s="35"/>
      <c r="H3" s="34" t="s">
        <v>3</v>
      </c>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row>
    <row r="4" spans="1:250" s="172" customFormat="1" ht="21" customHeight="1">
      <c r="A4" s="175" t="s">
        <v>4</v>
      </c>
      <c r="B4" s="175"/>
      <c r="C4" s="175" t="s">
        <v>5</v>
      </c>
      <c r="D4" s="175"/>
      <c r="E4" s="175"/>
      <c r="F4" s="175"/>
      <c r="G4" s="176"/>
      <c r="H4" s="176"/>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c r="BU4" s="190"/>
      <c r="BV4" s="190"/>
      <c r="BW4" s="190"/>
      <c r="BX4" s="190"/>
      <c r="BY4" s="190"/>
      <c r="BZ4" s="190"/>
      <c r="CA4" s="190"/>
      <c r="CB4" s="190"/>
      <c r="CC4" s="190"/>
      <c r="CD4" s="190"/>
      <c r="CE4" s="190"/>
      <c r="CF4" s="190"/>
      <c r="CG4" s="190"/>
      <c r="CH4" s="190"/>
      <c r="CI4" s="190"/>
      <c r="CJ4" s="190"/>
      <c r="CK4" s="190"/>
      <c r="CL4" s="190"/>
      <c r="CM4" s="190"/>
      <c r="CN4" s="190"/>
      <c r="CO4" s="190"/>
      <c r="CP4" s="190"/>
      <c r="CQ4" s="190"/>
      <c r="CR4" s="190"/>
      <c r="CS4" s="190"/>
      <c r="CT4" s="190"/>
      <c r="CU4" s="190"/>
      <c r="CV4" s="190"/>
      <c r="CW4" s="190"/>
      <c r="CX4" s="190"/>
      <c r="CY4" s="190"/>
      <c r="CZ4" s="190"/>
      <c r="DA4" s="190"/>
      <c r="DB4" s="190"/>
      <c r="DC4" s="190"/>
      <c r="DD4" s="190"/>
      <c r="DE4" s="190"/>
      <c r="DF4" s="190"/>
      <c r="DG4" s="190"/>
      <c r="DH4" s="190"/>
      <c r="DI4" s="190"/>
      <c r="DJ4" s="190"/>
      <c r="DK4" s="190"/>
      <c r="DL4" s="190"/>
      <c r="DM4" s="190"/>
      <c r="DN4" s="190"/>
      <c r="DO4" s="190"/>
      <c r="DP4" s="190"/>
      <c r="DQ4" s="190"/>
      <c r="DR4" s="190"/>
      <c r="DS4" s="190"/>
      <c r="DT4" s="190"/>
      <c r="DU4" s="190"/>
      <c r="DV4" s="190"/>
      <c r="DW4" s="190"/>
      <c r="DX4" s="190"/>
      <c r="DY4" s="190"/>
      <c r="DZ4" s="190"/>
      <c r="EA4" s="190"/>
      <c r="EB4" s="190"/>
      <c r="EC4" s="190"/>
      <c r="ED4" s="190"/>
      <c r="EE4" s="190"/>
      <c r="EF4" s="190"/>
      <c r="EG4" s="190"/>
      <c r="EH4" s="190"/>
      <c r="EI4" s="190"/>
      <c r="EJ4" s="190"/>
      <c r="EK4" s="190"/>
      <c r="EL4" s="190"/>
      <c r="EM4" s="190"/>
      <c r="EN4" s="190"/>
      <c r="EO4" s="190"/>
      <c r="EP4" s="190"/>
      <c r="EQ4" s="190"/>
      <c r="ER4" s="190"/>
      <c r="ES4" s="190"/>
      <c r="ET4" s="190"/>
      <c r="EU4" s="190"/>
      <c r="EV4" s="190"/>
      <c r="EW4" s="190"/>
      <c r="EX4" s="190"/>
      <c r="EY4" s="190"/>
      <c r="EZ4" s="190"/>
      <c r="FA4" s="190"/>
      <c r="FB4" s="190"/>
      <c r="FC4" s="190"/>
      <c r="FD4" s="190"/>
      <c r="FE4" s="190"/>
      <c r="FF4" s="190"/>
      <c r="FG4" s="190"/>
      <c r="FH4" s="190"/>
      <c r="FI4" s="190"/>
      <c r="FJ4" s="190"/>
      <c r="FK4" s="190"/>
      <c r="FL4" s="190"/>
      <c r="FM4" s="190"/>
      <c r="FN4" s="190"/>
      <c r="FO4" s="190"/>
      <c r="FP4" s="190"/>
      <c r="FQ4" s="190"/>
      <c r="FR4" s="190"/>
      <c r="FS4" s="190"/>
      <c r="FT4" s="190"/>
      <c r="FU4" s="190"/>
      <c r="FV4" s="190"/>
      <c r="FW4" s="190"/>
      <c r="FX4" s="190"/>
      <c r="FY4" s="190"/>
      <c r="FZ4" s="190"/>
      <c r="GA4" s="190"/>
      <c r="GB4" s="190"/>
      <c r="GC4" s="190"/>
      <c r="GD4" s="190"/>
      <c r="GE4" s="190"/>
      <c r="GF4" s="190"/>
      <c r="GG4" s="190"/>
      <c r="GH4" s="190"/>
      <c r="GI4" s="190"/>
      <c r="GJ4" s="190"/>
      <c r="GK4" s="190"/>
      <c r="GL4" s="190"/>
      <c r="GM4" s="190"/>
      <c r="GN4" s="190"/>
      <c r="GO4" s="190"/>
      <c r="GP4" s="190"/>
      <c r="GQ4" s="190"/>
      <c r="GR4" s="190"/>
      <c r="GS4" s="190"/>
      <c r="GT4" s="190"/>
      <c r="GU4" s="190"/>
      <c r="GV4" s="190"/>
      <c r="GW4" s="190"/>
      <c r="GX4" s="190"/>
      <c r="GY4" s="190"/>
      <c r="GZ4" s="190"/>
      <c r="HA4" s="190"/>
      <c r="HB4" s="190"/>
      <c r="HC4" s="190"/>
      <c r="HD4" s="190"/>
      <c r="HE4" s="190"/>
      <c r="HF4" s="190"/>
      <c r="HG4" s="190"/>
      <c r="HH4" s="190"/>
      <c r="HI4" s="190"/>
      <c r="HJ4" s="190"/>
      <c r="HK4" s="190"/>
      <c r="HL4" s="190"/>
      <c r="HM4" s="190"/>
      <c r="HN4" s="190"/>
      <c r="HO4" s="190"/>
      <c r="HP4" s="190"/>
      <c r="HQ4" s="190"/>
      <c r="HR4" s="190"/>
      <c r="HS4" s="190"/>
      <c r="HT4" s="190"/>
      <c r="HU4" s="190"/>
      <c r="HV4" s="190"/>
      <c r="HW4" s="190"/>
      <c r="HX4" s="190"/>
      <c r="HY4" s="190"/>
      <c r="HZ4" s="190"/>
      <c r="IA4" s="190"/>
      <c r="IB4" s="190"/>
      <c r="IC4" s="190"/>
      <c r="ID4" s="190"/>
      <c r="IE4" s="190"/>
      <c r="IF4" s="190"/>
      <c r="IG4" s="190"/>
      <c r="IH4" s="190"/>
      <c r="II4" s="190"/>
      <c r="IJ4" s="190"/>
      <c r="IK4" s="190"/>
      <c r="IL4" s="190"/>
      <c r="IM4" s="190"/>
      <c r="IN4" s="190"/>
      <c r="IO4" s="190"/>
      <c r="IP4" s="190"/>
    </row>
    <row r="5" spans="1:250" s="172" customFormat="1" ht="21" customHeight="1">
      <c r="A5" s="19" t="s">
        <v>6</v>
      </c>
      <c r="B5" s="19" t="s">
        <v>7</v>
      </c>
      <c r="C5" s="21" t="s">
        <v>8</v>
      </c>
      <c r="D5" s="177" t="s">
        <v>7</v>
      </c>
      <c r="E5" s="21" t="s">
        <v>9</v>
      </c>
      <c r="F5" s="177" t="s">
        <v>7</v>
      </c>
      <c r="G5" s="21" t="s">
        <v>10</v>
      </c>
      <c r="H5" s="19" t="s">
        <v>7</v>
      </c>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c r="BQ5" s="190"/>
      <c r="BR5" s="190"/>
      <c r="BS5" s="190"/>
      <c r="BT5" s="190"/>
      <c r="BU5" s="190"/>
      <c r="BV5" s="190"/>
      <c r="BW5" s="190"/>
      <c r="BX5" s="190"/>
      <c r="BY5" s="190"/>
      <c r="BZ5" s="190"/>
      <c r="CA5" s="190"/>
      <c r="CB5" s="190"/>
      <c r="CC5" s="190"/>
      <c r="CD5" s="190"/>
      <c r="CE5" s="190"/>
      <c r="CF5" s="190"/>
      <c r="CG5" s="190"/>
      <c r="CH5" s="190"/>
      <c r="CI5" s="190"/>
      <c r="CJ5" s="190"/>
      <c r="CK5" s="190"/>
      <c r="CL5" s="190"/>
      <c r="CM5" s="190"/>
      <c r="CN5" s="190"/>
      <c r="CO5" s="190"/>
      <c r="CP5" s="190"/>
      <c r="CQ5" s="190"/>
      <c r="CR5" s="190"/>
      <c r="CS5" s="190"/>
      <c r="CT5" s="190"/>
      <c r="CU5" s="190"/>
      <c r="CV5" s="190"/>
      <c r="CW5" s="190"/>
      <c r="CX5" s="190"/>
      <c r="CY5" s="190"/>
      <c r="CZ5" s="190"/>
      <c r="DA5" s="190"/>
      <c r="DB5" s="190"/>
      <c r="DC5" s="190"/>
      <c r="DD5" s="190"/>
      <c r="DE5" s="190"/>
      <c r="DF5" s="190"/>
      <c r="DG5" s="190"/>
      <c r="DH5" s="190"/>
      <c r="DI5" s="190"/>
      <c r="DJ5" s="190"/>
      <c r="DK5" s="190"/>
      <c r="DL5" s="190"/>
      <c r="DM5" s="190"/>
      <c r="DN5" s="190"/>
      <c r="DO5" s="190"/>
      <c r="DP5" s="190"/>
      <c r="DQ5" s="190"/>
      <c r="DR5" s="190"/>
      <c r="DS5" s="190"/>
      <c r="DT5" s="190"/>
      <c r="DU5" s="190"/>
      <c r="DV5" s="190"/>
      <c r="DW5" s="190"/>
      <c r="DX5" s="190"/>
      <c r="DY5" s="190"/>
      <c r="DZ5" s="190"/>
      <c r="EA5" s="190"/>
      <c r="EB5" s="190"/>
      <c r="EC5" s="190"/>
      <c r="ED5" s="190"/>
      <c r="EE5" s="190"/>
      <c r="EF5" s="190"/>
      <c r="EG5" s="190"/>
      <c r="EH5" s="190"/>
      <c r="EI5" s="190"/>
      <c r="EJ5" s="190"/>
      <c r="EK5" s="190"/>
      <c r="EL5" s="190"/>
      <c r="EM5" s="190"/>
      <c r="EN5" s="190"/>
      <c r="EO5" s="190"/>
      <c r="EP5" s="190"/>
      <c r="EQ5" s="190"/>
      <c r="ER5" s="190"/>
      <c r="ES5" s="190"/>
      <c r="ET5" s="190"/>
      <c r="EU5" s="190"/>
      <c r="EV5" s="190"/>
      <c r="EW5" s="190"/>
      <c r="EX5" s="190"/>
      <c r="EY5" s="190"/>
      <c r="EZ5" s="190"/>
      <c r="FA5" s="190"/>
      <c r="FB5" s="190"/>
      <c r="FC5" s="190"/>
      <c r="FD5" s="190"/>
      <c r="FE5" s="190"/>
      <c r="FF5" s="190"/>
      <c r="FG5" s="190"/>
      <c r="FH5" s="190"/>
      <c r="FI5" s="190"/>
      <c r="FJ5" s="190"/>
      <c r="FK5" s="190"/>
      <c r="FL5" s="190"/>
      <c r="FM5" s="190"/>
      <c r="FN5" s="190"/>
      <c r="FO5" s="190"/>
      <c r="FP5" s="190"/>
      <c r="FQ5" s="190"/>
      <c r="FR5" s="190"/>
      <c r="FS5" s="190"/>
      <c r="FT5" s="190"/>
      <c r="FU5" s="190"/>
      <c r="FV5" s="190"/>
      <c r="FW5" s="190"/>
      <c r="FX5" s="190"/>
      <c r="FY5" s="190"/>
      <c r="FZ5" s="190"/>
      <c r="GA5" s="190"/>
      <c r="GB5" s="190"/>
      <c r="GC5" s="190"/>
      <c r="GD5" s="190"/>
      <c r="GE5" s="190"/>
      <c r="GF5" s="190"/>
      <c r="GG5" s="190"/>
      <c r="GH5" s="190"/>
      <c r="GI5" s="190"/>
      <c r="GJ5" s="190"/>
      <c r="GK5" s="190"/>
      <c r="GL5" s="190"/>
      <c r="GM5" s="190"/>
      <c r="GN5" s="190"/>
      <c r="GO5" s="190"/>
      <c r="GP5" s="190"/>
      <c r="GQ5" s="190"/>
      <c r="GR5" s="190"/>
      <c r="GS5" s="190"/>
      <c r="GT5" s="190"/>
      <c r="GU5" s="190"/>
      <c r="GV5" s="190"/>
      <c r="GW5" s="190"/>
      <c r="GX5" s="190"/>
      <c r="GY5" s="190"/>
      <c r="GZ5" s="190"/>
      <c r="HA5" s="190"/>
      <c r="HB5" s="190"/>
      <c r="HC5" s="190"/>
      <c r="HD5" s="190"/>
      <c r="HE5" s="190"/>
      <c r="HF5" s="190"/>
      <c r="HG5" s="190"/>
      <c r="HH5" s="190"/>
      <c r="HI5" s="190"/>
      <c r="HJ5" s="190"/>
      <c r="HK5" s="190"/>
      <c r="HL5" s="190"/>
      <c r="HM5" s="190"/>
      <c r="HN5" s="190"/>
      <c r="HO5" s="190"/>
      <c r="HP5" s="190"/>
      <c r="HQ5" s="190"/>
      <c r="HR5" s="190"/>
      <c r="HS5" s="190"/>
      <c r="HT5" s="190"/>
      <c r="HU5" s="190"/>
      <c r="HV5" s="190"/>
      <c r="HW5" s="190"/>
      <c r="HX5" s="190"/>
      <c r="HY5" s="190"/>
      <c r="HZ5" s="190"/>
      <c r="IA5" s="190"/>
      <c r="IB5" s="190"/>
      <c r="IC5" s="190"/>
      <c r="ID5" s="190"/>
      <c r="IE5" s="190"/>
      <c r="IF5" s="190"/>
      <c r="IG5" s="190"/>
      <c r="IH5" s="190"/>
      <c r="II5" s="190"/>
      <c r="IJ5" s="190"/>
      <c r="IK5" s="190"/>
      <c r="IL5" s="190"/>
      <c r="IM5" s="190"/>
      <c r="IN5" s="190"/>
      <c r="IO5" s="190"/>
      <c r="IP5" s="190"/>
    </row>
    <row r="6" spans="1:250" s="172" customFormat="1" ht="21" customHeight="1">
      <c r="A6" s="71" t="s">
        <v>11</v>
      </c>
      <c r="B6" s="178">
        <v>8075865.0800000001</v>
      </c>
      <c r="C6" s="179" t="s">
        <v>12</v>
      </c>
      <c r="D6" s="178">
        <v>4221927</v>
      </c>
      <c r="E6" s="180" t="s">
        <v>13</v>
      </c>
      <c r="F6" s="198">
        <v>8075865.0800000001</v>
      </c>
      <c r="G6" s="180" t="s">
        <v>14</v>
      </c>
      <c r="H6" s="178">
        <v>3313883</v>
      </c>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0"/>
      <c r="DI6" s="190"/>
      <c r="DJ6" s="190"/>
      <c r="DK6" s="190"/>
      <c r="DL6" s="190"/>
      <c r="DM6" s="190"/>
      <c r="DN6" s="190"/>
      <c r="DO6" s="190"/>
      <c r="DP6" s="190"/>
      <c r="DQ6" s="190"/>
      <c r="DR6" s="190"/>
      <c r="DS6" s="190"/>
      <c r="DT6" s="190"/>
      <c r="DU6" s="190"/>
      <c r="DV6" s="190"/>
      <c r="DW6" s="190"/>
      <c r="DX6" s="190"/>
      <c r="DY6" s="190"/>
      <c r="DZ6" s="190"/>
      <c r="EA6" s="190"/>
      <c r="EB6" s="190"/>
      <c r="EC6" s="190"/>
      <c r="ED6" s="190"/>
      <c r="EE6" s="190"/>
      <c r="EF6" s="190"/>
      <c r="EG6" s="190"/>
      <c r="EH6" s="190"/>
      <c r="EI6" s="190"/>
      <c r="EJ6" s="190"/>
      <c r="EK6" s="190"/>
      <c r="EL6" s="190"/>
      <c r="EM6" s="190"/>
      <c r="EN6" s="190"/>
      <c r="EO6" s="190"/>
      <c r="EP6" s="190"/>
      <c r="EQ6" s="190"/>
      <c r="ER6" s="190"/>
      <c r="ES6" s="190"/>
      <c r="ET6" s="190"/>
      <c r="EU6" s="190"/>
      <c r="EV6" s="190"/>
      <c r="EW6" s="190"/>
      <c r="EX6" s="190"/>
      <c r="EY6" s="190"/>
      <c r="EZ6" s="190"/>
      <c r="FA6" s="190"/>
      <c r="FB6" s="190"/>
      <c r="FC6" s="190"/>
      <c r="FD6" s="190"/>
      <c r="FE6" s="190"/>
      <c r="FF6" s="190"/>
      <c r="FG6" s="190"/>
      <c r="FH6" s="190"/>
      <c r="FI6" s="190"/>
      <c r="FJ6" s="190"/>
      <c r="FK6" s="190"/>
      <c r="FL6" s="190"/>
      <c r="FM6" s="190"/>
      <c r="FN6" s="190"/>
      <c r="FO6" s="190"/>
      <c r="FP6" s="190"/>
      <c r="FQ6" s="190"/>
      <c r="FR6" s="190"/>
      <c r="FS6" s="190"/>
      <c r="FT6" s="190"/>
      <c r="FU6" s="190"/>
      <c r="FV6" s="190"/>
      <c r="FW6" s="190"/>
      <c r="FX6" s="190"/>
      <c r="FY6" s="190"/>
      <c r="FZ6" s="190"/>
      <c r="GA6" s="190"/>
      <c r="GB6" s="190"/>
      <c r="GC6" s="190"/>
      <c r="GD6" s="190"/>
      <c r="GE6" s="190"/>
      <c r="GF6" s="190"/>
      <c r="GG6" s="190"/>
      <c r="GH6" s="190"/>
      <c r="GI6" s="190"/>
      <c r="GJ6" s="190"/>
      <c r="GK6" s="190"/>
      <c r="GL6" s="190"/>
      <c r="GM6" s="190"/>
      <c r="GN6" s="190"/>
      <c r="GO6" s="190"/>
      <c r="GP6" s="190"/>
      <c r="GQ6" s="190"/>
      <c r="GR6" s="190"/>
      <c r="GS6" s="190"/>
      <c r="GT6" s="190"/>
      <c r="GU6" s="190"/>
      <c r="GV6" s="190"/>
      <c r="GW6" s="190"/>
      <c r="GX6" s="190"/>
      <c r="GY6" s="190"/>
      <c r="GZ6" s="190"/>
      <c r="HA6" s="190"/>
      <c r="HB6" s="190"/>
      <c r="HC6" s="190"/>
      <c r="HD6" s="190"/>
      <c r="HE6" s="190"/>
      <c r="HF6" s="190"/>
      <c r="HG6" s="190"/>
      <c r="HH6" s="190"/>
      <c r="HI6" s="190"/>
      <c r="HJ6" s="190"/>
      <c r="HK6" s="190"/>
      <c r="HL6" s="190"/>
      <c r="HM6" s="190"/>
      <c r="HN6" s="190"/>
      <c r="HO6" s="190"/>
      <c r="HP6" s="190"/>
      <c r="HQ6" s="190"/>
      <c r="HR6" s="190"/>
      <c r="HS6" s="190"/>
      <c r="HT6" s="190"/>
      <c r="HU6" s="190"/>
      <c r="HV6" s="190"/>
      <c r="HW6" s="190"/>
      <c r="HX6" s="190"/>
      <c r="HY6" s="190"/>
      <c r="HZ6" s="190"/>
      <c r="IA6" s="190"/>
      <c r="IB6" s="190"/>
      <c r="IC6" s="190"/>
      <c r="ID6" s="190"/>
      <c r="IE6" s="190"/>
      <c r="IF6" s="190"/>
      <c r="IG6" s="190"/>
      <c r="IH6" s="190"/>
      <c r="II6" s="190"/>
      <c r="IJ6" s="190"/>
      <c r="IK6" s="190"/>
      <c r="IL6" s="190"/>
      <c r="IM6" s="190"/>
      <c r="IN6" s="190"/>
      <c r="IO6" s="190"/>
      <c r="IP6" s="190"/>
    </row>
    <row r="7" spans="1:250" s="172" customFormat="1" ht="21" customHeight="1">
      <c r="A7" s="71" t="s">
        <v>15</v>
      </c>
      <c r="B7" s="178">
        <v>8075865.0800000001</v>
      </c>
      <c r="C7" s="179" t="s">
        <v>16</v>
      </c>
      <c r="D7" s="203"/>
      <c r="E7" s="180" t="s">
        <v>17</v>
      </c>
      <c r="F7" s="198">
        <v>6688177.0800000001</v>
      </c>
      <c r="G7" s="180" t="s">
        <v>18</v>
      </c>
      <c r="H7" s="201">
        <v>617200</v>
      </c>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190"/>
      <c r="CG7" s="190"/>
      <c r="CH7" s="190"/>
      <c r="CI7" s="190"/>
      <c r="CJ7" s="190"/>
      <c r="CK7" s="190"/>
      <c r="CL7" s="190"/>
      <c r="CM7" s="190"/>
      <c r="CN7" s="190"/>
      <c r="CO7" s="190"/>
      <c r="CP7" s="190"/>
      <c r="CQ7" s="190"/>
      <c r="CR7" s="190"/>
      <c r="CS7" s="190"/>
      <c r="CT7" s="190"/>
      <c r="CU7" s="190"/>
      <c r="CV7" s="190"/>
      <c r="CW7" s="190"/>
      <c r="CX7" s="190"/>
      <c r="CY7" s="190"/>
      <c r="CZ7" s="190"/>
      <c r="DA7" s="190"/>
      <c r="DB7" s="190"/>
      <c r="DC7" s="190"/>
      <c r="DD7" s="190"/>
      <c r="DE7" s="190"/>
      <c r="DF7" s="190"/>
      <c r="DG7" s="190"/>
      <c r="DH7" s="190"/>
      <c r="DI7" s="190"/>
      <c r="DJ7" s="190"/>
      <c r="DK7" s="190"/>
      <c r="DL7" s="190"/>
      <c r="DM7" s="190"/>
      <c r="DN7" s="190"/>
      <c r="DO7" s="190"/>
      <c r="DP7" s="190"/>
      <c r="DQ7" s="190"/>
      <c r="DR7" s="190"/>
      <c r="DS7" s="190"/>
      <c r="DT7" s="190"/>
      <c r="DU7" s="190"/>
      <c r="DV7" s="190"/>
      <c r="DW7" s="190"/>
      <c r="DX7" s="190"/>
      <c r="DY7" s="190"/>
      <c r="DZ7" s="190"/>
      <c r="EA7" s="190"/>
      <c r="EB7" s="190"/>
      <c r="EC7" s="190"/>
      <c r="ED7" s="190"/>
      <c r="EE7" s="190"/>
      <c r="EF7" s="190"/>
      <c r="EG7" s="190"/>
      <c r="EH7" s="190"/>
      <c r="EI7" s="190"/>
      <c r="EJ7" s="190"/>
      <c r="EK7" s="190"/>
      <c r="EL7" s="190"/>
      <c r="EM7" s="190"/>
      <c r="EN7" s="190"/>
      <c r="EO7" s="190"/>
      <c r="EP7" s="190"/>
      <c r="EQ7" s="190"/>
      <c r="ER7" s="190"/>
      <c r="ES7" s="190"/>
      <c r="ET7" s="190"/>
      <c r="EU7" s="190"/>
      <c r="EV7" s="190"/>
      <c r="EW7" s="190"/>
      <c r="EX7" s="190"/>
      <c r="EY7" s="190"/>
      <c r="EZ7" s="190"/>
      <c r="FA7" s="190"/>
      <c r="FB7" s="190"/>
      <c r="FC7" s="190"/>
      <c r="FD7" s="190"/>
      <c r="FE7" s="190"/>
      <c r="FF7" s="190"/>
      <c r="FG7" s="190"/>
      <c r="FH7" s="190"/>
      <c r="FI7" s="190"/>
      <c r="FJ7" s="190"/>
      <c r="FK7" s="190"/>
      <c r="FL7" s="190"/>
      <c r="FM7" s="190"/>
      <c r="FN7" s="190"/>
      <c r="FO7" s="190"/>
      <c r="FP7" s="190"/>
      <c r="FQ7" s="190"/>
      <c r="FR7" s="190"/>
      <c r="FS7" s="190"/>
      <c r="FT7" s="190"/>
      <c r="FU7" s="190"/>
      <c r="FV7" s="190"/>
      <c r="FW7" s="190"/>
      <c r="FX7" s="190"/>
      <c r="FY7" s="190"/>
      <c r="FZ7" s="190"/>
      <c r="GA7" s="190"/>
      <c r="GB7" s="190"/>
      <c r="GC7" s="190"/>
      <c r="GD7" s="190"/>
      <c r="GE7" s="190"/>
      <c r="GF7" s="190"/>
      <c r="GG7" s="190"/>
      <c r="GH7" s="190"/>
      <c r="GI7" s="190"/>
      <c r="GJ7" s="190"/>
      <c r="GK7" s="190"/>
      <c r="GL7" s="190"/>
      <c r="GM7" s="190"/>
      <c r="GN7" s="190"/>
      <c r="GO7" s="190"/>
      <c r="GP7" s="190"/>
      <c r="GQ7" s="190"/>
      <c r="GR7" s="190"/>
      <c r="GS7" s="190"/>
      <c r="GT7" s="190"/>
      <c r="GU7" s="190"/>
      <c r="GV7" s="190"/>
      <c r="GW7" s="190"/>
      <c r="GX7" s="190"/>
      <c r="GY7" s="190"/>
      <c r="GZ7" s="190"/>
      <c r="HA7" s="190"/>
      <c r="HB7" s="190"/>
      <c r="HC7" s="190"/>
      <c r="HD7" s="190"/>
      <c r="HE7" s="190"/>
      <c r="HF7" s="190"/>
      <c r="HG7" s="190"/>
      <c r="HH7" s="190"/>
      <c r="HI7" s="190"/>
      <c r="HJ7" s="190"/>
      <c r="HK7" s="190"/>
      <c r="HL7" s="190"/>
      <c r="HM7" s="190"/>
      <c r="HN7" s="190"/>
      <c r="HO7" s="190"/>
      <c r="HP7" s="190"/>
      <c r="HQ7" s="190"/>
      <c r="HR7" s="190"/>
      <c r="HS7" s="190"/>
      <c r="HT7" s="190"/>
      <c r="HU7" s="190"/>
      <c r="HV7" s="190"/>
      <c r="HW7" s="190"/>
      <c r="HX7" s="190"/>
      <c r="HY7" s="190"/>
      <c r="HZ7" s="190"/>
      <c r="IA7" s="190"/>
      <c r="IB7" s="190"/>
      <c r="IC7" s="190"/>
      <c r="ID7" s="190"/>
      <c r="IE7" s="190"/>
      <c r="IF7" s="190"/>
      <c r="IG7" s="190"/>
      <c r="IH7" s="190"/>
      <c r="II7" s="190"/>
      <c r="IJ7" s="190"/>
      <c r="IK7" s="190"/>
      <c r="IL7" s="190"/>
      <c r="IM7" s="190"/>
      <c r="IN7" s="190"/>
      <c r="IO7" s="190"/>
      <c r="IP7" s="190"/>
    </row>
    <row r="8" spans="1:250" s="172" customFormat="1" ht="21" customHeight="1">
      <c r="A8" s="71" t="s">
        <v>19</v>
      </c>
      <c r="B8" s="181"/>
      <c r="C8" s="179" t="s">
        <v>20</v>
      </c>
      <c r="D8" s="203"/>
      <c r="E8" s="180" t="s">
        <v>21</v>
      </c>
      <c r="F8" s="198">
        <v>1268600</v>
      </c>
      <c r="G8" s="180" t="s">
        <v>22</v>
      </c>
      <c r="H8" s="198"/>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190"/>
      <c r="BQ8" s="190"/>
      <c r="BR8" s="190"/>
      <c r="BS8" s="190"/>
      <c r="BT8" s="190"/>
      <c r="BU8" s="190"/>
      <c r="BV8" s="190"/>
      <c r="BW8" s="190"/>
      <c r="BX8" s="190"/>
      <c r="BY8" s="190"/>
      <c r="BZ8" s="190"/>
      <c r="CA8" s="190"/>
      <c r="CB8" s="190"/>
      <c r="CC8" s="190"/>
      <c r="CD8" s="190"/>
      <c r="CE8" s="190"/>
      <c r="CF8" s="190"/>
      <c r="CG8" s="190"/>
      <c r="CH8" s="190"/>
      <c r="CI8" s="190"/>
      <c r="CJ8" s="190"/>
      <c r="CK8" s="190"/>
      <c r="CL8" s="190"/>
      <c r="CM8" s="190"/>
      <c r="CN8" s="190"/>
      <c r="CO8" s="190"/>
      <c r="CP8" s="190"/>
      <c r="CQ8" s="190"/>
      <c r="CR8" s="190"/>
      <c r="CS8" s="190"/>
      <c r="CT8" s="190"/>
      <c r="CU8" s="190"/>
      <c r="CV8" s="190"/>
      <c r="CW8" s="190"/>
      <c r="CX8" s="190"/>
      <c r="CY8" s="190"/>
      <c r="CZ8" s="190"/>
      <c r="DA8" s="190"/>
      <c r="DB8" s="190"/>
      <c r="DC8" s="190"/>
      <c r="DD8" s="190"/>
      <c r="DE8" s="190"/>
      <c r="DF8" s="190"/>
      <c r="DG8" s="190"/>
      <c r="DH8" s="190"/>
      <c r="DI8" s="190"/>
      <c r="DJ8" s="190"/>
      <c r="DK8" s="190"/>
      <c r="DL8" s="190"/>
      <c r="DM8" s="190"/>
      <c r="DN8" s="190"/>
      <c r="DO8" s="190"/>
      <c r="DP8" s="190"/>
      <c r="DQ8" s="190"/>
      <c r="DR8" s="190"/>
      <c r="DS8" s="190"/>
      <c r="DT8" s="190"/>
      <c r="DU8" s="190"/>
      <c r="DV8" s="190"/>
      <c r="DW8" s="190"/>
      <c r="DX8" s="190"/>
      <c r="DY8" s="190"/>
      <c r="DZ8" s="190"/>
      <c r="EA8" s="190"/>
      <c r="EB8" s="190"/>
      <c r="EC8" s="190"/>
      <c r="ED8" s="190"/>
      <c r="EE8" s="190"/>
      <c r="EF8" s="190"/>
      <c r="EG8" s="190"/>
      <c r="EH8" s="190"/>
      <c r="EI8" s="190"/>
      <c r="EJ8" s="190"/>
      <c r="EK8" s="190"/>
      <c r="EL8" s="190"/>
      <c r="EM8" s="190"/>
      <c r="EN8" s="190"/>
      <c r="EO8" s="190"/>
      <c r="EP8" s="190"/>
      <c r="EQ8" s="190"/>
      <c r="ER8" s="190"/>
      <c r="ES8" s="190"/>
      <c r="ET8" s="190"/>
      <c r="EU8" s="190"/>
      <c r="EV8" s="190"/>
      <c r="EW8" s="190"/>
      <c r="EX8" s="190"/>
      <c r="EY8" s="190"/>
      <c r="EZ8" s="190"/>
      <c r="FA8" s="190"/>
      <c r="FB8" s="190"/>
      <c r="FC8" s="190"/>
      <c r="FD8" s="190"/>
      <c r="FE8" s="190"/>
      <c r="FF8" s="190"/>
      <c r="FG8" s="190"/>
      <c r="FH8" s="190"/>
      <c r="FI8" s="190"/>
      <c r="FJ8" s="190"/>
      <c r="FK8" s="190"/>
      <c r="FL8" s="190"/>
      <c r="FM8" s="190"/>
      <c r="FN8" s="190"/>
      <c r="FO8" s="190"/>
      <c r="FP8" s="190"/>
      <c r="FQ8" s="190"/>
      <c r="FR8" s="190"/>
      <c r="FS8" s="190"/>
      <c r="FT8" s="190"/>
      <c r="FU8" s="190"/>
      <c r="FV8" s="190"/>
      <c r="FW8" s="190"/>
      <c r="FX8" s="190"/>
      <c r="FY8" s="190"/>
      <c r="FZ8" s="190"/>
      <c r="GA8" s="190"/>
      <c r="GB8" s="190"/>
      <c r="GC8" s="190"/>
      <c r="GD8" s="190"/>
      <c r="GE8" s="190"/>
      <c r="GF8" s="190"/>
      <c r="GG8" s="190"/>
      <c r="GH8" s="190"/>
      <c r="GI8" s="190"/>
      <c r="GJ8" s="190"/>
      <c r="GK8" s="190"/>
      <c r="GL8" s="190"/>
      <c r="GM8" s="190"/>
      <c r="GN8" s="190"/>
      <c r="GO8" s="190"/>
      <c r="GP8" s="190"/>
      <c r="GQ8" s="190"/>
      <c r="GR8" s="190"/>
      <c r="GS8" s="190"/>
      <c r="GT8" s="190"/>
      <c r="GU8" s="190"/>
      <c r="GV8" s="190"/>
      <c r="GW8" s="190"/>
      <c r="GX8" s="190"/>
      <c r="GY8" s="190"/>
      <c r="GZ8" s="190"/>
      <c r="HA8" s="190"/>
      <c r="HB8" s="190"/>
      <c r="HC8" s="190"/>
      <c r="HD8" s="190"/>
      <c r="HE8" s="190"/>
      <c r="HF8" s="190"/>
      <c r="HG8" s="190"/>
      <c r="HH8" s="190"/>
      <c r="HI8" s="190"/>
      <c r="HJ8" s="190"/>
      <c r="HK8" s="190"/>
      <c r="HL8" s="190"/>
      <c r="HM8" s="190"/>
      <c r="HN8" s="190"/>
      <c r="HO8" s="190"/>
      <c r="HP8" s="190"/>
      <c r="HQ8" s="190"/>
      <c r="HR8" s="190"/>
      <c r="HS8" s="190"/>
      <c r="HT8" s="190"/>
      <c r="HU8" s="190"/>
      <c r="HV8" s="190"/>
      <c r="HW8" s="190"/>
      <c r="HX8" s="190"/>
      <c r="HY8" s="190"/>
      <c r="HZ8" s="190"/>
      <c r="IA8" s="190"/>
      <c r="IB8" s="190"/>
      <c r="IC8" s="190"/>
      <c r="ID8" s="190"/>
      <c r="IE8" s="190"/>
      <c r="IF8" s="190"/>
      <c r="IG8" s="190"/>
      <c r="IH8" s="190"/>
      <c r="II8" s="190"/>
      <c r="IJ8" s="190"/>
      <c r="IK8" s="190"/>
      <c r="IL8" s="190"/>
      <c r="IM8" s="190"/>
      <c r="IN8" s="190"/>
      <c r="IO8" s="190"/>
      <c r="IP8" s="190"/>
    </row>
    <row r="9" spans="1:250" s="172" customFormat="1" ht="21" customHeight="1">
      <c r="A9" s="71" t="s">
        <v>23</v>
      </c>
      <c r="B9" s="181"/>
      <c r="C9" s="179" t="s">
        <v>24</v>
      </c>
      <c r="D9" s="203">
        <v>772130</v>
      </c>
      <c r="E9" s="180" t="s">
        <v>25</v>
      </c>
      <c r="F9" s="198">
        <v>119088</v>
      </c>
      <c r="G9" s="180" t="s">
        <v>26</v>
      </c>
      <c r="H9" s="198"/>
      <c r="I9" s="190"/>
      <c r="J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0"/>
      <c r="BU9" s="190"/>
      <c r="BV9" s="190"/>
      <c r="BW9" s="190"/>
      <c r="BX9" s="190"/>
      <c r="BY9" s="190"/>
      <c r="BZ9" s="190"/>
      <c r="CA9" s="190"/>
      <c r="CB9" s="190"/>
      <c r="CC9" s="190"/>
      <c r="CD9" s="190"/>
      <c r="CE9" s="190"/>
      <c r="CF9" s="190"/>
      <c r="CG9" s="190"/>
      <c r="CH9" s="190"/>
      <c r="CI9" s="190"/>
      <c r="CJ9" s="190"/>
      <c r="CK9" s="190"/>
      <c r="CL9" s="190"/>
      <c r="CM9" s="190"/>
      <c r="CN9" s="190"/>
      <c r="CO9" s="190"/>
      <c r="CP9" s="190"/>
      <c r="CQ9" s="190"/>
      <c r="CR9" s="190"/>
      <c r="CS9" s="190"/>
      <c r="CT9" s="190"/>
      <c r="CU9" s="190"/>
      <c r="CV9" s="190"/>
      <c r="CW9" s="190"/>
      <c r="CX9" s="190"/>
      <c r="CY9" s="190"/>
      <c r="CZ9" s="190"/>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c r="FB9" s="190"/>
      <c r="FC9" s="190"/>
      <c r="FD9" s="190"/>
      <c r="FE9" s="190"/>
      <c r="FF9" s="190"/>
      <c r="FG9" s="190"/>
      <c r="FH9" s="190"/>
      <c r="FI9" s="190"/>
      <c r="FJ9" s="190"/>
      <c r="FK9" s="190"/>
      <c r="FL9" s="190"/>
      <c r="FM9" s="190"/>
      <c r="FN9" s="190"/>
      <c r="FO9" s="190"/>
      <c r="FP9" s="190"/>
      <c r="FQ9" s="190"/>
      <c r="FR9" s="190"/>
      <c r="FS9" s="190"/>
      <c r="FT9" s="190"/>
      <c r="FU9" s="190"/>
      <c r="FV9" s="190"/>
      <c r="FW9" s="190"/>
      <c r="FX9" s="190"/>
      <c r="FY9" s="190"/>
      <c r="FZ9" s="190"/>
      <c r="GA9" s="190"/>
      <c r="GB9" s="190"/>
      <c r="GC9" s="190"/>
      <c r="GD9" s="190"/>
      <c r="GE9" s="190"/>
      <c r="GF9" s="190"/>
      <c r="GG9" s="190"/>
      <c r="GH9" s="190"/>
      <c r="GI9" s="190"/>
      <c r="GJ9" s="190"/>
      <c r="GK9" s="190"/>
      <c r="GL9" s="190"/>
      <c r="GM9" s="190"/>
      <c r="GN9" s="190"/>
      <c r="GO9" s="190"/>
      <c r="GP9" s="190"/>
      <c r="GQ9" s="190"/>
      <c r="GR9" s="190"/>
      <c r="GS9" s="190"/>
      <c r="GT9" s="190"/>
      <c r="GU9" s="190"/>
      <c r="GV9" s="190"/>
      <c r="GW9" s="190"/>
      <c r="GX9" s="190"/>
      <c r="GY9" s="190"/>
      <c r="GZ9" s="190"/>
      <c r="HA9" s="190"/>
      <c r="HB9" s="190"/>
      <c r="HC9" s="190"/>
      <c r="HD9" s="190"/>
      <c r="HE9" s="190"/>
      <c r="HF9" s="190"/>
      <c r="HG9" s="190"/>
      <c r="HH9" s="190"/>
      <c r="HI9" s="190"/>
      <c r="HJ9" s="190"/>
      <c r="HK9" s="190"/>
      <c r="HL9" s="190"/>
      <c r="HM9" s="190"/>
      <c r="HN9" s="190"/>
      <c r="HO9" s="190"/>
      <c r="HP9" s="190"/>
      <c r="HQ9" s="190"/>
      <c r="HR9" s="190"/>
      <c r="HS9" s="190"/>
      <c r="HT9" s="190"/>
      <c r="HU9" s="190"/>
      <c r="HV9" s="190"/>
      <c r="HW9" s="190"/>
      <c r="HX9" s="190"/>
      <c r="HY9" s="190"/>
      <c r="HZ9" s="190"/>
      <c r="IA9" s="190"/>
      <c r="IB9" s="190"/>
      <c r="IC9" s="190"/>
      <c r="ID9" s="190"/>
      <c r="IE9" s="190"/>
      <c r="IF9" s="190"/>
      <c r="IG9" s="190"/>
      <c r="IH9" s="190"/>
      <c r="II9" s="190"/>
      <c r="IJ9" s="190"/>
      <c r="IK9" s="190"/>
      <c r="IL9" s="190"/>
      <c r="IM9" s="190"/>
      <c r="IN9" s="190"/>
      <c r="IO9" s="190"/>
      <c r="IP9" s="190"/>
    </row>
    <row r="10" spans="1:250" s="172" customFormat="1" ht="21" customHeight="1">
      <c r="A10" s="71" t="s">
        <v>27</v>
      </c>
      <c r="B10" s="181"/>
      <c r="C10" s="179" t="s">
        <v>28</v>
      </c>
      <c r="D10" s="203"/>
      <c r="E10" s="180"/>
      <c r="F10" s="199"/>
      <c r="G10" s="180" t="s">
        <v>29</v>
      </c>
      <c r="H10" s="202">
        <v>4025693.59</v>
      </c>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c r="BT10" s="190"/>
      <c r="BU10" s="190"/>
      <c r="BV10" s="190"/>
      <c r="BW10" s="190"/>
      <c r="BX10" s="190"/>
      <c r="BY10" s="190"/>
      <c r="BZ10" s="190"/>
      <c r="CA10" s="190"/>
      <c r="CB10" s="190"/>
      <c r="CC10" s="190"/>
      <c r="CD10" s="190"/>
      <c r="CE10" s="190"/>
      <c r="CF10" s="190"/>
      <c r="CG10" s="190"/>
      <c r="CH10" s="190"/>
      <c r="CI10" s="190"/>
      <c r="CJ10" s="190"/>
      <c r="CK10" s="190"/>
      <c r="CL10" s="190"/>
      <c r="CM10" s="190"/>
      <c r="CN10" s="190"/>
      <c r="CO10" s="190"/>
      <c r="CP10" s="190"/>
      <c r="CQ10" s="190"/>
      <c r="CR10" s="190"/>
      <c r="CS10" s="190"/>
      <c r="CT10" s="190"/>
      <c r="CU10" s="190"/>
      <c r="CV10" s="190"/>
      <c r="CW10" s="190"/>
      <c r="CX10" s="190"/>
      <c r="CY10" s="190"/>
      <c r="CZ10" s="190"/>
      <c r="DA10" s="190"/>
      <c r="DB10" s="190"/>
      <c r="DC10" s="190"/>
      <c r="DD10" s="190"/>
      <c r="DE10" s="190"/>
      <c r="DF10" s="190"/>
      <c r="DG10" s="190"/>
      <c r="DH10" s="190"/>
      <c r="DI10" s="190"/>
      <c r="DJ10" s="190"/>
      <c r="DK10" s="190"/>
      <c r="DL10" s="190"/>
      <c r="DM10" s="190"/>
      <c r="DN10" s="190"/>
      <c r="DO10" s="190"/>
      <c r="DP10" s="190"/>
      <c r="DQ10" s="190"/>
      <c r="DR10" s="190"/>
      <c r="DS10" s="190"/>
      <c r="DT10" s="190"/>
      <c r="DU10" s="190"/>
      <c r="DV10" s="190"/>
      <c r="DW10" s="190"/>
      <c r="DX10" s="190"/>
      <c r="DY10" s="190"/>
      <c r="DZ10" s="190"/>
      <c r="EA10" s="190"/>
      <c r="EB10" s="190"/>
      <c r="EC10" s="190"/>
      <c r="ED10" s="190"/>
      <c r="EE10" s="190"/>
      <c r="EF10" s="190"/>
      <c r="EG10" s="190"/>
      <c r="EH10" s="190"/>
      <c r="EI10" s="190"/>
      <c r="EJ10" s="190"/>
      <c r="EK10" s="190"/>
      <c r="EL10" s="190"/>
      <c r="EM10" s="190"/>
      <c r="EN10" s="190"/>
      <c r="EO10" s="190"/>
      <c r="EP10" s="190"/>
      <c r="EQ10" s="190"/>
      <c r="ER10" s="190"/>
      <c r="ES10" s="190"/>
      <c r="ET10" s="190"/>
      <c r="EU10" s="190"/>
      <c r="EV10" s="190"/>
      <c r="EW10" s="190"/>
      <c r="EX10" s="190"/>
      <c r="EY10" s="190"/>
      <c r="EZ10" s="190"/>
      <c r="FA10" s="190"/>
      <c r="FB10" s="190"/>
      <c r="FC10" s="190"/>
      <c r="FD10" s="190"/>
      <c r="FE10" s="190"/>
      <c r="FF10" s="190"/>
      <c r="FG10" s="190"/>
      <c r="FH10" s="190"/>
      <c r="FI10" s="190"/>
      <c r="FJ10" s="190"/>
      <c r="FK10" s="190"/>
      <c r="FL10" s="190"/>
      <c r="FM10" s="190"/>
      <c r="FN10" s="190"/>
      <c r="FO10" s="190"/>
      <c r="FP10" s="190"/>
      <c r="FQ10" s="190"/>
      <c r="FR10" s="190"/>
      <c r="FS10" s="190"/>
      <c r="FT10" s="190"/>
      <c r="FU10" s="190"/>
      <c r="FV10" s="190"/>
      <c r="FW10" s="190"/>
      <c r="FX10" s="190"/>
      <c r="FY10" s="190"/>
      <c r="FZ10" s="190"/>
      <c r="GA10" s="190"/>
      <c r="GB10" s="190"/>
      <c r="GC10" s="190"/>
      <c r="GD10" s="190"/>
      <c r="GE10" s="190"/>
      <c r="GF10" s="190"/>
      <c r="GG10" s="190"/>
      <c r="GH10" s="190"/>
      <c r="GI10" s="190"/>
      <c r="GJ10" s="190"/>
      <c r="GK10" s="190"/>
      <c r="GL10" s="190"/>
      <c r="GM10" s="190"/>
      <c r="GN10" s="190"/>
      <c r="GO10" s="190"/>
      <c r="GP10" s="190"/>
      <c r="GQ10" s="190"/>
      <c r="GR10" s="190"/>
      <c r="GS10" s="190"/>
      <c r="GT10" s="190"/>
      <c r="GU10" s="190"/>
      <c r="GV10" s="190"/>
      <c r="GW10" s="190"/>
      <c r="GX10" s="190"/>
      <c r="GY10" s="190"/>
      <c r="GZ10" s="190"/>
      <c r="HA10" s="190"/>
      <c r="HB10" s="190"/>
      <c r="HC10" s="190"/>
      <c r="HD10" s="190"/>
      <c r="HE10" s="190"/>
      <c r="HF10" s="190"/>
      <c r="HG10" s="190"/>
      <c r="HH10" s="190"/>
      <c r="HI10" s="190"/>
      <c r="HJ10" s="190"/>
      <c r="HK10" s="190"/>
      <c r="HL10" s="190"/>
      <c r="HM10" s="190"/>
      <c r="HN10" s="190"/>
      <c r="HO10" s="190"/>
      <c r="HP10" s="190"/>
      <c r="HQ10" s="190"/>
      <c r="HR10" s="190"/>
      <c r="HS10" s="190"/>
      <c r="HT10" s="190"/>
      <c r="HU10" s="190"/>
      <c r="HV10" s="190"/>
      <c r="HW10" s="190"/>
      <c r="HX10" s="190"/>
      <c r="HY10" s="190"/>
      <c r="HZ10" s="190"/>
      <c r="IA10" s="190"/>
      <c r="IB10" s="190"/>
      <c r="IC10" s="190"/>
      <c r="ID10" s="190"/>
      <c r="IE10" s="190"/>
      <c r="IF10" s="190"/>
      <c r="IG10" s="190"/>
      <c r="IH10" s="190"/>
      <c r="II10" s="190"/>
      <c r="IJ10" s="190"/>
      <c r="IK10" s="190"/>
      <c r="IL10" s="190"/>
      <c r="IM10" s="190"/>
      <c r="IN10" s="190"/>
      <c r="IO10" s="190"/>
      <c r="IP10" s="190"/>
    </row>
    <row r="11" spans="1:250" s="172" customFormat="1" ht="21" customHeight="1">
      <c r="A11" s="71" t="s">
        <v>30</v>
      </c>
      <c r="B11" s="181"/>
      <c r="C11" s="179" t="s">
        <v>31</v>
      </c>
      <c r="D11" s="203"/>
      <c r="E11" s="180" t="s">
        <v>32</v>
      </c>
      <c r="F11" s="199"/>
      <c r="G11" s="180" t="s">
        <v>33</v>
      </c>
      <c r="H11" s="198"/>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c r="BT11" s="190"/>
      <c r="BU11" s="190"/>
      <c r="BV11" s="190"/>
      <c r="BW11" s="190"/>
      <c r="BX11" s="190"/>
      <c r="BY11" s="190"/>
      <c r="BZ11" s="190"/>
      <c r="CA11" s="190"/>
      <c r="CB11" s="190"/>
      <c r="CC11" s="190"/>
      <c r="CD11" s="190"/>
      <c r="CE11" s="190"/>
      <c r="CF11" s="190"/>
      <c r="CG11" s="190"/>
      <c r="CH11" s="190"/>
      <c r="CI11" s="190"/>
      <c r="CJ11" s="190"/>
      <c r="CK11" s="190"/>
      <c r="CL11" s="190"/>
      <c r="CM11" s="190"/>
      <c r="CN11" s="190"/>
      <c r="CO11" s="190"/>
      <c r="CP11" s="190"/>
      <c r="CQ11" s="190"/>
      <c r="CR11" s="190"/>
      <c r="CS11" s="190"/>
      <c r="CT11" s="190"/>
      <c r="CU11" s="190"/>
      <c r="CV11" s="190"/>
      <c r="CW11" s="190"/>
      <c r="CX11" s="190"/>
      <c r="CY11" s="190"/>
      <c r="CZ11" s="190"/>
      <c r="DA11" s="190"/>
      <c r="DB11" s="190"/>
      <c r="DC11" s="190"/>
      <c r="DD11" s="190"/>
      <c r="DE11" s="190"/>
      <c r="DF11" s="190"/>
      <c r="DG11" s="190"/>
      <c r="DH11" s="190"/>
      <c r="DI11" s="190"/>
      <c r="DJ11" s="190"/>
      <c r="DK11" s="190"/>
      <c r="DL11" s="190"/>
      <c r="DM11" s="190"/>
      <c r="DN11" s="190"/>
      <c r="DO11" s="190"/>
      <c r="DP11" s="190"/>
      <c r="DQ11" s="190"/>
      <c r="DR11" s="190"/>
      <c r="DS11" s="190"/>
      <c r="DT11" s="190"/>
      <c r="DU11" s="190"/>
      <c r="DV11" s="190"/>
      <c r="DW11" s="190"/>
      <c r="DX11" s="190"/>
      <c r="DY11" s="190"/>
      <c r="DZ11" s="190"/>
      <c r="EA11" s="190"/>
      <c r="EB11" s="190"/>
      <c r="EC11" s="190"/>
      <c r="ED11" s="190"/>
      <c r="EE11" s="190"/>
      <c r="EF11" s="190"/>
      <c r="EG11" s="190"/>
      <c r="EH11" s="190"/>
      <c r="EI11" s="190"/>
      <c r="EJ11" s="190"/>
      <c r="EK11" s="190"/>
      <c r="EL11" s="190"/>
      <c r="EM11" s="190"/>
      <c r="EN11" s="190"/>
      <c r="EO11" s="190"/>
      <c r="EP11" s="190"/>
      <c r="EQ11" s="190"/>
      <c r="ER11" s="190"/>
      <c r="ES11" s="190"/>
      <c r="ET11" s="190"/>
      <c r="EU11" s="190"/>
      <c r="EV11" s="190"/>
      <c r="EW11" s="190"/>
      <c r="EX11" s="190"/>
      <c r="EY11" s="190"/>
      <c r="EZ11" s="190"/>
      <c r="FA11" s="190"/>
      <c r="FB11" s="190"/>
      <c r="FC11" s="190"/>
      <c r="FD11" s="190"/>
      <c r="FE11" s="190"/>
      <c r="FF11" s="190"/>
      <c r="FG11" s="190"/>
      <c r="FH11" s="190"/>
      <c r="FI11" s="190"/>
      <c r="FJ11" s="190"/>
      <c r="FK11" s="190"/>
      <c r="FL11" s="190"/>
      <c r="FM11" s="190"/>
      <c r="FN11" s="190"/>
      <c r="FO11" s="190"/>
      <c r="FP11" s="190"/>
      <c r="FQ11" s="190"/>
      <c r="FR11" s="190"/>
      <c r="FS11" s="190"/>
      <c r="FT11" s="190"/>
      <c r="FU11" s="190"/>
      <c r="FV11" s="190"/>
      <c r="FW11" s="190"/>
      <c r="FX11" s="190"/>
      <c r="FY11" s="190"/>
      <c r="FZ11" s="190"/>
      <c r="GA11" s="190"/>
      <c r="GB11" s="190"/>
      <c r="GC11" s="190"/>
      <c r="GD11" s="190"/>
      <c r="GE11" s="190"/>
      <c r="GF11" s="190"/>
      <c r="GG11" s="190"/>
      <c r="GH11" s="190"/>
      <c r="GI11" s="190"/>
      <c r="GJ11" s="190"/>
      <c r="GK11" s="190"/>
      <c r="GL11" s="190"/>
      <c r="GM11" s="190"/>
      <c r="GN11" s="190"/>
      <c r="GO11" s="190"/>
      <c r="GP11" s="190"/>
      <c r="GQ11" s="190"/>
      <c r="GR11" s="190"/>
      <c r="GS11" s="190"/>
      <c r="GT11" s="190"/>
      <c r="GU11" s="190"/>
      <c r="GV11" s="190"/>
      <c r="GW11" s="190"/>
      <c r="GX11" s="190"/>
      <c r="GY11" s="190"/>
      <c r="GZ11" s="190"/>
      <c r="HA11" s="190"/>
      <c r="HB11" s="190"/>
      <c r="HC11" s="190"/>
      <c r="HD11" s="190"/>
      <c r="HE11" s="190"/>
      <c r="HF11" s="190"/>
      <c r="HG11" s="190"/>
      <c r="HH11" s="190"/>
      <c r="HI11" s="190"/>
      <c r="HJ11" s="190"/>
      <c r="HK11" s="190"/>
      <c r="HL11" s="190"/>
      <c r="HM11" s="190"/>
      <c r="HN11" s="190"/>
      <c r="HO11" s="190"/>
      <c r="HP11" s="190"/>
      <c r="HQ11" s="190"/>
      <c r="HR11" s="190"/>
      <c r="HS11" s="190"/>
      <c r="HT11" s="190"/>
      <c r="HU11" s="190"/>
      <c r="HV11" s="190"/>
      <c r="HW11" s="190"/>
      <c r="HX11" s="190"/>
      <c r="HY11" s="190"/>
      <c r="HZ11" s="190"/>
      <c r="IA11" s="190"/>
      <c r="IB11" s="190"/>
      <c r="IC11" s="190"/>
      <c r="ID11" s="190"/>
      <c r="IE11" s="190"/>
      <c r="IF11" s="190"/>
      <c r="IG11" s="190"/>
      <c r="IH11" s="190"/>
      <c r="II11" s="190"/>
      <c r="IJ11" s="190"/>
      <c r="IK11" s="190"/>
      <c r="IL11" s="190"/>
      <c r="IM11" s="190"/>
      <c r="IN11" s="190"/>
      <c r="IO11" s="190"/>
      <c r="IP11" s="190"/>
    </row>
    <row r="12" spans="1:250" s="172" customFormat="1" ht="21" customHeight="1">
      <c r="A12" s="71" t="s">
        <v>34</v>
      </c>
      <c r="B12" s="181"/>
      <c r="C12" s="179" t="s">
        <v>35</v>
      </c>
      <c r="D12" s="203"/>
      <c r="E12" s="180" t="s">
        <v>21</v>
      </c>
      <c r="F12" s="199"/>
      <c r="G12" s="180" t="s">
        <v>36</v>
      </c>
      <c r="H12" s="198"/>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190"/>
      <c r="CF12" s="190"/>
      <c r="CG12" s="190"/>
      <c r="CH12" s="190"/>
      <c r="CI12" s="190"/>
      <c r="CJ12" s="190"/>
      <c r="CK12" s="190"/>
      <c r="CL12" s="190"/>
      <c r="CM12" s="190"/>
      <c r="CN12" s="190"/>
      <c r="CO12" s="190"/>
      <c r="CP12" s="190"/>
      <c r="CQ12" s="190"/>
      <c r="CR12" s="190"/>
      <c r="CS12" s="190"/>
      <c r="CT12" s="190"/>
      <c r="CU12" s="190"/>
      <c r="CV12" s="190"/>
      <c r="CW12" s="190"/>
      <c r="CX12" s="190"/>
      <c r="CY12" s="190"/>
      <c r="CZ12" s="190"/>
      <c r="DA12" s="190"/>
      <c r="DB12" s="190"/>
      <c r="DC12" s="190"/>
      <c r="DD12" s="190"/>
      <c r="DE12" s="190"/>
      <c r="DF12" s="190"/>
      <c r="DG12" s="190"/>
      <c r="DH12" s="190"/>
      <c r="DI12" s="190"/>
      <c r="DJ12" s="190"/>
      <c r="DK12" s="190"/>
      <c r="DL12" s="190"/>
      <c r="DM12" s="190"/>
      <c r="DN12" s="190"/>
      <c r="DO12" s="190"/>
      <c r="DP12" s="190"/>
      <c r="DQ12" s="190"/>
      <c r="DR12" s="190"/>
      <c r="DS12" s="190"/>
      <c r="DT12" s="190"/>
      <c r="DU12" s="190"/>
      <c r="DV12" s="190"/>
      <c r="DW12" s="190"/>
      <c r="DX12" s="190"/>
      <c r="DY12" s="190"/>
      <c r="DZ12" s="190"/>
      <c r="EA12" s="190"/>
      <c r="EB12" s="190"/>
      <c r="EC12" s="190"/>
      <c r="ED12" s="190"/>
      <c r="EE12" s="190"/>
      <c r="EF12" s="190"/>
      <c r="EG12" s="190"/>
      <c r="EH12" s="190"/>
      <c r="EI12" s="190"/>
      <c r="EJ12" s="190"/>
      <c r="EK12" s="190"/>
      <c r="EL12" s="190"/>
      <c r="EM12" s="190"/>
      <c r="EN12" s="190"/>
      <c r="EO12" s="190"/>
      <c r="EP12" s="190"/>
      <c r="EQ12" s="190"/>
      <c r="ER12" s="190"/>
      <c r="ES12" s="190"/>
      <c r="ET12" s="190"/>
      <c r="EU12" s="190"/>
      <c r="EV12" s="190"/>
      <c r="EW12" s="190"/>
      <c r="EX12" s="190"/>
      <c r="EY12" s="190"/>
      <c r="EZ12" s="190"/>
      <c r="FA12" s="190"/>
      <c r="FB12" s="190"/>
      <c r="FC12" s="190"/>
      <c r="FD12" s="190"/>
      <c r="FE12" s="190"/>
      <c r="FF12" s="190"/>
      <c r="FG12" s="190"/>
      <c r="FH12" s="190"/>
      <c r="FI12" s="190"/>
      <c r="FJ12" s="190"/>
      <c r="FK12" s="190"/>
      <c r="FL12" s="190"/>
      <c r="FM12" s="190"/>
      <c r="FN12" s="190"/>
      <c r="FO12" s="190"/>
      <c r="FP12" s="190"/>
      <c r="FQ12" s="190"/>
      <c r="FR12" s="190"/>
      <c r="FS12" s="190"/>
      <c r="FT12" s="190"/>
      <c r="FU12" s="190"/>
      <c r="FV12" s="190"/>
      <c r="FW12" s="190"/>
      <c r="FX12" s="190"/>
      <c r="FY12" s="190"/>
      <c r="FZ12" s="190"/>
      <c r="GA12" s="190"/>
      <c r="GB12" s="190"/>
      <c r="GC12" s="190"/>
      <c r="GD12" s="190"/>
      <c r="GE12" s="190"/>
      <c r="GF12" s="190"/>
      <c r="GG12" s="190"/>
      <c r="GH12" s="190"/>
      <c r="GI12" s="190"/>
      <c r="GJ12" s="190"/>
      <c r="GK12" s="190"/>
      <c r="GL12" s="190"/>
      <c r="GM12" s="190"/>
      <c r="GN12" s="190"/>
      <c r="GO12" s="190"/>
      <c r="GP12" s="190"/>
      <c r="GQ12" s="190"/>
      <c r="GR12" s="190"/>
      <c r="GS12" s="190"/>
      <c r="GT12" s="190"/>
      <c r="GU12" s="190"/>
      <c r="GV12" s="190"/>
      <c r="GW12" s="190"/>
      <c r="GX12" s="190"/>
      <c r="GY12" s="190"/>
      <c r="GZ12" s="190"/>
      <c r="HA12" s="190"/>
      <c r="HB12" s="190"/>
      <c r="HC12" s="190"/>
      <c r="HD12" s="190"/>
      <c r="HE12" s="190"/>
      <c r="HF12" s="190"/>
      <c r="HG12" s="190"/>
      <c r="HH12" s="190"/>
      <c r="HI12" s="190"/>
      <c r="HJ12" s="190"/>
      <c r="HK12" s="190"/>
      <c r="HL12" s="190"/>
      <c r="HM12" s="190"/>
      <c r="HN12" s="190"/>
      <c r="HO12" s="190"/>
      <c r="HP12" s="190"/>
      <c r="HQ12" s="190"/>
      <c r="HR12" s="190"/>
      <c r="HS12" s="190"/>
      <c r="HT12" s="190"/>
      <c r="HU12" s="190"/>
      <c r="HV12" s="190"/>
      <c r="HW12" s="190"/>
      <c r="HX12" s="190"/>
      <c r="HY12" s="190"/>
      <c r="HZ12" s="190"/>
      <c r="IA12" s="190"/>
      <c r="IB12" s="190"/>
      <c r="IC12" s="190"/>
      <c r="ID12" s="190"/>
      <c r="IE12" s="190"/>
      <c r="IF12" s="190"/>
      <c r="IG12" s="190"/>
      <c r="IH12" s="190"/>
      <c r="II12" s="190"/>
      <c r="IJ12" s="190"/>
      <c r="IK12" s="190"/>
      <c r="IL12" s="190"/>
      <c r="IM12" s="190"/>
      <c r="IN12" s="190"/>
      <c r="IO12" s="190"/>
      <c r="IP12" s="190"/>
    </row>
    <row r="13" spans="1:250" s="172" customFormat="1" ht="21" customHeight="1">
      <c r="A13" s="71" t="s">
        <v>37</v>
      </c>
      <c r="B13" s="181"/>
      <c r="C13" s="179" t="s">
        <v>38</v>
      </c>
      <c r="D13" s="203">
        <v>1087589</v>
      </c>
      <c r="E13" s="180" t="s">
        <v>25</v>
      </c>
      <c r="F13" s="199"/>
      <c r="G13" s="180" t="s">
        <v>39</v>
      </c>
      <c r="H13" s="198"/>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c r="BV13" s="190"/>
      <c r="BW13" s="190"/>
      <c r="BX13" s="190"/>
      <c r="BY13" s="190"/>
      <c r="BZ13" s="190"/>
      <c r="CA13" s="190"/>
      <c r="CB13" s="190"/>
      <c r="CC13" s="190"/>
      <c r="CD13" s="190"/>
      <c r="CE13" s="190"/>
      <c r="CF13" s="190"/>
      <c r="CG13" s="190"/>
      <c r="CH13" s="190"/>
      <c r="CI13" s="190"/>
      <c r="CJ13" s="190"/>
      <c r="CK13" s="190"/>
      <c r="CL13" s="190"/>
      <c r="CM13" s="190"/>
      <c r="CN13" s="190"/>
      <c r="CO13" s="190"/>
      <c r="CP13" s="190"/>
      <c r="CQ13" s="190"/>
      <c r="CR13" s="190"/>
      <c r="CS13" s="190"/>
      <c r="CT13" s="190"/>
      <c r="CU13" s="190"/>
      <c r="CV13" s="190"/>
      <c r="CW13" s="190"/>
      <c r="CX13" s="190"/>
      <c r="CY13" s="190"/>
      <c r="CZ13" s="190"/>
      <c r="DA13" s="190"/>
      <c r="DB13" s="190"/>
      <c r="DC13" s="190"/>
      <c r="DD13" s="190"/>
      <c r="DE13" s="190"/>
      <c r="DF13" s="190"/>
      <c r="DG13" s="190"/>
      <c r="DH13" s="190"/>
      <c r="DI13" s="190"/>
      <c r="DJ13" s="190"/>
      <c r="DK13" s="190"/>
      <c r="DL13" s="190"/>
      <c r="DM13" s="190"/>
      <c r="DN13" s="190"/>
      <c r="DO13" s="190"/>
      <c r="DP13" s="190"/>
      <c r="DQ13" s="190"/>
      <c r="DR13" s="190"/>
      <c r="DS13" s="190"/>
      <c r="DT13" s="190"/>
      <c r="DU13" s="190"/>
      <c r="DV13" s="190"/>
      <c r="DW13" s="190"/>
      <c r="DX13" s="190"/>
      <c r="DY13" s="190"/>
      <c r="DZ13" s="190"/>
      <c r="EA13" s="190"/>
      <c r="EB13" s="190"/>
      <c r="EC13" s="190"/>
      <c r="ED13" s="190"/>
      <c r="EE13" s="190"/>
      <c r="EF13" s="190"/>
      <c r="EG13" s="190"/>
      <c r="EH13" s="190"/>
      <c r="EI13" s="190"/>
      <c r="EJ13" s="190"/>
      <c r="EK13" s="190"/>
      <c r="EL13" s="190"/>
      <c r="EM13" s="190"/>
      <c r="EN13" s="190"/>
      <c r="EO13" s="190"/>
      <c r="EP13" s="190"/>
      <c r="EQ13" s="190"/>
      <c r="ER13" s="190"/>
      <c r="ES13" s="190"/>
      <c r="ET13" s="190"/>
      <c r="EU13" s="190"/>
      <c r="EV13" s="190"/>
      <c r="EW13" s="190"/>
      <c r="EX13" s="190"/>
      <c r="EY13" s="190"/>
      <c r="EZ13" s="190"/>
      <c r="FA13" s="190"/>
      <c r="FB13" s="190"/>
      <c r="FC13" s="190"/>
      <c r="FD13" s="190"/>
      <c r="FE13" s="190"/>
      <c r="FF13" s="190"/>
      <c r="FG13" s="190"/>
      <c r="FH13" s="190"/>
      <c r="FI13" s="190"/>
      <c r="FJ13" s="190"/>
      <c r="FK13" s="190"/>
      <c r="FL13" s="190"/>
      <c r="FM13" s="190"/>
      <c r="FN13" s="190"/>
      <c r="FO13" s="190"/>
      <c r="FP13" s="190"/>
      <c r="FQ13" s="190"/>
      <c r="FR13" s="190"/>
      <c r="FS13" s="190"/>
      <c r="FT13" s="190"/>
      <c r="FU13" s="190"/>
      <c r="FV13" s="190"/>
      <c r="FW13" s="190"/>
      <c r="FX13" s="190"/>
      <c r="FY13" s="190"/>
      <c r="FZ13" s="190"/>
      <c r="GA13" s="190"/>
      <c r="GB13" s="190"/>
      <c r="GC13" s="190"/>
      <c r="GD13" s="190"/>
      <c r="GE13" s="190"/>
      <c r="GF13" s="190"/>
      <c r="GG13" s="190"/>
      <c r="GH13" s="190"/>
      <c r="GI13" s="190"/>
      <c r="GJ13" s="190"/>
      <c r="GK13" s="190"/>
      <c r="GL13" s="190"/>
      <c r="GM13" s="190"/>
      <c r="GN13" s="190"/>
      <c r="GO13" s="190"/>
      <c r="GP13" s="190"/>
      <c r="GQ13" s="190"/>
      <c r="GR13" s="190"/>
      <c r="GS13" s="190"/>
      <c r="GT13" s="190"/>
      <c r="GU13" s="190"/>
      <c r="GV13" s="190"/>
      <c r="GW13" s="190"/>
      <c r="GX13" s="190"/>
      <c r="GY13" s="190"/>
      <c r="GZ13" s="190"/>
      <c r="HA13" s="190"/>
      <c r="HB13" s="190"/>
      <c r="HC13" s="190"/>
      <c r="HD13" s="190"/>
      <c r="HE13" s="190"/>
      <c r="HF13" s="190"/>
      <c r="HG13" s="190"/>
      <c r="HH13" s="190"/>
      <c r="HI13" s="190"/>
      <c r="HJ13" s="190"/>
      <c r="HK13" s="190"/>
      <c r="HL13" s="190"/>
      <c r="HM13" s="190"/>
      <c r="HN13" s="190"/>
      <c r="HO13" s="190"/>
      <c r="HP13" s="190"/>
      <c r="HQ13" s="190"/>
      <c r="HR13" s="190"/>
      <c r="HS13" s="190"/>
      <c r="HT13" s="190"/>
      <c r="HU13" s="190"/>
      <c r="HV13" s="190"/>
      <c r="HW13" s="190"/>
      <c r="HX13" s="190"/>
      <c r="HY13" s="190"/>
      <c r="HZ13" s="190"/>
      <c r="IA13" s="190"/>
      <c r="IB13" s="190"/>
      <c r="IC13" s="190"/>
      <c r="ID13" s="190"/>
      <c r="IE13" s="190"/>
      <c r="IF13" s="190"/>
      <c r="IG13" s="190"/>
      <c r="IH13" s="190"/>
      <c r="II13" s="190"/>
      <c r="IJ13" s="190"/>
      <c r="IK13" s="190"/>
      <c r="IL13" s="190"/>
      <c r="IM13" s="190"/>
      <c r="IN13" s="190"/>
      <c r="IO13" s="190"/>
      <c r="IP13" s="190"/>
    </row>
    <row r="14" spans="1:250" s="172" customFormat="1" ht="21" customHeight="1">
      <c r="A14" s="71" t="s">
        <v>40</v>
      </c>
      <c r="B14" s="181"/>
      <c r="C14" s="179" t="s">
        <v>41</v>
      </c>
      <c r="D14" s="203"/>
      <c r="E14" s="180" t="s">
        <v>42</v>
      </c>
      <c r="F14" s="199"/>
      <c r="G14" s="180" t="s">
        <v>43</v>
      </c>
      <c r="H14" s="202">
        <v>119088</v>
      </c>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0"/>
      <c r="BT14" s="190"/>
      <c r="BU14" s="190"/>
      <c r="BV14" s="190"/>
      <c r="BW14" s="190"/>
      <c r="BX14" s="190"/>
      <c r="BY14" s="190"/>
      <c r="BZ14" s="190"/>
      <c r="CA14" s="190"/>
      <c r="CB14" s="190"/>
      <c r="CC14" s="190"/>
      <c r="CD14" s="190"/>
      <c r="CE14" s="190"/>
      <c r="CF14" s="190"/>
      <c r="CG14" s="190"/>
      <c r="CH14" s="190"/>
      <c r="CI14" s="190"/>
      <c r="CJ14" s="190"/>
      <c r="CK14" s="190"/>
      <c r="CL14" s="190"/>
      <c r="CM14" s="190"/>
      <c r="CN14" s="190"/>
      <c r="CO14" s="190"/>
      <c r="CP14" s="190"/>
      <c r="CQ14" s="190"/>
      <c r="CR14" s="190"/>
      <c r="CS14" s="190"/>
      <c r="CT14" s="190"/>
      <c r="CU14" s="190"/>
      <c r="CV14" s="190"/>
      <c r="CW14" s="190"/>
      <c r="CX14" s="190"/>
      <c r="CY14" s="190"/>
      <c r="CZ14" s="190"/>
      <c r="DA14" s="190"/>
      <c r="DB14" s="190"/>
      <c r="DC14" s="190"/>
      <c r="DD14" s="190"/>
      <c r="DE14" s="190"/>
      <c r="DF14" s="190"/>
      <c r="DG14" s="190"/>
      <c r="DH14" s="190"/>
      <c r="DI14" s="190"/>
      <c r="DJ14" s="190"/>
      <c r="DK14" s="190"/>
      <c r="DL14" s="190"/>
      <c r="DM14" s="190"/>
      <c r="DN14" s="190"/>
      <c r="DO14" s="190"/>
      <c r="DP14" s="190"/>
      <c r="DQ14" s="190"/>
      <c r="DR14" s="190"/>
      <c r="DS14" s="190"/>
      <c r="DT14" s="190"/>
      <c r="DU14" s="190"/>
      <c r="DV14" s="190"/>
      <c r="DW14" s="190"/>
      <c r="DX14" s="190"/>
      <c r="DY14" s="190"/>
      <c r="DZ14" s="190"/>
      <c r="EA14" s="190"/>
      <c r="EB14" s="190"/>
      <c r="EC14" s="190"/>
      <c r="ED14" s="190"/>
      <c r="EE14" s="190"/>
      <c r="EF14" s="190"/>
      <c r="EG14" s="190"/>
      <c r="EH14" s="190"/>
      <c r="EI14" s="190"/>
      <c r="EJ14" s="190"/>
      <c r="EK14" s="190"/>
      <c r="EL14" s="190"/>
      <c r="EM14" s="190"/>
      <c r="EN14" s="190"/>
      <c r="EO14" s="190"/>
      <c r="EP14" s="190"/>
      <c r="EQ14" s="190"/>
      <c r="ER14" s="190"/>
      <c r="ES14" s="190"/>
      <c r="ET14" s="190"/>
      <c r="EU14" s="190"/>
      <c r="EV14" s="190"/>
      <c r="EW14" s="190"/>
      <c r="EX14" s="190"/>
      <c r="EY14" s="190"/>
      <c r="EZ14" s="190"/>
      <c r="FA14" s="190"/>
      <c r="FB14" s="190"/>
      <c r="FC14" s="190"/>
      <c r="FD14" s="190"/>
      <c r="FE14" s="190"/>
      <c r="FF14" s="190"/>
      <c r="FG14" s="190"/>
      <c r="FH14" s="190"/>
      <c r="FI14" s="190"/>
      <c r="FJ14" s="190"/>
      <c r="FK14" s="190"/>
      <c r="FL14" s="190"/>
      <c r="FM14" s="190"/>
      <c r="FN14" s="190"/>
      <c r="FO14" s="190"/>
      <c r="FP14" s="190"/>
      <c r="FQ14" s="190"/>
      <c r="FR14" s="190"/>
      <c r="FS14" s="190"/>
      <c r="FT14" s="190"/>
      <c r="FU14" s="190"/>
      <c r="FV14" s="190"/>
      <c r="FW14" s="190"/>
      <c r="FX14" s="190"/>
      <c r="FY14" s="190"/>
      <c r="FZ14" s="190"/>
      <c r="GA14" s="190"/>
      <c r="GB14" s="190"/>
      <c r="GC14" s="190"/>
      <c r="GD14" s="190"/>
      <c r="GE14" s="190"/>
      <c r="GF14" s="190"/>
      <c r="GG14" s="190"/>
      <c r="GH14" s="190"/>
      <c r="GI14" s="190"/>
      <c r="GJ14" s="190"/>
      <c r="GK14" s="190"/>
      <c r="GL14" s="190"/>
      <c r="GM14" s="190"/>
      <c r="GN14" s="190"/>
      <c r="GO14" s="190"/>
      <c r="GP14" s="190"/>
      <c r="GQ14" s="190"/>
      <c r="GR14" s="190"/>
      <c r="GS14" s="190"/>
      <c r="GT14" s="190"/>
      <c r="GU14" s="190"/>
      <c r="GV14" s="190"/>
      <c r="GW14" s="190"/>
      <c r="GX14" s="190"/>
      <c r="GY14" s="190"/>
      <c r="GZ14" s="190"/>
      <c r="HA14" s="190"/>
      <c r="HB14" s="190"/>
      <c r="HC14" s="190"/>
      <c r="HD14" s="190"/>
      <c r="HE14" s="190"/>
      <c r="HF14" s="190"/>
      <c r="HG14" s="190"/>
      <c r="HH14" s="190"/>
      <c r="HI14" s="190"/>
      <c r="HJ14" s="190"/>
      <c r="HK14" s="190"/>
      <c r="HL14" s="190"/>
      <c r="HM14" s="190"/>
      <c r="HN14" s="190"/>
      <c r="HO14" s="190"/>
      <c r="HP14" s="190"/>
      <c r="HQ14" s="190"/>
      <c r="HR14" s="190"/>
      <c r="HS14" s="190"/>
      <c r="HT14" s="190"/>
      <c r="HU14" s="190"/>
      <c r="HV14" s="190"/>
      <c r="HW14" s="190"/>
      <c r="HX14" s="190"/>
      <c r="HY14" s="190"/>
      <c r="HZ14" s="190"/>
      <c r="IA14" s="190"/>
      <c r="IB14" s="190"/>
      <c r="IC14" s="190"/>
      <c r="ID14" s="190"/>
      <c r="IE14" s="190"/>
      <c r="IF14" s="190"/>
      <c r="IG14" s="190"/>
      <c r="IH14" s="190"/>
      <c r="II14" s="190"/>
      <c r="IJ14" s="190"/>
      <c r="IK14" s="190"/>
      <c r="IL14" s="190"/>
      <c r="IM14" s="190"/>
      <c r="IN14" s="190"/>
      <c r="IO14" s="190"/>
      <c r="IP14" s="190"/>
    </row>
    <row r="15" spans="1:250" s="172" customFormat="1" ht="21" customHeight="1">
      <c r="A15" s="71" t="s">
        <v>44</v>
      </c>
      <c r="B15" s="181"/>
      <c r="C15" s="179" t="s">
        <v>45</v>
      </c>
      <c r="D15" s="203"/>
      <c r="E15" s="180" t="s">
        <v>46</v>
      </c>
      <c r="F15" s="199"/>
      <c r="G15" s="180" t="s">
        <v>47</v>
      </c>
      <c r="H15" s="198"/>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c r="BW15" s="190"/>
      <c r="BX15" s="190"/>
      <c r="BY15" s="190"/>
      <c r="BZ15" s="190"/>
      <c r="CA15" s="190"/>
      <c r="CB15" s="190"/>
      <c r="CC15" s="190"/>
      <c r="CD15" s="190"/>
      <c r="CE15" s="190"/>
      <c r="CF15" s="190"/>
      <c r="CG15" s="190"/>
      <c r="CH15" s="190"/>
      <c r="CI15" s="190"/>
      <c r="CJ15" s="190"/>
      <c r="CK15" s="190"/>
      <c r="CL15" s="190"/>
      <c r="CM15" s="190"/>
      <c r="CN15" s="190"/>
      <c r="CO15" s="190"/>
      <c r="CP15" s="190"/>
      <c r="CQ15" s="190"/>
      <c r="CR15" s="190"/>
      <c r="CS15" s="190"/>
      <c r="CT15" s="190"/>
      <c r="CU15" s="190"/>
      <c r="CV15" s="190"/>
      <c r="CW15" s="190"/>
      <c r="CX15" s="190"/>
      <c r="CY15" s="190"/>
      <c r="CZ15" s="190"/>
      <c r="DA15" s="190"/>
      <c r="DB15" s="190"/>
      <c r="DC15" s="190"/>
      <c r="DD15" s="190"/>
      <c r="DE15" s="190"/>
      <c r="DF15" s="190"/>
      <c r="DG15" s="190"/>
      <c r="DH15" s="190"/>
      <c r="DI15" s="190"/>
      <c r="DJ15" s="190"/>
      <c r="DK15" s="190"/>
      <c r="DL15" s="190"/>
      <c r="DM15" s="190"/>
      <c r="DN15" s="190"/>
      <c r="DO15" s="190"/>
      <c r="DP15" s="190"/>
      <c r="DQ15" s="190"/>
      <c r="DR15" s="190"/>
      <c r="DS15" s="190"/>
      <c r="DT15" s="190"/>
      <c r="DU15" s="190"/>
      <c r="DV15" s="190"/>
      <c r="DW15" s="190"/>
      <c r="DX15" s="190"/>
      <c r="DY15" s="190"/>
      <c r="DZ15" s="190"/>
      <c r="EA15" s="190"/>
      <c r="EB15" s="190"/>
      <c r="EC15" s="190"/>
      <c r="ED15" s="190"/>
      <c r="EE15" s="190"/>
      <c r="EF15" s="190"/>
      <c r="EG15" s="190"/>
      <c r="EH15" s="190"/>
      <c r="EI15" s="190"/>
      <c r="EJ15" s="190"/>
      <c r="EK15" s="190"/>
      <c r="EL15" s="190"/>
      <c r="EM15" s="190"/>
      <c r="EN15" s="190"/>
      <c r="EO15" s="190"/>
      <c r="EP15" s="190"/>
      <c r="EQ15" s="190"/>
      <c r="ER15" s="190"/>
      <c r="ES15" s="190"/>
      <c r="ET15" s="190"/>
      <c r="EU15" s="190"/>
      <c r="EV15" s="190"/>
      <c r="EW15" s="190"/>
      <c r="EX15" s="190"/>
      <c r="EY15" s="190"/>
      <c r="EZ15" s="190"/>
      <c r="FA15" s="190"/>
      <c r="FB15" s="190"/>
      <c r="FC15" s="190"/>
      <c r="FD15" s="190"/>
      <c r="FE15" s="190"/>
      <c r="FF15" s="190"/>
      <c r="FG15" s="190"/>
      <c r="FH15" s="190"/>
      <c r="FI15" s="190"/>
      <c r="FJ15" s="190"/>
      <c r="FK15" s="190"/>
      <c r="FL15" s="190"/>
      <c r="FM15" s="190"/>
      <c r="FN15" s="190"/>
      <c r="FO15" s="190"/>
      <c r="FP15" s="190"/>
      <c r="FQ15" s="190"/>
      <c r="FR15" s="190"/>
      <c r="FS15" s="190"/>
      <c r="FT15" s="190"/>
      <c r="FU15" s="190"/>
      <c r="FV15" s="190"/>
      <c r="FW15" s="190"/>
      <c r="FX15" s="190"/>
      <c r="FY15" s="190"/>
      <c r="FZ15" s="190"/>
      <c r="GA15" s="190"/>
      <c r="GB15" s="190"/>
      <c r="GC15" s="190"/>
      <c r="GD15" s="190"/>
      <c r="GE15" s="190"/>
      <c r="GF15" s="190"/>
      <c r="GG15" s="190"/>
      <c r="GH15" s="190"/>
      <c r="GI15" s="190"/>
      <c r="GJ15" s="190"/>
      <c r="GK15" s="190"/>
      <c r="GL15" s="190"/>
      <c r="GM15" s="190"/>
      <c r="GN15" s="190"/>
      <c r="GO15" s="190"/>
      <c r="GP15" s="190"/>
      <c r="GQ15" s="190"/>
      <c r="GR15" s="190"/>
      <c r="GS15" s="190"/>
      <c r="GT15" s="190"/>
      <c r="GU15" s="190"/>
      <c r="GV15" s="190"/>
      <c r="GW15" s="190"/>
      <c r="GX15" s="190"/>
      <c r="GY15" s="190"/>
      <c r="GZ15" s="190"/>
      <c r="HA15" s="190"/>
      <c r="HB15" s="190"/>
      <c r="HC15" s="190"/>
      <c r="HD15" s="190"/>
      <c r="HE15" s="190"/>
      <c r="HF15" s="190"/>
      <c r="HG15" s="190"/>
      <c r="HH15" s="190"/>
      <c r="HI15" s="190"/>
      <c r="HJ15" s="190"/>
      <c r="HK15" s="190"/>
      <c r="HL15" s="190"/>
      <c r="HM15" s="190"/>
      <c r="HN15" s="190"/>
      <c r="HO15" s="190"/>
      <c r="HP15" s="190"/>
      <c r="HQ15" s="190"/>
      <c r="HR15" s="190"/>
      <c r="HS15" s="190"/>
      <c r="HT15" s="190"/>
      <c r="HU15" s="190"/>
      <c r="HV15" s="190"/>
      <c r="HW15" s="190"/>
      <c r="HX15" s="190"/>
      <c r="HY15" s="190"/>
      <c r="HZ15" s="190"/>
      <c r="IA15" s="190"/>
      <c r="IB15" s="190"/>
      <c r="IC15" s="190"/>
      <c r="ID15" s="190"/>
      <c r="IE15" s="190"/>
      <c r="IF15" s="190"/>
      <c r="IG15" s="190"/>
      <c r="IH15" s="190"/>
      <c r="II15" s="190"/>
      <c r="IJ15" s="190"/>
      <c r="IK15" s="190"/>
      <c r="IL15" s="190"/>
      <c r="IM15" s="190"/>
      <c r="IN15" s="190"/>
      <c r="IO15" s="190"/>
      <c r="IP15" s="190"/>
    </row>
    <row r="16" spans="1:250" s="172" customFormat="1" ht="21" customHeight="1">
      <c r="A16" s="71"/>
      <c r="B16" s="181"/>
      <c r="C16" s="179" t="s">
        <v>48</v>
      </c>
      <c r="D16" s="203"/>
      <c r="E16" s="180" t="s">
        <v>49</v>
      </c>
      <c r="F16" s="199"/>
      <c r="G16" s="180" t="s">
        <v>50</v>
      </c>
      <c r="H16" s="194"/>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c r="BT16" s="190"/>
      <c r="BU16" s="190"/>
      <c r="BV16" s="190"/>
      <c r="BW16" s="190"/>
      <c r="BX16" s="190"/>
      <c r="BY16" s="190"/>
      <c r="BZ16" s="190"/>
      <c r="CA16" s="190"/>
      <c r="CB16" s="190"/>
      <c r="CC16" s="190"/>
      <c r="CD16" s="190"/>
      <c r="CE16" s="190"/>
      <c r="CF16" s="190"/>
      <c r="CG16" s="190"/>
      <c r="CH16" s="190"/>
      <c r="CI16" s="190"/>
      <c r="CJ16" s="190"/>
      <c r="CK16" s="190"/>
      <c r="CL16" s="190"/>
      <c r="CM16" s="190"/>
      <c r="CN16" s="190"/>
      <c r="CO16" s="190"/>
      <c r="CP16" s="190"/>
      <c r="CQ16" s="190"/>
      <c r="CR16" s="190"/>
      <c r="CS16" s="190"/>
      <c r="CT16" s="190"/>
      <c r="CU16" s="190"/>
      <c r="CV16" s="190"/>
      <c r="CW16" s="190"/>
      <c r="CX16" s="190"/>
      <c r="CY16" s="190"/>
      <c r="CZ16" s="190"/>
      <c r="DA16" s="190"/>
      <c r="DB16" s="190"/>
      <c r="DC16" s="190"/>
      <c r="DD16" s="190"/>
      <c r="DE16" s="190"/>
      <c r="DF16" s="190"/>
      <c r="DG16" s="190"/>
      <c r="DH16" s="190"/>
      <c r="DI16" s="190"/>
      <c r="DJ16" s="190"/>
      <c r="DK16" s="190"/>
      <c r="DL16" s="190"/>
      <c r="DM16" s="190"/>
      <c r="DN16" s="190"/>
      <c r="DO16" s="190"/>
      <c r="DP16" s="190"/>
      <c r="DQ16" s="190"/>
      <c r="DR16" s="190"/>
      <c r="DS16" s="190"/>
      <c r="DT16" s="190"/>
      <c r="DU16" s="190"/>
      <c r="DV16" s="190"/>
      <c r="DW16" s="190"/>
      <c r="DX16" s="190"/>
      <c r="DY16" s="190"/>
      <c r="DZ16" s="190"/>
      <c r="EA16" s="190"/>
      <c r="EB16" s="190"/>
      <c r="EC16" s="190"/>
      <c r="ED16" s="190"/>
      <c r="EE16" s="190"/>
      <c r="EF16" s="190"/>
      <c r="EG16" s="190"/>
      <c r="EH16" s="190"/>
      <c r="EI16" s="190"/>
      <c r="EJ16" s="190"/>
      <c r="EK16" s="190"/>
      <c r="EL16" s="190"/>
      <c r="EM16" s="190"/>
      <c r="EN16" s="190"/>
      <c r="EO16" s="190"/>
      <c r="EP16" s="190"/>
      <c r="EQ16" s="190"/>
      <c r="ER16" s="190"/>
      <c r="ES16" s="190"/>
      <c r="ET16" s="190"/>
      <c r="EU16" s="190"/>
      <c r="EV16" s="190"/>
      <c r="EW16" s="190"/>
      <c r="EX16" s="190"/>
      <c r="EY16" s="190"/>
      <c r="EZ16" s="190"/>
      <c r="FA16" s="190"/>
      <c r="FB16" s="190"/>
      <c r="FC16" s="190"/>
      <c r="FD16" s="190"/>
      <c r="FE16" s="190"/>
      <c r="FF16" s="190"/>
      <c r="FG16" s="190"/>
      <c r="FH16" s="190"/>
      <c r="FI16" s="190"/>
      <c r="FJ16" s="190"/>
      <c r="FK16" s="190"/>
      <c r="FL16" s="190"/>
      <c r="FM16" s="190"/>
      <c r="FN16" s="190"/>
      <c r="FO16" s="190"/>
      <c r="FP16" s="190"/>
      <c r="FQ16" s="190"/>
      <c r="FR16" s="190"/>
      <c r="FS16" s="190"/>
      <c r="FT16" s="190"/>
      <c r="FU16" s="190"/>
      <c r="FV16" s="190"/>
      <c r="FW16" s="190"/>
      <c r="FX16" s="190"/>
      <c r="FY16" s="190"/>
      <c r="FZ16" s="190"/>
      <c r="GA16" s="190"/>
      <c r="GB16" s="190"/>
      <c r="GC16" s="190"/>
      <c r="GD16" s="190"/>
      <c r="GE16" s="190"/>
      <c r="GF16" s="190"/>
      <c r="GG16" s="190"/>
      <c r="GH16" s="190"/>
      <c r="GI16" s="190"/>
      <c r="GJ16" s="190"/>
      <c r="GK16" s="190"/>
      <c r="GL16" s="190"/>
      <c r="GM16" s="190"/>
      <c r="GN16" s="190"/>
      <c r="GO16" s="190"/>
      <c r="GP16" s="190"/>
      <c r="GQ16" s="190"/>
      <c r="GR16" s="190"/>
      <c r="GS16" s="190"/>
      <c r="GT16" s="190"/>
      <c r="GU16" s="190"/>
      <c r="GV16" s="190"/>
      <c r="GW16" s="190"/>
      <c r="GX16" s="190"/>
      <c r="GY16" s="190"/>
      <c r="GZ16" s="190"/>
      <c r="HA16" s="190"/>
      <c r="HB16" s="190"/>
      <c r="HC16" s="190"/>
      <c r="HD16" s="190"/>
      <c r="HE16" s="190"/>
      <c r="HF16" s="190"/>
      <c r="HG16" s="190"/>
      <c r="HH16" s="190"/>
      <c r="HI16" s="190"/>
      <c r="HJ16" s="190"/>
      <c r="HK16" s="190"/>
      <c r="HL16" s="190"/>
      <c r="HM16" s="190"/>
      <c r="HN16" s="190"/>
      <c r="HO16" s="190"/>
      <c r="HP16" s="190"/>
      <c r="HQ16" s="190"/>
      <c r="HR16" s="190"/>
      <c r="HS16" s="190"/>
      <c r="HT16" s="190"/>
      <c r="HU16" s="190"/>
      <c r="HV16" s="190"/>
      <c r="HW16" s="190"/>
      <c r="HX16" s="190"/>
      <c r="HY16" s="190"/>
      <c r="HZ16" s="190"/>
      <c r="IA16" s="190"/>
      <c r="IB16" s="190"/>
      <c r="IC16" s="190"/>
      <c r="ID16" s="190"/>
      <c r="IE16" s="190"/>
      <c r="IF16" s="190"/>
      <c r="IG16" s="190"/>
      <c r="IH16" s="190"/>
      <c r="II16" s="190"/>
      <c r="IJ16" s="190"/>
      <c r="IK16" s="190"/>
      <c r="IL16" s="190"/>
      <c r="IM16" s="190"/>
      <c r="IN16" s="190"/>
      <c r="IO16" s="190"/>
      <c r="IP16" s="190"/>
    </row>
    <row r="17" spans="1:250" s="172" customFormat="1" ht="21" customHeight="1">
      <c r="A17" s="182"/>
      <c r="B17" s="181"/>
      <c r="C17" s="179" t="s">
        <v>51</v>
      </c>
      <c r="D17" s="203"/>
      <c r="E17" s="180" t="s">
        <v>52</v>
      </c>
      <c r="F17" s="199"/>
      <c r="G17" s="180" t="s">
        <v>53</v>
      </c>
      <c r="H17" s="194"/>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0"/>
      <c r="DO17" s="190"/>
      <c r="DP17" s="190"/>
      <c r="DQ17" s="190"/>
      <c r="DR17" s="190"/>
      <c r="DS17" s="190"/>
      <c r="DT17" s="190"/>
      <c r="DU17" s="190"/>
      <c r="DV17" s="190"/>
      <c r="DW17" s="190"/>
      <c r="DX17" s="190"/>
      <c r="DY17" s="190"/>
      <c r="DZ17" s="190"/>
      <c r="EA17" s="190"/>
      <c r="EB17" s="190"/>
      <c r="EC17" s="190"/>
      <c r="ED17" s="190"/>
      <c r="EE17" s="190"/>
      <c r="EF17" s="190"/>
      <c r="EG17" s="190"/>
      <c r="EH17" s="190"/>
      <c r="EI17" s="190"/>
      <c r="EJ17" s="190"/>
      <c r="EK17" s="190"/>
      <c r="EL17" s="190"/>
      <c r="EM17" s="190"/>
      <c r="EN17" s="190"/>
      <c r="EO17" s="190"/>
      <c r="EP17" s="190"/>
      <c r="EQ17" s="190"/>
      <c r="ER17" s="190"/>
      <c r="ES17" s="190"/>
      <c r="ET17" s="190"/>
      <c r="EU17" s="190"/>
      <c r="EV17" s="190"/>
      <c r="EW17" s="190"/>
      <c r="EX17" s="190"/>
      <c r="EY17" s="190"/>
      <c r="EZ17" s="190"/>
      <c r="FA17" s="190"/>
      <c r="FB17" s="190"/>
      <c r="FC17" s="190"/>
      <c r="FD17" s="190"/>
      <c r="FE17" s="190"/>
      <c r="FF17" s="190"/>
      <c r="FG17" s="190"/>
      <c r="FH17" s="190"/>
      <c r="FI17" s="190"/>
      <c r="FJ17" s="190"/>
      <c r="FK17" s="190"/>
      <c r="FL17" s="190"/>
      <c r="FM17" s="190"/>
      <c r="FN17" s="190"/>
      <c r="FO17" s="190"/>
      <c r="FP17" s="190"/>
      <c r="FQ17" s="190"/>
      <c r="FR17" s="190"/>
      <c r="FS17" s="190"/>
      <c r="FT17" s="190"/>
      <c r="FU17" s="190"/>
      <c r="FV17" s="190"/>
      <c r="FW17" s="190"/>
      <c r="FX17" s="190"/>
      <c r="FY17" s="190"/>
      <c r="FZ17" s="190"/>
      <c r="GA17" s="190"/>
      <c r="GB17" s="190"/>
      <c r="GC17" s="190"/>
      <c r="GD17" s="190"/>
      <c r="GE17" s="190"/>
      <c r="GF17" s="190"/>
      <c r="GG17" s="190"/>
      <c r="GH17" s="190"/>
      <c r="GI17" s="190"/>
      <c r="GJ17" s="190"/>
      <c r="GK17" s="190"/>
      <c r="GL17" s="190"/>
      <c r="GM17" s="190"/>
      <c r="GN17" s="190"/>
      <c r="GO17" s="190"/>
      <c r="GP17" s="190"/>
      <c r="GQ17" s="190"/>
      <c r="GR17" s="190"/>
      <c r="GS17" s="190"/>
      <c r="GT17" s="190"/>
      <c r="GU17" s="190"/>
      <c r="GV17" s="190"/>
      <c r="GW17" s="190"/>
      <c r="GX17" s="190"/>
      <c r="GY17" s="190"/>
      <c r="GZ17" s="190"/>
      <c r="HA17" s="190"/>
      <c r="HB17" s="190"/>
      <c r="HC17" s="190"/>
      <c r="HD17" s="190"/>
      <c r="HE17" s="190"/>
      <c r="HF17" s="190"/>
      <c r="HG17" s="190"/>
      <c r="HH17" s="190"/>
      <c r="HI17" s="190"/>
      <c r="HJ17" s="190"/>
      <c r="HK17" s="190"/>
      <c r="HL17" s="190"/>
      <c r="HM17" s="190"/>
      <c r="HN17" s="190"/>
      <c r="HO17" s="190"/>
      <c r="HP17" s="190"/>
      <c r="HQ17" s="190"/>
      <c r="HR17" s="190"/>
      <c r="HS17" s="190"/>
      <c r="HT17" s="190"/>
      <c r="HU17" s="190"/>
      <c r="HV17" s="190"/>
      <c r="HW17" s="190"/>
      <c r="HX17" s="190"/>
      <c r="HY17" s="190"/>
      <c r="HZ17" s="190"/>
      <c r="IA17" s="190"/>
      <c r="IB17" s="190"/>
      <c r="IC17" s="190"/>
      <c r="ID17" s="190"/>
      <c r="IE17" s="190"/>
      <c r="IF17" s="190"/>
      <c r="IG17" s="190"/>
      <c r="IH17" s="190"/>
      <c r="II17" s="190"/>
      <c r="IJ17" s="190"/>
      <c r="IK17" s="190"/>
      <c r="IL17" s="190"/>
      <c r="IM17" s="190"/>
      <c r="IN17" s="190"/>
      <c r="IO17" s="190"/>
      <c r="IP17" s="190"/>
    </row>
    <row r="18" spans="1:250" s="172" customFormat="1" ht="21" customHeight="1">
      <c r="A18" s="182"/>
      <c r="B18" s="181"/>
      <c r="C18" s="179" t="s">
        <v>54</v>
      </c>
      <c r="D18" s="203">
        <v>1994219</v>
      </c>
      <c r="E18" s="180" t="s">
        <v>55</v>
      </c>
      <c r="F18" s="199"/>
      <c r="G18" s="180" t="s">
        <v>56</v>
      </c>
      <c r="H18" s="194"/>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0"/>
      <c r="DC18" s="190"/>
      <c r="DD18" s="190"/>
      <c r="DE18" s="190"/>
      <c r="DF18" s="190"/>
      <c r="DG18" s="190"/>
      <c r="DH18" s="190"/>
      <c r="DI18" s="190"/>
      <c r="DJ18" s="190"/>
      <c r="DK18" s="190"/>
      <c r="DL18" s="190"/>
      <c r="DM18" s="190"/>
      <c r="DN18" s="190"/>
      <c r="DO18" s="190"/>
      <c r="DP18" s="190"/>
      <c r="DQ18" s="190"/>
      <c r="DR18" s="190"/>
      <c r="DS18" s="190"/>
      <c r="DT18" s="190"/>
      <c r="DU18" s="190"/>
      <c r="DV18" s="190"/>
      <c r="DW18" s="190"/>
      <c r="DX18" s="190"/>
      <c r="DY18" s="190"/>
      <c r="DZ18" s="190"/>
      <c r="EA18" s="190"/>
      <c r="EB18" s="190"/>
      <c r="EC18" s="190"/>
      <c r="ED18" s="190"/>
      <c r="EE18" s="190"/>
      <c r="EF18" s="190"/>
      <c r="EG18" s="190"/>
      <c r="EH18" s="190"/>
      <c r="EI18" s="190"/>
      <c r="EJ18" s="190"/>
      <c r="EK18" s="190"/>
      <c r="EL18" s="190"/>
      <c r="EM18" s="190"/>
      <c r="EN18" s="190"/>
      <c r="EO18" s="190"/>
      <c r="EP18" s="190"/>
      <c r="EQ18" s="190"/>
      <c r="ER18" s="190"/>
      <c r="ES18" s="190"/>
      <c r="ET18" s="190"/>
      <c r="EU18" s="190"/>
      <c r="EV18" s="190"/>
      <c r="EW18" s="190"/>
      <c r="EX18" s="190"/>
      <c r="EY18" s="190"/>
      <c r="EZ18" s="190"/>
      <c r="FA18" s="190"/>
      <c r="FB18" s="190"/>
      <c r="FC18" s="190"/>
      <c r="FD18" s="190"/>
      <c r="FE18" s="190"/>
      <c r="FF18" s="190"/>
      <c r="FG18" s="190"/>
      <c r="FH18" s="190"/>
      <c r="FI18" s="190"/>
      <c r="FJ18" s="190"/>
      <c r="FK18" s="190"/>
      <c r="FL18" s="190"/>
      <c r="FM18" s="190"/>
      <c r="FN18" s="190"/>
      <c r="FO18" s="190"/>
      <c r="FP18" s="190"/>
      <c r="FQ18" s="190"/>
      <c r="FR18" s="190"/>
      <c r="FS18" s="190"/>
      <c r="FT18" s="190"/>
      <c r="FU18" s="190"/>
      <c r="FV18" s="190"/>
      <c r="FW18" s="190"/>
      <c r="FX18" s="190"/>
      <c r="FY18" s="190"/>
      <c r="FZ18" s="190"/>
      <c r="GA18" s="190"/>
      <c r="GB18" s="190"/>
      <c r="GC18" s="190"/>
      <c r="GD18" s="190"/>
      <c r="GE18" s="190"/>
      <c r="GF18" s="190"/>
      <c r="GG18" s="190"/>
      <c r="GH18" s="190"/>
      <c r="GI18" s="190"/>
      <c r="GJ18" s="190"/>
      <c r="GK18" s="190"/>
      <c r="GL18" s="190"/>
      <c r="GM18" s="190"/>
      <c r="GN18" s="190"/>
      <c r="GO18" s="190"/>
      <c r="GP18" s="190"/>
      <c r="GQ18" s="190"/>
      <c r="GR18" s="190"/>
      <c r="GS18" s="190"/>
      <c r="GT18" s="190"/>
      <c r="GU18" s="190"/>
      <c r="GV18" s="190"/>
      <c r="GW18" s="190"/>
      <c r="GX18" s="190"/>
      <c r="GY18" s="190"/>
      <c r="GZ18" s="190"/>
      <c r="HA18" s="190"/>
      <c r="HB18" s="190"/>
      <c r="HC18" s="190"/>
      <c r="HD18" s="190"/>
      <c r="HE18" s="190"/>
      <c r="HF18" s="190"/>
      <c r="HG18" s="190"/>
      <c r="HH18" s="190"/>
      <c r="HI18" s="190"/>
      <c r="HJ18" s="190"/>
      <c r="HK18" s="190"/>
      <c r="HL18" s="190"/>
      <c r="HM18" s="190"/>
      <c r="HN18" s="190"/>
      <c r="HO18" s="190"/>
      <c r="HP18" s="190"/>
      <c r="HQ18" s="190"/>
      <c r="HR18" s="190"/>
      <c r="HS18" s="190"/>
      <c r="HT18" s="190"/>
      <c r="HU18" s="190"/>
      <c r="HV18" s="190"/>
      <c r="HW18" s="190"/>
      <c r="HX18" s="190"/>
      <c r="HY18" s="190"/>
      <c r="HZ18" s="190"/>
      <c r="IA18" s="190"/>
      <c r="IB18" s="190"/>
      <c r="IC18" s="190"/>
      <c r="ID18" s="190"/>
      <c r="IE18" s="190"/>
      <c r="IF18" s="190"/>
      <c r="IG18" s="190"/>
      <c r="IH18" s="190"/>
      <c r="II18" s="190"/>
      <c r="IJ18" s="190"/>
      <c r="IK18" s="190"/>
      <c r="IL18" s="190"/>
      <c r="IM18" s="190"/>
      <c r="IN18" s="190"/>
      <c r="IO18" s="190"/>
      <c r="IP18" s="190"/>
    </row>
    <row r="19" spans="1:250" s="172" customFormat="1" ht="21" customHeight="1">
      <c r="A19" s="182"/>
      <c r="B19" s="181"/>
      <c r="C19" s="179" t="s">
        <v>57</v>
      </c>
      <c r="D19" s="181"/>
      <c r="E19" s="180" t="s">
        <v>58</v>
      </c>
      <c r="F19" s="199"/>
      <c r="G19" s="180" t="s">
        <v>59</v>
      </c>
      <c r="H19" s="194"/>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190"/>
      <c r="CN19" s="190"/>
      <c r="CO19" s="190"/>
      <c r="CP19" s="190"/>
      <c r="CQ19" s="190"/>
      <c r="CR19" s="190"/>
      <c r="CS19" s="190"/>
      <c r="CT19" s="190"/>
      <c r="CU19" s="190"/>
      <c r="CV19" s="190"/>
      <c r="CW19" s="190"/>
      <c r="CX19" s="190"/>
      <c r="CY19" s="190"/>
      <c r="CZ19" s="190"/>
      <c r="DA19" s="190"/>
      <c r="DB19" s="190"/>
      <c r="DC19" s="190"/>
      <c r="DD19" s="190"/>
      <c r="DE19" s="190"/>
      <c r="DF19" s="190"/>
      <c r="DG19" s="190"/>
      <c r="DH19" s="190"/>
      <c r="DI19" s="190"/>
      <c r="DJ19" s="190"/>
      <c r="DK19" s="190"/>
      <c r="DL19" s="190"/>
      <c r="DM19" s="190"/>
      <c r="DN19" s="190"/>
      <c r="DO19" s="190"/>
      <c r="DP19" s="190"/>
      <c r="DQ19" s="190"/>
      <c r="DR19" s="190"/>
      <c r="DS19" s="190"/>
      <c r="DT19" s="190"/>
      <c r="DU19" s="190"/>
      <c r="DV19" s="190"/>
      <c r="DW19" s="190"/>
      <c r="DX19" s="190"/>
      <c r="DY19" s="190"/>
      <c r="DZ19" s="190"/>
      <c r="EA19" s="190"/>
      <c r="EB19" s="190"/>
      <c r="EC19" s="190"/>
      <c r="ED19" s="190"/>
      <c r="EE19" s="190"/>
      <c r="EF19" s="190"/>
      <c r="EG19" s="190"/>
      <c r="EH19" s="190"/>
      <c r="EI19" s="190"/>
      <c r="EJ19" s="190"/>
      <c r="EK19" s="190"/>
      <c r="EL19" s="190"/>
      <c r="EM19" s="190"/>
      <c r="EN19" s="190"/>
      <c r="EO19" s="190"/>
      <c r="EP19" s="190"/>
      <c r="EQ19" s="190"/>
      <c r="ER19" s="190"/>
      <c r="ES19" s="190"/>
      <c r="ET19" s="190"/>
      <c r="EU19" s="190"/>
      <c r="EV19" s="190"/>
      <c r="EW19" s="190"/>
      <c r="EX19" s="190"/>
      <c r="EY19" s="190"/>
      <c r="EZ19" s="190"/>
      <c r="FA19" s="190"/>
      <c r="FB19" s="190"/>
      <c r="FC19" s="190"/>
      <c r="FD19" s="190"/>
      <c r="FE19" s="190"/>
      <c r="FF19" s="190"/>
      <c r="FG19" s="190"/>
      <c r="FH19" s="190"/>
      <c r="FI19" s="190"/>
      <c r="FJ19" s="190"/>
      <c r="FK19" s="190"/>
      <c r="FL19" s="190"/>
      <c r="FM19" s="190"/>
      <c r="FN19" s="190"/>
      <c r="FO19" s="190"/>
      <c r="FP19" s="190"/>
      <c r="FQ19" s="190"/>
      <c r="FR19" s="190"/>
      <c r="FS19" s="190"/>
      <c r="FT19" s="190"/>
      <c r="FU19" s="190"/>
      <c r="FV19" s="190"/>
      <c r="FW19" s="190"/>
      <c r="FX19" s="190"/>
      <c r="FY19" s="190"/>
      <c r="FZ19" s="190"/>
      <c r="GA19" s="190"/>
      <c r="GB19" s="190"/>
      <c r="GC19" s="190"/>
      <c r="GD19" s="190"/>
      <c r="GE19" s="190"/>
      <c r="GF19" s="190"/>
      <c r="GG19" s="190"/>
      <c r="GH19" s="190"/>
      <c r="GI19" s="190"/>
      <c r="GJ19" s="190"/>
      <c r="GK19" s="190"/>
      <c r="GL19" s="190"/>
      <c r="GM19" s="190"/>
      <c r="GN19" s="190"/>
      <c r="GO19" s="190"/>
      <c r="GP19" s="190"/>
      <c r="GQ19" s="190"/>
      <c r="GR19" s="190"/>
      <c r="GS19" s="190"/>
      <c r="GT19" s="190"/>
      <c r="GU19" s="190"/>
      <c r="GV19" s="190"/>
      <c r="GW19" s="190"/>
      <c r="GX19" s="190"/>
      <c r="GY19" s="190"/>
      <c r="GZ19" s="190"/>
      <c r="HA19" s="190"/>
      <c r="HB19" s="190"/>
      <c r="HC19" s="190"/>
      <c r="HD19" s="190"/>
      <c r="HE19" s="190"/>
      <c r="HF19" s="190"/>
      <c r="HG19" s="190"/>
      <c r="HH19" s="190"/>
      <c r="HI19" s="190"/>
      <c r="HJ19" s="190"/>
      <c r="HK19" s="190"/>
      <c r="HL19" s="190"/>
      <c r="HM19" s="190"/>
      <c r="HN19" s="190"/>
      <c r="HO19" s="190"/>
      <c r="HP19" s="190"/>
      <c r="HQ19" s="190"/>
      <c r="HR19" s="190"/>
      <c r="HS19" s="190"/>
      <c r="HT19" s="190"/>
      <c r="HU19" s="190"/>
      <c r="HV19" s="190"/>
      <c r="HW19" s="190"/>
      <c r="HX19" s="190"/>
      <c r="HY19" s="190"/>
      <c r="HZ19" s="190"/>
      <c r="IA19" s="190"/>
      <c r="IB19" s="190"/>
      <c r="IC19" s="190"/>
      <c r="ID19" s="190"/>
      <c r="IE19" s="190"/>
      <c r="IF19" s="190"/>
      <c r="IG19" s="190"/>
      <c r="IH19" s="190"/>
      <c r="II19" s="190"/>
      <c r="IJ19" s="190"/>
      <c r="IK19" s="190"/>
      <c r="IL19" s="190"/>
      <c r="IM19" s="190"/>
      <c r="IN19" s="190"/>
      <c r="IO19" s="190"/>
      <c r="IP19" s="190"/>
    </row>
    <row r="20" spans="1:250" s="172" customFormat="1" ht="21" customHeight="1">
      <c r="A20" s="182"/>
      <c r="B20" s="181"/>
      <c r="C20" s="183" t="s">
        <v>60</v>
      </c>
      <c r="D20" s="181"/>
      <c r="E20" s="180" t="s">
        <v>61</v>
      </c>
      <c r="F20" s="199"/>
      <c r="G20" s="180" t="s">
        <v>62</v>
      </c>
      <c r="H20" s="194"/>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90"/>
      <c r="GC20" s="190"/>
      <c r="GD20" s="190"/>
      <c r="GE20" s="190"/>
      <c r="GF20" s="190"/>
      <c r="GG20" s="190"/>
      <c r="GH20" s="190"/>
      <c r="GI20" s="190"/>
      <c r="GJ20" s="190"/>
      <c r="GK20" s="190"/>
      <c r="GL20" s="190"/>
      <c r="GM20" s="190"/>
      <c r="GN20" s="190"/>
      <c r="GO20" s="190"/>
      <c r="GP20" s="190"/>
      <c r="GQ20" s="190"/>
      <c r="GR20" s="190"/>
      <c r="GS20" s="190"/>
      <c r="GT20" s="190"/>
      <c r="GU20" s="190"/>
      <c r="GV20" s="190"/>
      <c r="GW20" s="190"/>
      <c r="GX20" s="190"/>
      <c r="GY20" s="190"/>
      <c r="GZ20" s="190"/>
      <c r="HA20" s="190"/>
      <c r="HB20" s="190"/>
      <c r="HC20" s="190"/>
      <c r="HD20" s="190"/>
      <c r="HE20" s="190"/>
      <c r="HF20" s="190"/>
      <c r="HG20" s="190"/>
      <c r="HH20" s="190"/>
      <c r="HI20" s="190"/>
      <c r="HJ20" s="190"/>
      <c r="HK20" s="190"/>
      <c r="HL20" s="190"/>
      <c r="HM20" s="190"/>
      <c r="HN20" s="190"/>
      <c r="HO20" s="190"/>
      <c r="HP20" s="190"/>
      <c r="HQ20" s="190"/>
      <c r="HR20" s="190"/>
      <c r="HS20" s="190"/>
      <c r="HT20" s="190"/>
      <c r="HU20" s="190"/>
      <c r="HV20" s="190"/>
      <c r="HW20" s="190"/>
      <c r="HX20" s="190"/>
      <c r="HY20" s="190"/>
      <c r="HZ20" s="190"/>
      <c r="IA20" s="190"/>
      <c r="IB20" s="190"/>
      <c r="IC20" s="190"/>
      <c r="ID20" s="190"/>
      <c r="IE20" s="190"/>
      <c r="IF20" s="190"/>
      <c r="IG20" s="190"/>
      <c r="IH20" s="190"/>
      <c r="II20" s="190"/>
      <c r="IJ20" s="190"/>
      <c r="IK20" s="190"/>
      <c r="IL20" s="190"/>
      <c r="IM20" s="190"/>
      <c r="IN20" s="190"/>
      <c r="IO20" s="190"/>
      <c r="IP20" s="190"/>
    </row>
    <row r="21" spans="1:250" s="172" customFormat="1" ht="21" customHeight="1">
      <c r="A21" s="182"/>
      <c r="B21" s="181"/>
      <c r="C21" s="183" t="s">
        <v>63</v>
      </c>
      <c r="D21" s="181"/>
      <c r="E21" s="180" t="s">
        <v>64</v>
      </c>
      <c r="F21" s="199"/>
      <c r="G21" s="184"/>
      <c r="H21" s="194"/>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190"/>
      <c r="CN21" s="190"/>
      <c r="CO21" s="190"/>
      <c r="CP21" s="190"/>
      <c r="CQ21" s="190"/>
      <c r="CR21" s="190"/>
      <c r="CS21" s="190"/>
      <c r="CT21" s="190"/>
      <c r="CU21" s="190"/>
      <c r="CV21" s="190"/>
      <c r="CW21" s="190"/>
      <c r="CX21" s="190"/>
      <c r="CY21" s="190"/>
      <c r="CZ21" s="190"/>
      <c r="DA21" s="190"/>
      <c r="DB21" s="190"/>
      <c r="DC21" s="190"/>
      <c r="DD21" s="190"/>
      <c r="DE21" s="190"/>
      <c r="DF21" s="190"/>
      <c r="DG21" s="190"/>
      <c r="DH21" s="190"/>
      <c r="DI21" s="190"/>
      <c r="DJ21" s="190"/>
      <c r="DK21" s="190"/>
      <c r="DL21" s="190"/>
      <c r="DM21" s="190"/>
      <c r="DN21" s="190"/>
      <c r="DO21" s="190"/>
      <c r="DP21" s="190"/>
      <c r="DQ21" s="190"/>
      <c r="DR21" s="190"/>
      <c r="DS21" s="190"/>
      <c r="DT21" s="190"/>
      <c r="DU21" s="190"/>
      <c r="DV21" s="190"/>
      <c r="DW21" s="190"/>
      <c r="DX21" s="190"/>
      <c r="DY21" s="190"/>
      <c r="DZ21" s="190"/>
      <c r="EA21" s="190"/>
      <c r="EB21" s="190"/>
      <c r="EC21" s="190"/>
      <c r="ED21" s="190"/>
      <c r="EE21" s="190"/>
      <c r="EF21" s="190"/>
      <c r="EG21" s="190"/>
      <c r="EH21" s="190"/>
      <c r="EI21" s="190"/>
      <c r="EJ21" s="190"/>
      <c r="EK21" s="190"/>
      <c r="EL21" s="190"/>
      <c r="EM21" s="190"/>
      <c r="EN21" s="190"/>
      <c r="EO21" s="190"/>
      <c r="EP21" s="190"/>
      <c r="EQ21" s="190"/>
      <c r="ER21" s="190"/>
      <c r="ES21" s="190"/>
      <c r="ET21" s="190"/>
      <c r="EU21" s="190"/>
      <c r="EV21" s="190"/>
      <c r="EW21" s="190"/>
      <c r="EX21" s="190"/>
      <c r="EY21" s="190"/>
      <c r="EZ21" s="190"/>
      <c r="FA21" s="190"/>
      <c r="FB21" s="190"/>
      <c r="FC21" s="190"/>
      <c r="FD21" s="190"/>
      <c r="FE21" s="190"/>
      <c r="FF21" s="190"/>
      <c r="FG21" s="190"/>
      <c r="FH21" s="190"/>
      <c r="FI21" s="190"/>
      <c r="FJ21" s="190"/>
      <c r="FK21" s="190"/>
      <c r="FL21" s="190"/>
      <c r="FM21" s="190"/>
      <c r="FN21" s="190"/>
      <c r="FO21" s="190"/>
      <c r="FP21" s="190"/>
      <c r="FQ21" s="190"/>
      <c r="FR21" s="190"/>
      <c r="FS21" s="190"/>
      <c r="FT21" s="190"/>
      <c r="FU21" s="190"/>
      <c r="FV21" s="190"/>
      <c r="FW21" s="190"/>
      <c r="FX21" s="190"/>
      <c r="FY21" s="190"/>
      <c r="FZ21" s="190"/>
      <c r="GA21" s="190"/>
      <c r="GB21" s="190"/>
      <c r="GC21" s="190"/>
      <c r="GD21" s="190"/>
      <c r="GE21" s="190"/>
      <c r="GF21" s="190"/>
      <c r="GG21" s="190"/>
      <c r="GH21" s="190"/>
      <c r="GI21" s="190"/>
      <c r="GJ21" s="190"/>
      <c r="GK21" s="190"/>
      <c r="GL21" s="190"/>
      <c r="GM21" s="190"/>
      <c r="GN21" s="190"/>
      <c r="GO21" s="190"/>
      <c r="GP21" s="190"/>
      <c r="GQ21" s="190"/>
      <c r="GR21" s="190"/>
      <c r="GS21" s="190"/>
      <c r="GT21" s="190"/>
      <c r="GU21" s="190"/>
      <c r="GV21" s="190"/>
      <c r="GW21" s="190"/>
      <c r="GX21" s="190"/>
      <c r="GY21" s="190"/>
      <c r="GZ21" s="190"/>
      <c r="HA21" s="190"/>
      <c r="HB21" s="190"/>
      <c r="HC21" s="190"/>
      <c r="HD21" s="190"/>
      <c r="HE21" s="190"/>
      <c r="HF21" s="190"/>
      <c r="HG21" s="190"/>
      <c r="HH21" s="190"/>
      <c r="HI21" s="190"/>
      <c r="HJ21" s="190"/>
      <c r="HK21" s="190"/>
      <c r="HL21" s="190"/>
      <c r="HM21" s="190"/>
      <c r="HN21" s="190"/>
      <c r="HO21" s="190"/>
      <c r="HP21" s="190"/>
      <c r="HQ21" s="190"/>
      <c r="HR21" s="190"/>
      <c r="HS21" s="190"/>
      <c r="HT21" s="190"/>
      <c r="HU21" s="190"/>
      <c r="HV21" s="190"/>
      <c r="HW21" s="190"/>
      <c r="HX21" s="190"/>
      <c r="HY21" s="190"/>
      <c r="HZ21" s="190"/>
      <c r="IA21" s="190"/>
      <c r="IB21" s="190"/>
      <c r="IC21" s="190"/>
      <c r="ID21" s="190"/>
      <c r="IE21" s="190"/>
      <c r="IF21" s="190"/>
      <c r="IG21" s="190"/>
      <c r="IH21" s="190"/>
      <c r="II21" s="190"/>
      <c r="IJ21" s="190"/>
      <c r="IK21" s="190"/>
      <c r="IL21" s="190"/>
      <c r="IM21" s="190"/>
      <c r="IN21" s="190"/>
      <c r="IO21" s="190"/>
      <c r="IP21" s="190"/>
    </row>
    <row r="22" spans="1:250" s="172" customFormat="1" ht="21" customHeight="1">
      <c r="A22" s="182"/>
      <c r="B22" s="181"/>
      <c r="C22" s="183" t="s">
        <v>65</v>
      </c>
      <c r="D22" s="181"/>
      <c r="E22" s="180" t="s">
        <v>66</v>
      </c>
      <c r="F22" s="199"/>
      <c r="G22" s="184"/>
      <c r="H22" s="194"/>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0"/>
      <c r="CJ22" s="190"/>
      <c r="CK22" s="190"/>
      <c r="CL22" s="190"/>
      <c r="CM22" s="190"/>
      <c r="CN22" s="190"/>
      <c r="CO22" s="190"/>
      <c r="CP22" s="190"/>
      <c r="CQ22" s="190"/>
      <c r="CR22" s="190"/>
      <c r="CS22" s="190"/>
      <c r="CT22" s="190"/>
      <c r="CU22" s="190"/>
      <c r="CV22" s="190"/>
      <c r="CW22" s="190"/>
      <c r="CX22" s="190"/>
      <c r="CY22" s="190"/>
      <c r="CZ22" s="190"/>
      <c r="DA22" s="190"/>
      <c r="DB22" s="190"/>
      <c r="DC22" s="190"/>
      <c r="DD22" s="190"/>
      <c r="DE22" s="190"/>
      <c r="DF22" s="190"/>
      <c r="DG22" s="190"/>
      <c r="DH22" s="190"/>
      <c r="DI22" s="190"/>
      <c r="DJ22" s="190"/>
      <c r="DK22" s="190"/>
      <c r="DL22" s="190"/>
      <c r="DM22" s="190"/>
      <c r="DN22" s="190"/>
      <c r="DO22" s="190"/>
      <c r="DP22" s="190"/>
      <c r="DQ22" s="190"/>
      <c r="DR22" s="190"/>
      <c r="DS22" s="190"/>
      <c r="DT22" s="190"/>
      <c r="DU22" s="190"/>
      <c r="DV22" s="190"/>
      <c r="DW22" s="190"/>
      <c r="DX22" s="190"/>
      <c r="DY22" s="190"/>
      <c r="DZ22" s="190"/>
      <c r="EA22" s="190"/>
      <c r="EB22" s="190"/>
      <c r="EC22" s="190"/>
      <c r="ED22" s="190"/>
      <c r="EE22" s="190"/>
      <c r="EF22" s="190"/>
      <c r="EG22" s="190"/>
      <c r="EH22" s="190"/>
      <c r="EI22" s="190"/>
      <c r="EJ22" s="190"/>
      <c r="EK22" s="190"/>
      <c r="EL22" s="190"/>
      <c r="EM22" s="190"/>
      <c r="EN22" s="190"/>
      <c r="EO22" s="190"/>
      <c r="EP22" s="190"/>
      <c r="EQ22" s="190"/>
      <c r="ER22" s="190"/>
      <c r="ES22" s="190"/>
      <c r="ET22" s="190"/>
      <c r="EU22" s="190"/>
      <c r="EV22" s="190"/>
      <c r="EW22" s="190"/>
      <c r="EX22" s="190"/>
      <c r="EY22" s="190"/>
      <c r="EZ22" s="190"/>
      <c r="FA22" s="190"/>
      <c r="FB22" s="190"/>
      <c r="FC22" s="190"/>
      <c r="FD22" s="190"/>
      <c r="FE22" s="190"/>
      <c r="FF22" s="190"/>
      <c r="FG22" s="190"/>
      <c r="FH22" s="190"/>
      <c r="FI22" s="190"/>
      <c r="FJ22" s="190"/>
      <c r="FK22" s="190"/>
      <c r="FL22" s="190"/>
      <c r="FM22" s="190"/>
      <c r="FN22" s="190"/>
      <c r="FO22" s="190"/>
      <c r="FP22" s="190"/>
      <c r="FQ22" s="190"/>
      <c r="FR22" s="190"/>
      <c r="FS22" s="190"/>
      <c r="FT22" s="190"/>
      <c r="FU22" s="190"/>
      <c r="FV22" s="190"/>
      <c r="FW22" s="190"/>
      <c r="FX22" s="190"/>
      <c r="FY22" s="190"/>
      <c r="FZ22" s="190"/>
      <c r="GA22" s="190"/>
      <c r="GB22" s="190"/>
      <c r="GC22" s="190"/>
      <c r="GD22" s="190"/>
      <c r="GE22" s="190"/>
      <c r="GF22" s="190"/>
      <c r="GG22" s="190"/>
      <c r="GH22" s="190"/>
      <c r="GI22" s="190"/>
      <c r="GJ22" s="190"/>
      <c r="GK22" s="190"/>
      <c r="GL22" s="190"/>
      <c r="GM22" s="190"/>
      <c r="GN22" s="190"/>
      <c r="GO22" s="190"/>
      <c r="GP22" s="190"/>
      <c r="GQ22" s="190"/>
      <c r="GR22" s="190"/>
      <c r="GS22" s="190"/>
      <c r="GT22" s="190"/>
      <c r="GU22" s="190"/>
      <c r="GV22" s="190"/>
      <c r="GW22" s="190"/>
      <c r="GX22" s="190"/>
      <c r="GY22" s="190"/>
      <c r="GZ22" s="190"/>
      <c r="HA22" s="190"/>
      <c r="HB22" s="190"/>
      <c r="HC22" s="190"/>
      <c r="HD22" s="190"/>
      <c r="HE22" s="190"/>
      <c r="HF22" s="190"/>
      <c r="HG22" s="190"/>
      <c r="HH22" s="190"/>
      <c r="HI22" s="190"/>
      <c r="HJ22" s="190"/>
      <c r="HK22" s="190"/>
      <c r="HL22" s="190"/>
      <c r="HM22" s="190"/>
      <c r="HN22" s="190"/>
      <c r="HO22" s="190"/>
      <c r="HP22" s="190"/>
      <c r="HQ22" s="190"/>
      <c r="HR22" s="190"/>
      <c r="HS22" s="190"/>
      <c r="HT22" s="190"/>
      <c r="HU22" s="190"/>
      <c r="HV22" s="190"/>
      <c r="HW22" s="190"/>
      <c r="HX22" s="190"/>
      <c r="HY22" s="190"/>
      <c r="HZ22" s="190"/>
      <c r="IA22" s="190"/>
      <c r="IB22" s="190"/>
      <c r="IC22" s="190"/>
      <c r="ID22" s="190"/>
      <c r="IE22" s="190"/>
      <c r="IF22" s="190"/>
      <c r="IG22" s="190"/>
      <c r="IH22" s="190"/>
      <c r="II22" s="190"/>
      <c r="IJ22" s="190"/>
      <c r="IK22" s="190"/>
      <c r="IL22" s="190"/>
      <c r="IM22" s="190"/>
      <c r="IN22" s="190"/>
      <c r="IO22" s="190"/>
      <c r="IP22" s="190"/>
    </row>
    <row r="23" spans="1:250" s="172" customFormat="1" ht="21" customHeight="1">
      <c r="A23" s="182"/>
      <c r="B23" s="181"/>
      <c r="C23" s="183" t="s">
        <v>67</v>
      </c>
      <c r="D23" s="181"/>
      <c r="E23" s="180" t="s">
        <v>68</v>
      </c>
      <c r="F23" s="199"/>
      <c r="G23" s="184"/>
      <c r="H23" s="194"/>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0"/>
      <c r="BJ23" s="190"/>
      <c r="BK23" s="190"/>
      <c r="BL23" s="190"/>
      <c r="BM23" s="190"/>
      <c r="BN23" s="190"/>
      <c r="BO23" s="190"/>
      <c r="BP23" s="190"/>
      <c r="BQ23" s="190"/>
      <c r="BR23" s="190"/>
      <c r="BS23" s="190"/>
      <c r="BT23" s="190"/>
      <c r="BU23" s="190"/>
      <c r="BV23" s="190"/>
      <c r="BW23" s="190"/>
      <c r="BX23" s="190"/>
      <c r="BY23" s="190"/>
      <c r="BZ23" s="190"/>
      <c r="CA23" s="190"/>
      <c r="CB23" s="190"/>
      <c r="CC23" s="190"/>
      <c r="CD23" s="190"/>
      <c r="CE23" s="190"/>
      <c r="CF23" s="190"/>
      <c r="CG23" s="190"/>
      <c r="CH23" s="190"/>
      <c r="CI23" s="190"/>
      <c r="CJ23" s="190"/>
      <c r="CK23" s="190"/>
      <c r="CL23" s="190"/>
      <c r="CM23" s="190"/>
      <c r="CN23" s="190"/>
      <c r="CO23" s="190"/>
      <c r="CP23" s="190"/>
      <c r="CQ23" s="190"/>
      <c r="CR23" s="190"/>
      <c r="CS23" s="190"/>
      <c r="CT23" s="190"/>
      <c r="CU23" s="190"/>
      <c r="CV23" s="190"/>
      <c r="CW23" s="190"/>
      <c r="CX23" s="190"/>
      <c r="CY23" s="190"/>
      <c r="CZ23" s="190"/>
      <c r="DA23" s="190"/>
      <c r="DB23" s="190"/>
      <c r="DC23" s="190"/>
      <c r="DD23" s="190"/>
      <c r="DE23" s="190"/>
      <c r="DF23" s="190"/>
      <c r="DG23" s="190"/>
      <c r="DH23" s="190"/>
      <c r="DI23" s="190"/>
      <c r="DJ23" s="190"/>
      <c r="DK23" s="190"/>
      <c r="DL23" s="190"/>
      <c r="DM23" s="190"/>
      <c r="DN23" s="190"/>
      <c r="DO23" s="190"/>
      <c r="DP23" s="190"/>
      <c r="DQ23" s="190"/>
      <c r="DR23" s="190"/>
      <c r="DS23" s="190"/>
      <c r="DT23" s="190"/>
      <c r="DU23" s="190"/>
      <c r="DV23" s="190"/>
      <c r="DW23" s="190"/>
      <c r="DX23" s="190"/>
      <c r="DY23" s="190"/>
      <c r="DZ23" s="190"/>
      <c r="EA23" s="190"/>
      <c r="EB23" s="190"/>
      <c r="EC23" s="190"/>
      <c r="ED23" s="190"/>
      <c r="EE23" s="190"/>
      <c r="EF23" s="190"/>
      <c r="EG23" s="190"/>
      <c r="EH23" s="190"/>
      <c r="EI23" s="190"/>
      <c r="EJ23" s="190"/>
      <c r="EK23" s="190"/>
      <c r="EL23" s="190"/>
      <c r="EM23" s="190"/>
      <c r="EN23" s="190"/>
      <c r="EO23" s="190"/>
      <c r="EP23" s="190"/>
      <c r="EQ23" s="190"/>
      <c r="ER23" s="190"/>
      <c r="ES23" s="190"/>
      <c r="ET23" s="190"/>
      <c r="EU23" s="190"/>
      <c r="EV23" s="190"/>
      <c r="EW23" s="190"/>
      <c r="EX23" s="190"/>
      <c r="EY23" s="190"/>
      <c r="EZ23" s="190"/>
      <c r="FA23" s="190"/>
      <c r="FB23" s="190"/>
      <c r="FC23" s="190"/>
      <c r="FD23" s="190"/>
      <c r="FE23" s="190"/>
      <c r="FF23" s="190"/>
      <c r="FG23" s="190"/>
      <c r="FH23" s="190"/>
      <c r="FI23" s="190"/>
      <c r="FJ23" s="190"/>
      <c r="FK23" s="190"/>
      <c r="FL23" s="190"/>
      <c r="FM23" s="190"/>
      <c r="FN23" s="190"/>
      <c r="FO23" s="190"/>
      <c r="FP23" s="190"/>
      <c r="FQ23" s="190"/>
      <c r="FR23" s="190"/>
      <c r="FS23" s="190"/>
      <c r="FT23" s="190"/>
      <c r="FU23" s="190"/>
      <c r="FV23" s="190"/>
      <c r="FW23" s="190"/>
      <c r="FX23" s="190"/>
      <c r="FY23" s="190"/>
      <c r="FZ23" s="190"/>
      <c r="GA23" s="190"/>
      <c r="GB23" s="190"/>
      <c r="GC23" s="190"/>
      <c r="GD23" s="190"/>
      <c r="GE23" s="190"/>
      <c r="GF23" s="190"/>
      <c r="GG23" s="190"/>
      <c r="GH23" s="190"/>
      <c r="GI23" s="190"/>
      <c r="GJ23" s="190"/>
      <c r="GK23" s="190"/>
      <c r="GL23" s="190"/>
      <c r="GM23" s="190"/>
      <c r="GN23" s="190"/>
      <c r="GO23" s="190"/>
      <c r="GP23" s="190"/>
      <c r="GQ23" s="190"/>
      <c r="GR23" s="190"/>
      <c r="GS23" s="190"/>
      <c r="GT23" s="190"/>
      <c r="GU23" s="190"/>
      <c r="GV23" s="190"/>
      <c r="GW23" s="190"/>
      <c r="GX23" s="190"/>
      <c r="GY23" s="190"/>
      <c r="GZ23" s="190"/>
      <c r="HA23" s="190"/>
      <c r="HB23" s="190"/>
      <c r="HC23" s="190"/>
      <c r="HD23" s="190"/>
      <c r="HE23" s="190"/>
      <c r="HF23" s="190"/>
      <c r="HG23" s="190"/>
      <c r="HH23" s="190"/>
      <c r="HI23" s="190"/>
      <c r="HJ23" s="190"/>
      <c r="HK23" s="190"/>
      <c r="HL23" s="190"/>
      <c r="HM23" s="190"/>
      <c r="HN23" s="190"/>
      <c r="HO23" s="190"/>
      <c r="HP23" s="190"/>
      <c r="HQ23" s="190"/>
      <c r="HR23" s="190"/>
      <c r="HS23" s="190"/>
      <c r="HT23" s="190"/>
      <c r="HU23" s="190"/>
      <c r="HV23" s="190"/>
      <c r="HW23" s="190"/>
      <c r="HX23" s="190"/>
      <c r="HY23" s="190"/>
      <c r="HZ23" s="190"/>
      <c r="IA23" s="190"/>
      <c r="IB23" s="190"/>
      <c r="IC23" s="190"/>
      <c r="ID23" s="190"/>
      <c r="IE23" s="190"/>
      <c r="IF23" s="190"/>
      <c r="IG23" s="190"/>
      <c r="IH23" s="190"/>
      <c r="II23" s="190"/>
      <c r="IJ23" s="190"/>
      <c r="IK23" s="190"/>
      <c r="IL23" s="190"/>
      <c r="IM23" s="190"/>
      <c r="IN23" s="190"/>
      <c r="IO23" s="190"/>
      <c r="IP23" s="190"/>
    </row>
    <row r="24" spans="1:250" s="172" customFormat="1" ht="21" customHeight="1">
      <c r="A24" s="71"/>
      <c r="B24" s="181"/>
      <c r="C24" s="183" t="s">
        <v>69</v>
      </c>
      <c r="D24" s="181"/>
      <c r="F24" s="199"/>
      <c r="G24" s="71"/>
      <c r="H24" s="194"/>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90"/>
      <c r="BL24" s="190"/>
      <c r="BM24" s="190"/>
      <c r="BN24" s="190"/>
      <c r="BO24" s="190"/>
      <c r="BP24" s="190"/>
      <c r="BQ24" s="190"/>
      <c r="BR24" s="190"/>
      <c r="BS24" s="190"/>
      <c r="BT24" s="190"/>
      <c r="BU24" s="190"/>
      <c r="BV24" s="190"/>
      <c r="BW24" s="190"/>
      <c r="BX24" s="190"/>
      <c r="BY24" s="190"/>
      <c r="BZ24" s="190"/>
      <c r="CA24" s="190"/>
      <c r="CB24" s="190"/>
      <c r="CC24" s="190"/>
      <c r="CD24" s="190"/>
      <c r="CE24" s="190"/>
      <c r="CF24" s="190"/>
      <c r="CG24" s="190"/>
      <c r="CH24" s="190"/>
      <c r="CI24" s="190"/>
      <c r="CJ24" s="190"/>
      <c r="CK24" s="190"/>
      <c r="CL24" s="190"/>
      <c r="CM24" s="190"/>
      <c r="CN24" s="190"/>
      <c r="CO24" s="190"/>
      <c r="CP24" s="190"/>
      <c r="CQ24" s="190"/>
      <c r="CR24" s="190"/>
      <c r="CS24" s="190"/>
      <c r="CT24" s="190"/>
      <c r="CU24" s="190"/>
      <c r="CV24" s="190"/>
      <c r="CW24" s="190"/>
      <c r="CX24" s="190"/>
      <c r="CY24" s="190"/>
      <c r="CZ24" s="190"/>
      <c r="DA24" s="190"/>
      <c r="DB24" s="190"/>
      <c r="DC24" s="190"/>
      <c r="DD24" s="190"/>
      <c r="DE24" s="190"/>
      <c r="DF24" s="190"/>
      <c r="DG24" s="190"/>
      <c r="DH24" s="190"/>
      <c r="DI24" s="190"/>
      <c r="DJ24" s="190"/>
      <c r="DK24" s="190"/>
      <c r="DL24" s="190"/>
      <c r="DM24" s="190"/>
      <c r="DN24" s="190"/>
      <c r="DO24" s="190"/>
      <c r="DP24" s="190"/>
      <c r="DQ24" s="190"/>
      <c r="DR24" s="190"/>
      <c r="DS24" s="190"/>
      <c r="DT24" s="190"/>
      <c r="DU24" s="190"/>
      <c r="DV24" s="190"/>
      <c r="DW24" s="190"/>
      <c r="DX24" s="190"/>
      <c r="DY24" s="190"/>
      <c r="DZ24" s="190"/>
      <c r="EA24" s="190"/>
      <c r="EB24" s="190"/>
      <c r="EC24" s="190"/>
      <c r="ED24" s="190"/>
      <c r="EE24" s="190"/>
      <c r="EF24" s="190"/>
      <c r="EG24" s="190"/>
      <c r="EH24" s="190"/>
      <c r="EI24" s="190"/>
      <c r="EJ24" s="190"/>
      <c r="EK24" s="190"/>
      <c r="EL24" s="190"/>
      <c r="EM24" s="190"/>
      <c r="EN24" s="190"/>
      <c r="EO24" s="190"/>
      <c r="EP24" s="190"/>
      <c r="EQ24" s="190"/>
      <c r="ER24" s="190"/>
      <c r="ES24" s="190"/>
      <c r="ET24" s="190"/>
      <c r="EU24" s="190"/>
      <c r="EV24" s="190"/>
      <c r="EW24" s="190"/>
      <c r="EX24" s="190"/>
      <c r="EY24" s="190"/>
      <c r="EZ24" s="190"/>
      <c r="FA24" s="190"/>
      <c r="FB24" s="190"/>
      <c r="FC24" s="190"/>
      <c r="FD24" s="190"/>
      <c r="FE24" s="190"/>
      <c r="FF24" s="190"/>
      <c r="FG24" s="190"/>
      <c r="FH24" s="190"/>
      <c r="FI24" s="190"/>
      <c r="FJ24" s="190"/>
      <c r="FK24" s="190"/>
      <c r="FL24" s="190"/>
      <c r="FM24" s="190"/>
      <c r="FN24" s="190"/>
      <c r="FO24" s="190"/>
      <c r="FP24" s="190"/>
      <c r="FQ24" s="190"/>
      <c r="FR24" s="190"/>
      <c r="FS24" s="190"/>
      <c r="FT24" s="190"/>
      <c r="FU24" s="190"/>
      <c r="FV24" s="190"/>
      <c r="FW24" s="190"/>
      <c r="FX24" s="190"/>
      <c r="FY24" s="190"/>
      <c r="FZ24" s="190"/>
      <c r="GA24" s="190"/>
      <c r="GB24" s="190"/>
      <c r="GC24" s="190"/>
      <c r="GD24" s="190"/>
      <c r="GE24" s="190"/>
      <c r="GF24" s="190"/>
      <c r="GG24" s="190"/>
      <c r="GH24" s="190"/>
      <c r="GI24" s="190"/>
      <c r="GJ24" s="190"/>
      <c r="GK24" s="190"/>
      <c r="GL24" s="190"/>
      <c r="GM24" s="190"/>
      <c r="GN24" s="190"/>
      <c r="GO24" s="190"/>
      <c r="GP24" s="190"/>
      <c r="GQ24" s="190"/>
      <c r="GR24" s="190"/>
      <c r="GS24" s="190"/>
      <c r="GT24" s="190"/>
      <c r="GU24" s="190"/>
      <c r="GV24" s="190"/>
      <c r="GW24" s="190"/>
      <c r="GX24" s="190"/>
      <c r="GY24" s="190"/>
      <c r="GZ24" s="190"/>
      <c r="HA24" s="190"/>
      <c r="HB24" s="190"/>
      <c r="HC24" s="190"/>
      <c r="HD24" s="190"/>
      <c r="HE24" s="190"/>
      <c r="HF24" s="190"/>
      <c r="HG24" s="190"/>
      <c r="HH24" s="190"/>
      <c r="HI24" s="190"/>
      <c r="HJ24" s="190"/>
      <c r="HK24" s="190"/>
      <c r="HL24" s="190"/>
      <c r="HM24" s="190"/>
      <c r="HN24" s="190"/>
      <c r="HO24" s="190"/>
      <c r="HP24" s="190"/>
      <c r="HQ24" s="190"/>
      <c r="HR24" s="190"/>
      <c r="HS24" s="190"/>
      <c r="HT24" s="190"/>
      <c r="HU24" s="190"/>
      <c r="HV24" s="190"/>
      <c r="HW24" s="190"/>
      <c r="HX24" s="190"/>
      <c r="HY24" s="190"/>
      <c r="HZ24" s="190"/>
      <c r="IA24" s="190"/>
      <c r="IB24" s="190"/>
      <c r="IC24" s="190"/>
      <c r="ID24" s="190"/>
      <c r="IE24" s="190"/>
      <c r="IF24" s="190"/>
      <c r="IG24" s="190"/>
      <c r="IH24" s="190"/>
      <c r="II24" s="190"/>
      <c r="IJ24" s="190"/>
      <c r="IK24" s="190"/>
      <c r="IL24" s="190"/>
      <c r="IM24" s="190"/>
      <c r="IN24" s="190"/>
      <c r="IO24" s="190"/>
      <c r="IP24" s="190"/>
    </row>
    <row r="25" spans="1:250" s="172" customFormat="1" ht="21" customHeight="1">
      <c r="A25" s="71"/>
      <c r="B25" s="181"/>
      <c r="C25" s="185" t="s">
        <v>70</v>
      </c>
      <c r="D25" s="181"/>
      <c r="E25" s="184"/>
      <c r="F25" s="199"/>
      <c r="G25" s="71"/>
      <c r="H25" s="194"/>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190"/>
      <c r="BI25" s="190"/>
      <c r="BJ25" s="190"/>
      <c r="BK25" s="190"/>
      <c r="BL25" s="190"/>
      <c r="BM25" s="190"/>
      <c r="BN25" s="190"/>
      <c r="BO25" s="190"/>
      <c r="BP25" s="190"/>
      <c r="BQ25" s="190"/>
      <c r="BR25" s="190"/>
      <c r="BS25" s="190"/>
      <c r="BT25" s="190"/>
      <c r="BU25" s="190"/>
      <c r="BV25" s="190"/>
      <c r="BW25" s="190"/>
      <c r="BX25" s="190"/>
      <c r="BY25" s="190"/>
      <c r="BZ25" s="190"/>
      <c r="CA25" s="190"/>
      <c r="CB25" s="190"/>
      <c r="CC25" s="190"/>
      <c r="CD25" s="190"/>
      <c r="CE25" s="190"/>
      <c r="CF25" s="190"/>
      <c r="CG25" s="190"/>
      <c r="CH25" s="190"/>
      <c r="CI25" s="190"/>
      <c r="CJ25" s="190"/>
      <c r="CK25" s="190"/>
      <c r="CL25" s="190"/>
      <c r="CM25" s="190"/>
      <c r="CN25" s="190"/>
      <c r="CO25" s="190"/>
      <c r="CP25" s="190"/>
      <c r="CQ25" s="190"/>
      <c r="CR25" s="190"/>
      <c r="CS25" s="190"/>
      <c r="CT25" s="190"/>
      <c r="CU25" s="190"/>
      <c r="CV25" s="190"/>
      <c r="CW25" s="190"/>
      <c r="CX25" s="190"/>
      <c r="CY25" s="190"/>
      <c r="CZ25" s="190"/>
      <c r="DA25" s="190"/>
      <c r="DB25" s="190"/>
      <c r="DC25" s="190"/>
      <c r="DD25" s="190"/>
      <c r="DE25" s="190"/>
      <c r="DF25" s="190"/>
      <c r="DG25" s="190"/>
      <c r="DH25" s="190"/>
      <c r="DI25" s="190"/>
      <c r="DJ25" s="190"/>
      <c r="DK25" s="190"/>
      <c r="DL25" s="190"/>
      <c r="DM25" s="190"/>
      <c r="DN25" s="190"/>
      <c r="DO25" s="190"/>
      <c r="DP25" s="190"/>
      <c r="DQ25" s="190"/>
      <c r="DR25" s="190"/>
      <c r="DS25" s="190"/>
      <c r="DT25" s="190"/>
      <c r="DU25" s="190"/>
      <c r="DV25" s="190"/>
      <c r="DW25" s="190"/>
      <c r="DX25" s="190"/>
      <c r="DY25" s="190"/>
      <c r="DZ25" s="190"/>
      <c r="EA25" s="190"/>
      <c r="EB25" s="190"/>
      <c r="EC25" s="190"/>
      <c r="ED25" s="190"/>
      <c r="EE25" s="190"/>
      <c r="EF25" s="190"/>
      <c r="EG25" s="190"/>
      <c r="EH25" s="190"/>
      <c r="EI25" s="190"/>
      <c r="EJ25" s="190"/>
      <c r="EK25" s="190"/>
      <c r="EL25" s="190"/>
      <c r="EM25" s="190"/>
      <c r="EN25" s="190"/>
      <c r="EO25" s="190"/>
      <c r="EP25" s="190"/>
      <c r="EQ25" s="190"/>
      <c r="ER25" s="190"/>
      <c r="ES25" s="190"/>
      <c r="ET25" s="190"/>
      <c r="EU25" s="190"/>
      <c r="EV25" s="190"/>
      <c r="EW25" s="190"/>
      <c r="EX25" s="190"/>
      <c r="EY25" s="190"/>
      <c r="EZ25" s="190"/>
      <c r="FA25" s="190"/>
      <c r="FB25" s="190"/>
      <c r="FC25" s="190"/>
      <c r="FD25" s="190"/>
      <c r="FE25" s="190"/>
      <c r="FF25" s="190"/>
      <c r="FG25" s="190"/>
      <c r="FH25" s="190"/>
      <c r="FI25" s="190"/>
      <c r="FJ25" s="190"/>
      <c r="FK25" s="190"/>
      <c r="FL25" s="190"/>
      <c r="FM25" s="190"/>
      <c r="FN25" s="190"/>
      <c r="FO25" s="190"/>
      <c r="FP25" s="190"/>
      <c r="FQ25" s="190"/>
      <c r="FR25" s="190"/>
      <c r="FS25" s="190"/>
      <c r="FT25" s="190"/>
      <c r="FU25" s="190"/>
      <c r="FV25" s="190"/>
      <c r="FW25" s="190"/>
      <c r="FX25" s="190"/>
      <c r="FY25" s="190"/>
      <c r="FZ25" s="190"/>
      <c r="GA25" s="190"/>
      <c r="GB25" s="190"/>
      <c r="GC25" s="190"/>
      <c r="GD25" s="190"/>
      <c r="GE25" s="190"/>
      <c r="GF25" s="190"/>
      <c r="GG25" s="190"/>
      <c r="GH25" s="190"/>
      <c r="GI25" s="190"/>
      <c r="GJ25" s="190"/>
      <c r="GK25" s="190"/>
      <c r="GL25" s="190"/>
      <c r="GM25" s="190"/>
      <c r="GN25" s="190"/>
      <c r="GO25" s="190"/>
      <c r="GP25" s="190"/>
      <c r="GQ25" s="190"/>
      <c r="GR25" s="190"/>
      <c r="GS25" s="190"/>
      <c r="GT25" s="190"/>
      <c r="GU25" s="190"/>
      <c r="GV25" s="190"/>
      <c r="GW25" s="190"/>
      <c r="GX25" s="190"/>
      <c r="GY25" s="190"/>
      <c r="GZ25" s="190"/>
      <c r="HA25" s="190"/>
      <c r="HB25" s="190"/>
      <c r="HC25" s="190"/>
      <c r="HD25" s="190"/>
      <c r="HE25" s="190"/>
      <c r="HF25" s="190"/>
      <c r="HG25" s="190"/>
      <c r="HH25" s="190"/>
      <c r="HI25" s="190"/>
      <c r="HJ25" s="190"/>
      <c r="HK25" s="190"/>
      <c r="HL25" s="190"/>
      <c r="HM25" s="190"/>
      <c r="HN25" s="190"/>
      <c r="HO25" s="190"/>
      <c r="HP25" s="190"/>
      <c r="HQ25" s="190"/>
      <c r="HR25" s="190"/>
      <c r="HS25" s="190"/>
      <c r="HT25" s="190"/>
      <c r="HU25" s="190"/>
      <c r="HV25" s="190"/>
      <c r="HW25" s="190"/>
      <c r="HX25" s="190"/>
      <c r="HY25" s="190"/>
      <c r="HZ25" s="190"/>
      <c r="IA25" s="190"/>
      <c r="IB25" s="190"/>
      <c r="IC25" s="190"/>
      <c r="ID25" s="190"/>
      <c r="IE25" s="190"/>
      <c r="IF25" s="190"/>
      <c r="IG25" s="190"/>
      <c r="IH25" s="190"/>
      <c r="II25" s="190"/>
      <c r="IJ25" s="190"/>
      <c r="IK25" s="190"/>
      <c r="IL25" s="190"/>
      <c r="IM25" s="190"/>
      <c r="IN25" s="190"/>
      <c r="IO25" s="190"/>
      <c r="IP25" s="190"/>
    </row>
    <row r="26" spans="1:250" s="172" customFormat="1" ht="21" customHeight="1">
      <c r="A26" s="71"/>
      <c r="B26" s="181"/>
      <c r="C26" s="185" t="s">
        <v>71</v>
      </c>
      <c r="D26" s="181"/>
      <c r="E26" s="184"/>
      <c r="F26" s="199"/>
      <c r="G26" s="71"/>
      <c r="H26" s="194"/>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0"/>
      <c r="AO26" s="190"/>
      <c r="AP26" s="190"/>
      <c r="AQ26" s="190"/>
      <c r="AR26" s="190"/>
      <c r="AS26" s="190"/>
      <c r="AT26" s="190"/>
      <c r="AU26" s="190"/>
      <c r="AV26" s="190"/>
      <c r="AW26" s="190"/>
      <c r="AX26" s="190"/>
      <c r="AY26" s="190"/>
      <c r="AZ26" s="190"/>
      <c r="BA26" s="190"/>
      <c r="BB26" s="190"/>
      <c r="BC26" s="190"/>
      <c r="BD26" s="190"/>
      <c r="BE26" s="190"/>
      <c r="BF26" s="190"/>
      <c r="BG26" s="190"/>
      <c r="BH26" s="190"/>
      <c r="BI26" s="190"/>
      <c r="BJ26" s="190"/>
      <c r="BK26" s="190"/>
      <c r="BL26" s="190"/>
      <c r="BM26" s="190"/>
      <c r="BN26" s="190"/>
      <c r="BO26" s="190"/>
      <c r="BP26" s="190"/>
      <c r="BQ26" s="190"/>
      <c r="BR26" s="190"/>
      <c r="BS26" s="190"/>
      <c r="BT26" s="190"/>
      <c r="BU26" s="190"/>
      <c r="BV26" s="190"/>
      <c r="BW26" s="190"/>
      <c r="BX26" s="190"/>
      <c r="BY26" s="190"/>
      <c r="BZ26" s="190"/>
      <c r="CA26" s="190"/>
      <c r="CB26" s="190"/>
      <c r="CC26" s="190"/>
      <c r="CD26" s="190"/>
      <c r="CE26" s="190"/>
      <c r="CF26" s="190"/>
      <c r="CG26" s="190"/>
      <c r="CH26" s="190"/>
      <c r="CI26" s="190"/>
      <c r="CJ26" s="190"/>
      <c r="CK26" s="190"/>
      <c r="CL26" s="190"/>
      <c r="CM26" s="190"/>
      <c r="CN26" s="190"/>
      <c r="CO26" s="190"/>
      <c r="CP26" s="190"/>
      <c r="CQ26" s="190"/>
      <c r="CR26" s="190"/>
      <c r="CS26" s="190"/>
      <c r="CT26" s="190"/>
      <c r="CU26" s="190"/>
      <c r="CV26" s="190"/>
      <c r="CW26" s="190"/>
      <c r="CX26" s="190"/>
      <c r="CY26" s="190"/>
      <c r="CZ26" s="190"/>
      <c r="DA26" s="190"/>
      <c r="DB26" s="190"/>
      <c r="DC26" s="190"/>
      <c r="DD26" s="190"/>
      <c r="DE26" s="190"/>
      <c r="DF26" s="190"/>
      <c r="DG26" s="190"/>
      <c r="DH26" s="190"/>
      <c r="DI26" s="190"/>
      <c r="DJ26" s="190"/>
      <c r="DK26" s="190"/>
      <c r="DL26" s="190"/>
      <c r="DM26" s="190"/>
      <c r="DN26" s="190"/>
      <c r="DO26" s="190"/>
      <c r="DP26" s="190"/>
      <c r="DQ26" s="190"/>
      <c r="DR26" s="190"/>
      <c r="DS26" s="190"/>
      <c r="DT26" s="190"/>
      <c r="DU26" s="190"/>
      <c r="DV26" s="190"/>
      <c r="DW26" s="190"/>
      <c r="DX26" s="190"/>
      <c r="DY26" s="190"/>
      <c r="DZ26" s="190"/>
      <c r="EA26" s="190"/>
      <c r="EB26" s="190"/>
      <c r="EC26" s="190"/>
      <c r="ED26" s="190"/>
      <c r="EE26" s="190"/>
      <c r="EF26" s="190"/>
      <c r="EG26" s="190"/>
      <c r="EH26" s="190"/>
      <c r="EI26" s="190"/>
      <c r="EJ26" s="190"/>
      <c r="EK26" s="190"/>
      <c r="EL26" s="190"/>
      <c r="EM26" s="190"/>
      <c r="EN26" s="190"/>
      <c r="EO26" s="190"/>
      <c r="EP26" s="190"/>
      <c r="EQ26" s="190"/>
      <c r="ER26" s="190"/>
      <c r="ES26" s="190"/>
      <c r="ET26" s="190"/>
      <c r="EU26" s="190"/>
      <c r="EV26" s="190"/>
      <c r="EW26" s="190"/>
      <c r="EX26" s="190"/>
      <c r="EY26" s="190"/>
      <c r="EZ26" s="190"/>
      <c r="FA26" s="190"/>
      <c r="FB26" s="190"/>
      <c r="FC26" s="190"/>
      <c r="FD26" s="190"/>
      <c r="FE26" s="190"/>
      <c r="FF26" s="190"/>
      <c r="FG26" s="190"/>
      <c r="FH26" s="190"/>
      <c r="FI26" s="190"/>
      <c r="FJ26" s="190"/>
      <c r="FK26" s="190"/>
      <c r="FL26" s="190"/>
      <c r="FM26" s="190"/>
      <c r="FN26" s="190"/>
      <c r="FO26" s="190"/>
      <c r="FP26" s="190"/>
      <c r="FQ26" s="190"/>
      <c r="FR26" s="190"/>
      <c r="FS26" s="190"/>
      <c r="FT26" s="190"/>
      <c r="FU26" s="190"/>
      <c r="FV26" s="190"/>
      <c r="FW26" s="190"/>
      <c r="FX26" s="190"/>
      <c r="FY26" s="190"/>
      <c r="FZ26" s="190"/>
      <c r="GA26" s="190"/>
      <c r="GB26" s="190"/>
      <c r="GC26" s="190"/>
      <c r="GD26" s="190"/>
      <c r="GE26" s="190"/>
      <c r="GF26" s="190"/>
      <c r="GG26" s="190"/>
      <c r="GH26" s="190"/>
      <c r="GI26" s="190"/>
      <c r="GJ26" s="190"/>
      <c r="GK26" s="190"/>
      <c r="GL26" s="190"/>
      <c r="GM26" s="190"/>
      <c r="GN26" s="190"/>
      <c r="GO26" s="190"/>
      <c r="GP26" s="190"/>
      <c r="GQ26" s="190"/>
      <c r="GR26" s="190"/>
      <c r="GS26" s="190"/>
      <c r="GT26" s="190"/>
      <c r="GU26" s="190"/>
      <c r="GV26" s="190"/>
      <c r="GW26" s="190"/>
      <c r="GX26" s="190"/>
      <c r="GY26" s="190"/>
      <c r="GZ26" s="190"/>
      <c r="HA26" s="190"/>
      <c r="HB26" s="190"/>
      <c r="HC26" s="190"/>
      <c r="HD26" s="190"/>
      <c r="HE26" s="190"/>
      <c r="HF26" s="190"/>
      <c r="HG26" s="190"/>
      <c r="HH26" s="190"/>
      <c r="HI26" s="190"/>
      <c r="HJ26" s="190"/>
      <c r="HK26" s="190"/>
      <c r="HL26" s="190"/>
      <c r="HM26" s="190"/>
      <c r="HN26" s="190"/>
      <c r="HO26" s="190"/>
      <c r="HP26" s="190"/>
      <c r="HQ26" s="190"/>
      <c r="HR26" s="190"/>
      <c r="HS26" s="190"/>
      <c r="HT26" s="190"/>
      <c r="HU26" s="190"/>
      <c r="HV26" s="190"/>
      <c r="HW26" s="190"/>
      <c r="HX26" s="190"/>
      <c r="HY26" s="190"/>
      <c r="HZ26" s="190"/>
      <c r="IA26" s="190"/>
      <c r="IB26" s="190"/>
      <c r="IC26" s="190"/>
      <c r="ID26" s="190"/>
      <c r="IE26" s="190"/>
      <c r="IF26" s="190"/>
      <c r="IG26" s="190"/>
      <c r="IH26" s="190"/>
      <c r="II26" s="190"/>
      <c r="IJ26" s="190"/>
      <c r="IK26" s="190"/>
      <c r="IL26" s="190"/>
      <c r="IM26" s="190"/>
      <c r="IN26" s="190"/>
      <c r="IO26" s="190"/>
      <c r="IP26" s="190"/>
    </row>
    <row r="27" spans="1:250" s="172" customFormat="1" ht="21" customHeight="1">
      <c r="A27" s="71"/>
      <c r="B27" s="181"/>
      <c r="C27" s="183" t="s">
        <v>72</v>
      </c>
      <c r="D27" s="181"/>
      <c r="E27" s="184"/>
      <c r="F27" s="199"/>
      <c r="G27" s="71"/>
      <c r="H27" s="194"/>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90"/>
      <c r="BA27" s="190"/>
      <c r="BB27" s="190"/>
      <c r="BC27" s="190"/>
      <c r="BD27" s="190"/>
      <c r="BE27" s="190"/>
      <c r="BF27" s="190"/>
      <c r="BG27" s="190"/>
      <c r="BH27" s="190"/>
      <c r="BI27" s="190"/>
      <c r="BJ27" s="190"/>
      <c r="BK27" s="190"/>
      <c r="BL27" s="190"/>
      <c r="BM27" s="190"/>
      <c r="BN27" s="190"/>
      <c r="BO27" s="190"/>
      <c r="BP27" s="190"/>
      <c r="BQ27" s="190"/>
      <c r="BR27" s="190"/>
      <c r="BS27" s="190"/>
      <c r="BT27" s="190"/>
      <c r="BU27" s="190"/>
      <c r="BV27" s="190"/>
      <c r="BW27" s="190"/>
      <c r="BX27" s="190"/>
      <c r="BY27" s="190"/>
      <c r="BZ27" s="190"/>
      <c r="CA27" s="190"/>
      <c r="CB27" s="190"/>
      <c r="CC27" s="190"/>
      <c r="CD27" s="190"/>
      <c r="CE27" s="190"/>
      <c r="CF27" s="190"/>
      <c r="CG27" s="190"/>
      <c r="CH27" s="190"/>
      <c r="CI27" s="190"/>
      <c r="CJ27" s="190"/>
      <c r="CK27" s="190"/>
      <c r="CL27" s="190"/>
      <c r="CM27" s="190"/>
      <c r="CN27" s="190"/>
      <c r="CO27" s="190"/>
      <c r="CP27" s="190"/>
      <c r="CQ27" s="190"/>
      <c r="CR27" s="190"/>
      <c r="CS27" s="190"/>
      <c r="CT27" s="190"/>
      <c r="CU27" s="190"/>
      <c r="CV27" s="190"/>
      <c r="CW27" s="190"/>
      <c r="CX27" s="190"/>
      <c r="CY27" s="190"/>
      <c r="CZ27" s="190"/>
      <c r="DA27" s="190"/>
      <c r="DB27" s="190"/>
      <c r="DC27" s="190"/>
      <c r="DD27" s="190"/>
      <c r="DE27" s="190"/>
      <c r="DF27" s="190"/>
      <c r="DG27" s="190"/>
      <c r="DH27" s="190"/>
      <c r="DI27" s="190"/>
      <c r="DJ27" s="190"/>
      <c r="DK27" s="190"/>
      <c r="DL27" s="190"/>
      <c r="DM27" s="190"/>
      <c r="DN27" s="190"/>
      <c r="DO27" s="190"/>
      <c r="DP27" s="190"/>
      <c r="DQ27" s="190"/>
      <c r="DR27" s="190"/>
      <c r="DS27" s="190"/>
      <c r="DT27" s="190"/>
      <c r="DU27" s="190"/>
      <c r="DV27" s="190"/>
      <c r="DW27" s="190"/>
      <c r="DX27" s="190"/>
      <c r="DY27" s="190"/>
      <c r="DZ27" s="190"/>
      <c r="EA27" s="190"/>
      <c r="EB27" s="190"/>
      <c r="EC27" s="190"/>
      <c r="ED27" s="190"/>
      <c r="EE27" s="190"/>
      <c r="EF27" s="190"/>
      <c r="EG27" s="190"/>
      <c r="EH27" s="190"/>
      <c r="EI27" s="190"/>
      <c r="EJ27" s="190"/>
      <c r="EK27" s="190"/>
      <c r="EL27" s="190"/>
      <c r="EM27" s="190"/>
      <c r="EN27" s="190"/>
      <c r="EO27" s="190"/>
      <c r="EP27" s="190"/>
      <c r="EQ27" s="190"/>
      <c r="ER27" s="190"/>
      <c r="ES27" s="190"/>
      <c r="ET27" s="190"/>
      <c r="EU27" s="190"/>
      <c r="EV27" s="190"/>
      <c r="EW27" s="190"/>
      <c r="EX27" s="190"/>
      <c r="EY27" s="190"/>
      <c r="EZ27" s="190"/>
      <c r="FA27" s="190"/>
      <c r="FB27" s="190"/>
      <c r="FC27" s="190"/>
      <c r="FD27" s="190"/>
      <c r="FE27" s="190"/>
      <c r="FF27" s="190"/>
      <c r="FG27" s="190"/>
      <c r="FH27" s="190"/>
      <c r="FI27" s="190"/>
      <c r="FJ27" s="190"/>
      <c r="FK27" s="190"/>
      <c r="FL27" s="190"/>
      <c r="FM27" s="190"/>
      <c r="FN27" s="190"/>
      <c r="FO27" s="190"/>
      <c r="FP27" s="190"/>
      <c r="FQ27" s="190"/>
      <c r="FR27" s="190"/>
      <c r="FS27" s="190"/>
      <c r="FT27" s="190"/>
      <c r="FU27" s="190"/>
      <c r="FV27" s="190"/>
      <c r="FW27" s="190"/>
      <c r="FX27" s="190"/>
      <c r="FY27" s="190"/>
      <c r="FZ27" s="190"/>
      <c r="GA27" s="190"/>
      <c r="GB27" s="190"/>
      <c r="GC27" s="190"/>
      <c r="GD27" s="190"/>
      <c r="GE27" s="190"/>
      <c r="GF27" s="190"/>
      <c r="GG27" s="190"/>
      <c r="GH27" s="190"/>
      <c r="GI27" s="190"/>
      <c r="GJ27" s="190"/>
      <c r="GK27" s="190"/>
      <c r="GL27" s="190"/>
      <c r="GM27" s="190"/>
      <c r="GN27" s="190"/>
      <c r="GO27" s="190"/>
      <c r="GP27" s="190"/>
      <c r="GQ27" s="190"/>
      <c r="GR27" s="190"/>
      <c r="GS27" s="190"/>
      <c r="GT27" s="190"/>
      <c r="GU27" s="190"/>
      <c r="GV27" s="190"/>
      <c r="GW27" s="190"/>
      <c r="GX27" s="190"/>
      <c r="GY27" s="190"/>
      <c r="GZ27" s="190"/>
      <c r="HA27" s="190"/>
      <c r="HB27" s="190"/>
      <c r="HC27" s="190"/>
      <c r="HD27" s="190"/>
      <c r="HE27" s="190"/>
      <c r="HF27" s="190"/>
      <c r="HG27" s="190"/>
      <c r="HH27" s="190"/>
      <c r="HI27" s="190"/>
      <c r="HJ27" s="190"/>
      <c r="HK27" s="190"/>
      <c r="HL27" s="190"/>
      <c r="HM27" s="190"/>
      <c r="HN27" s="190"/>
      <c r="HO27" s="190"/>
      <c r="HP27" s="190"/>
      <c r="HQ27" s="190"/>
      <c r="HR27" s="190"/>
      <c r="HS27" s="190"/>
      <c r="HT27" s="190"/>
      <c r="HU27" s="190"/>
      <c r="HV27" s="190"/>
      <c r="HW27" s="190"/>
      <c r="HX27" s="190"/>
      <c r="HY27" s="190"/>
      <c r="HZ27" s="190"/>
      <c r="IA27" s="190"/>
      <c r="IB27" s="190"/>
      <c r="IC27" s="190"/>
      <c r="ID27" s="190"/>
      <c r="IE27" s="190"/>
      <c r="IF27" s="190"/>
      <c r="IG27" s="190"/>
      <c r="IH27" s="190"/>
      <c r="II27" s="190"/>
      <c r="IJ27" s="190"/>
      <c r="IK27" s="190"/>
      <c r="IL27" s="190"/>
      <c r="IM27" s="190"/>
      <c r="IN27" s="190"/>
      <c r="IO27" s="190"/>
      <c r="IP27" s="190"/>
    </row>
    <row r="28" spans="1:250" s="172" customFormat="1" ht="21" customHeight="1">
      <c r="A28" s="71"/>
      <c r="B28" s="181"/>
      <c r="C28" s="186" t="s">
        <v>73</v>
      </c>
      <c r="D28" s="181"/>
      <c r="E28" s="184"/>
      <c r="F28" s="199"/>
      <c r="G28" s="71"/>
      <c r="H28" s="194"/>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0"/>
      <c r="BW28" s="190"/>
      <c r="BX28" s="190"/>
      <c r="BY28" s="190"/>
      <c r="BZ28" s="190"/>
      <c r="CA28" s="190"/>
      <c r="CB28" s="190"/>
      <c r="CC28" s="190"/>
      <c r="CD28" s="190"/>
      <c r="CE28" s="190"/>
      <c r="CF28" s="190"/>
      <c r="CG28" s="190"/>
      <c r="CH28" s="190"/>
      <c r="CI28" s="190"/>
      <c r="CJ28" s="190"/>
      <c r="CK28" s="190"/>
      <c r="CL28" s="190"/>
      <c r="CM28" s="190"/>
      <c r="CN28" s="190"/>
      <c r="CO28" s="190"/>
      <c r="CP28" s="190"/>
      <c r="CQ28" s="190"/>
      <c r="CR28" s="190"/>
      <c r="CS28" s="190"/>
      <c r="CT28" s="190"/>
      <c r="CU28" s="190"/>
      <c r="CV28" s="190"/>
      <c r="CW28" s="190"/>
      <c r="CX28" s="190"/>
      <c r="CY28" s="190"/>
      <c r="CZ28" s="190"/>
      <c r="DA28" s="190"/>
      <c r="DB28" s="190"/>
      <c r="DC28" s="190"/>
      <c r="DD28" s="190"/>
      <c r="DE28" s="190"/>
      <c r="DF28" s="190"/>
      <c r="DG28" s="190"/>
      <c r="DH28" s="190"/>
      <c r="DI28" s="190"/>
      <c r="DJ28" s="190"/>
      <c r="DK28" s="190"/>
      <c r="DL28" s="190"/>
      <c r="DM28" s="190"/>
      <c r="DN28" s="190"/>
      <c r="DO28" s="190"/>
      <c r="DP28" s="190"/>
      <c r="DQ28" s="190"/>
      <c r="DR28" s="190"/>
      <c r="DS28" s="190"/>
      <c r="DT28" s="190"/>
      <c r="DU28" s="190"/>
      <c r="DV28" s="190"/>
      <c r="DW28" s="190"/>
      <c r="DX28" s="190"/>
      <c r="DY28" s="190"/>
      <c r="DZ28" s="190"/>
      <c r="EA28" s="190"/>
      <c r="EB28" s="190"/>
      <c r="EC28" s="190"/>
      <c r="ED28" s="190"/>
      <c r="EE28" s="190"/>
      <c r="EF28" s="190"/>
      <c r="EG28" s="190"/>
      <c r="EH28" s="190"/>
      <c r="EI28" s="190"/>
      <c r="EJ28" s="190"/>
      <c r="EK28" s="190"/>
      <c r="EL28" s="190"/>
      <c r="EM28" s="190"/>
      <c r="EN28" s="190"/>
      <c r="EO28" s="190"/>
      <c r="EP28" s="190"/>
      <c r="EQ28" s="190"/>
      <c r="ER28" s="190"/>
      <c r="ES28" s="190"/>
      <c r="ET28" s="190"/>
      <c r="EU28" s="190"/>
      <c r="EV28" s="190"/>
      <c r="EW28" s="190"/>
      <c r="EX28" s="190"/>
      <c r="EY28" s="190"/>
      <c r="EZ28" s="190"/>
      <c r="FA28" s="190"/>
      <c r="FB28" s="190"/>
      <c r="FC28" s="190"/>
      <c r="FD28" s="190"/>
      <c r="FE28" s="190"/>
      <c r="FF28" s="190"/>
      <c r="FG28" s="190"/>
      <c r="FH28" s="190"/>
      <c r="FI28" s="190"/>
      <c r="FJ28" s="190"/>
      <c r="FK28" s="190"/>
      <c r="FL28" s="190"/>
      <c r="FM28" s="190"/>
      <c r="FN28" s="190"/>
      <c r="FO28" s="190"/>
      <c r="FP28" s="190"/>
      <c r="FQ28" s="190"/>
      <c r="FR28" s="190"/>
      <c r="FS28" s="190"/>
      <c r="FT28" s="190"/>
      <c r="FU28" s="190"/>
      <c r="FV28" s="190"/>
      <c r="FW28" s="190"/>
      <c r="FX28" s="190"/>
      <c r="FY28" s="190"/>
      <c r="FZ28" s="190"/>
      <c r="GA28" s="190"/>
      <c r="GB28" s="190"/>
      <c r="GC28" s="190"/>
      <c r="GD28" s="190"/>
      <c r="GE28" s="190"/>
      <c r="GF28" s="190"/>
      <c r="GG28" s="190"/>
      <c r="GH28" s="190"/>
      <c r="GI28" s="190"/>
      <c r="GJ28" s="190"/>
      <c r="GK28" s="190"/>
      <c r="GL28" s="190"/>
      <c r="GM28" s="190"/>
      <c r="GN28" s="190"/>
      <c r="GO28" s="190"/>
      <c r="GP28" s="190"/>
      <c r="GQ28" s="190"/>
      <c r="GR28" s="190"/>
      <c r="GS28" s="190"/>
      <c r="GT28" s="190"/>
      <c r="GU28" s="190"/>
      <c r="GV28" s="190"/>
      <c r="GW28" s="190"/>
      <c r="GX28" s="190"/>
      <c r="GY28" s="190"/>
      <c r="GZ28" s="190"/>
      <c r="HA28" s="190"/>
      <c r="HB28" s="190"/>
      <c r="HC28" s="190"/>
      <c r="HD28" s="190"/>
      <c r="HE28" s="190"/>
      <c r="HF28" s="190"/>
      <c r="HG28" s="190"/>
      <c r="HH28" s="190"/>
      <c r="HI28" s="190"/>
      <c r="HJ28" s="190"/>
      <c r="HK28" s="190"/>
      <c r="HL28" s="190"/>
      <c r="HM28" s="190"/>
      <c r="HN28" s="190"/>
      <c r="HO28" s="190"/>
      <c r="HP28" s="190"/>
      <c r="HQ28" s="190"/>
      <c r="HR28" s="190"/>
      <c r="HS28" s="190"/>
      <c r="HT28" s="190"/>
      <c r="HU28" s="190"/>
      <c r="HV28" s="190"/>
      <c r="HW28" s="190"/>
      <c r="HX28" s="190"/>
      <c r="HY28" s="190"/>
      <c r="HZ28" s="190"/>
      <c r="IA28" s="190"/>
      <c r="IB28" s="190"/>
      <c r="IC28" s="190"/>
      <c r="ID28" s="190"/>
      <c r="IE28" s="190"/>
      <c r="IF28" s="190"/>
      <c r="IG28" s="190"/>
      <c r="IH28" s="190"/>
      <c r="II28" s="190"/>
      <c r="IJ28" s="190"/>
      <c r="IK28" s="190"/>
      <c r="IL28" s="190"/>
      <c r="IM28" s="190"/>
      <c r="IN28" s="190"/>
      <c r="IO28" s="190"/>
      <c r="IP28" s="190"/>
    </row>
    <row r="29" spans="1:250" s="172" customFormat="1" ht="21" customHeight="1">
      <c r="A29" s="71"/>
      <c r="B29" s="181"/>
      <c r="C29" s="183" t="s">
        <v>74</v>
      </c>
      <c r="D29" s="181"/>
      <c r="E29" s="184"/>
      <c r="F29" s="199"/>
      <c r="G29" s="71"/>
      <c r="H29" s="196"/>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0"/>
      <c r="BO29" s="190"/>
      <c r="BP29" s="190"/>
      <c r="BQ29" s="190"/>
      <c r="BR29" s="190"/>
      <c r="BS29" s="190"/>
      <c r="BT29" s="190"/>
      <c r="BU29" s="190"/>
      <c r="BV29" s="190"/>
      <c r="BW29" s="190"/>
      <c r="BX29" s="190"/>
      <c r="BY29" s="190"/>
      <c r="BZ29" s="190"/>
      <c r="CA29" s="190"/>
      <c r="CB29" s="190"/>
      <c r="CC29" s="190"/>
      <c r="CD29" s="190"/>
      <c r="CE29" s="190"/>
      <c r="CF29" s="190"/>
      <c r="CG29" s="190"/>
      <c r="CH29" s="190"/>
      <c r="CI29" s="190"/>
      <c r="CJ29" s="190"/>
      <c r="CK29" s="190"/>
      <c r="CL29" s="190"/>
      <c r="CM29" s="190"/>
      <c r="CN29" s="190"/>
      <c r="CO29" s="190"/>
      <c r="CP29" s="190"/>
      <c r="CQ29" s="190"/>
      <c r="CR29" s="190"/>
      <c r="CS29" s="190"/>
      <c r="CT29" s="190"/>
      <c r="CU29" s="190"/>
      <c r="CV29" s="190"/>
      <c r="CW29" s="190"/>
      <c r="CX29" s="190"/>
      <c r="CY29" s="190"/>
      <c r="CZ29" s="190"/>
      <c r="DA29" s="190"/>
      <c r="DB29" s="190"/>
      <c r="DC29" s="190"/>
      <c r="DD29" s="190"/>
      <c r="DE29" s="190"/>
      <c r="DF29" s="190"/>
      <c r="DG29" s="190"/>
      <c r="DH29" s="190"/>
      <c r="DI29" s="190"/>
      <c r="DJ29" s="190"/>
      <c r="DK29" s="190"/>
      <c r="DL29" s="190"/>
      <c r="DM29" s="190"/>
      <c r="DN29" s="190"/>
      <c r="DO29" s="190"/>
      <c r="DP29" s="190"/>
      <c r="DQ29" s="190"/>
      <c r="DR29" s="190"/>
      <c r="DS29" s="190"/>
      <c r="DT29" s="190"/>
      <c r="DU29" s="190"/>
      <c r="DV29" s="190"/>
      <c r="DW29" s="190"/>
      <c r="DX29" s="190"/>
      <c r="DY29" s="190"/>
      <c r="DZ29" s="190"/>
      <c r="EA29" s="190"/>
      <c r="EB29" s="190"/>
      <c r="EC29" s="190"/>
      <c r="ED29" s="190"/>
      <c r="EE29" s="190"/>
      <c r="EF29" s="190"/>
      <c r="EG29" s="190"/>
      <c r="EH29" s="190"/>
      <c r="EI29" s="190"/>
      <c r="EJ29" s="190"/>
      <c r="EK29" s="190"/>
      <c r="EL29" s="190"/>
      <c r="EM29" s="190"/>
      <c r="EN29" s="190"/>
      <c r="EO29" s="190"/>
      <c r="EP29" s="190"/>
      <c r="EQ29" s="190"/>
      <c r="ER29" s="190"/>
      <c r="ES29" s="190"/>
      <c r="ET29" s="190"/>
      <c r="EU29" s="190"/>
      <c r="EV29" s="190"/>
      <c r="EW29" s="190"/>
      <c r="EX29" s="190"/>
      <c r="EY29" s="190"/>
      <c r="EZ29" s="190"/>
      <c r="FA29" s="190"/>
      <c r="FB29" s="190"/>
      <c r="FC29" s="190"/>
      <c r="FD29" s="190"/>
      <c r="FE29" s="190"/>
      <c r="FF29" s="190"/>
      <c r="FG29" s="190"/>
      <c r="FH29" s="190"/>
      <c r="FI29" s="190"/>
      <c r="FJ29" s="190"/>
      <c r="FK29" s="190"/>
      <c r="FL29" s="190"/>
      <c r="FM29" s="190"/>
      <c r="FN29" s="190"/>
      <c r="FO29" s="190"/>
      <c r="FP29" s="190"/>
      <c r="FQ29" s="190"/>
      <c r="FR29" s="190"/>
      <c r="FS29" s="190"/>
      <c r="FT29" s="190"/>
      <c r="FU29" s="190"/>
      <c r="FV29" s="190"/>
      <c r="FW29" s="190"/>
      <c r="FX29" s="190"/>
      <c r="FY29" s="190"/>
      <c r="FZ29" s="190"/>
      <c r="GA29" s="190"/>
      <c r="GB29" s="190"/>
      <c r="GC29" s="190"/>
      <c r="GD29" s="190"/>
      <c r="GE29" s="190"/>
      <c r="GF29" s="190"/>
      <c r="GG29" s="190"/>
      <c r="GH29" s="190"/>
      <c r="GI29" s="190"/>
      <c r="GJ29" s="190"/>
      <c r="GK29" s="190"/>
      <c r="GL29" s="190"/>
      <c r="GM29" s="190"/>
      <c r="GN29" s="190"/>
      <c r="GO29" s="190"/>
      <c r="GP29" s="190"/>
      <c r="GQ29" s="190"/>
      <c r="GR29" s="190"/>
      <c r="GS29" s="190"/>
      <c r="GT29" s="190"/>
      <c r="GU29" s="190"/>
      <c r="GV29" s="190"/>
      <c r="GW29" s="190"/>
      <c r="GX29" s="190"/>
      <c r="GY29" s="190"/>
      <c r="GZ29" s="190"/>
      <c r="HA29" s="190"/>
      <c r="HB29" s="190"/>
      <c r="HC29" s="190"/>
      <c r="HD29" s="190"/>
      <c r="HE29" s="190"/>
      <c r="HF29" s="190"/>
      <c r="HG29" s="190"/>
      <c r="HH29" s="190"/>
      <c r="HI29" s="190"/>
      <c r="HJ29" s="190"/>
      <c r="HK29" s="190"/>
      <c r="HL29" s="190"/>
      <c r="HM29" s="190"/>
      <c r="HN29" s="190"/>
      <c r="HO29" s="190"/>
      <c r="HP29" s="190"/>
      <c r="HQ29" s="190"/>
      <c r="HR29" s="190"/>
      <c r="HS29" s="190"/>
      <c r="HT29" s="190"/>
      <c r="HU29" s="190"/>
      <c r="HV29" s="190"/>
      <c r="HW29" s="190"/>
      <c r="HX29" s="190"/>
      <c r="HY29" s="190"/>
      <c r="HZ29" s="190"/>
      <c r="IA29" s="190"/>
      <c r="IB29" s="190"/>
      <c r="IC29" s="190"/>
      <c r="ID29" s="190"/>
      <c r="IE29" s="190"/>
      <c r="IF29" s="190"/>
      <c r="IG29" s="190"/>
      <c r="IH29" s="190"/>
      <c r="II29" s="190"/>
      <c r="IJ29" s="190"/>
      <c r="IK29" s="190"/>
      <c r="IL29" s="190"/>
      <c r="IM29" s="190"/>
      <c r="IN29" s="190"/>
      <c r="IO29" s="190"/>
      <c r="IP29" s="190"/>
    </row>
    <row r="30" spans="1:250" s="172" customFormat="1" ht="21" customHeight="1">
      <c r="A30" s="71"/>
      <c r="B30" s="181"/>
      <c r="C30" s="183" t="s">
        <v>75</v>
      </c>
      <c r="D30" s="181"/>
      <c r="E30" s="184"/>
      <c r="F30" s="199"/>
      <c r="G30" s="71"/>
      <c r="H30" s="197"/>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90"/>
      <c r="BU30" s="190"/>
      <c r="BV30" s="190"/>
      <c r="BW30" s="190"/>
      <c r="BX30" s="190"/>
      <c r="BY30" s="190"/>
      <c r="BZ30" s="190"/>
      <c r="CA30" s="190"/>
      <c r="CB30" s="190"/>
      <c r="CC30" s="190"/>
      <c r="CD30" s="190"/>
      <c r="CE30" s="190"/>
      <c r="CF30" s="190"/>
      <c r="CG30" s="190"/>
      <c r="CH30" s="190"/>
      <c r="CI30" s="190"/>
      <c r="CJ30" s="190"/>
      <c r="CK30" s="190"/>
      <c r="CL30" s="190"/>
      <c r="CM30" s="190"/>
      <c r="CN30" s="190"/>
      <c r="CO30" s="190"/>
      <c r="CP30" s="190"/>
      <c r="CQ30" s="190"/>
      <c r="CR30" s="190"/>
      <c r="CS30" s="190"/>
      <c r="CT30" s="190"/>
      <c r="CU30" s="190"/>
      <c r="CV30" s="190"/>
      <c r="CW30" s="190"/>
      <c r="CX30" s="190"/>
      <c r="CY30" s="190"/>
      <c r="CZ30" s="190"/>
      <c r="DA30" s="190"/>
      <c r="DB30" s="190"/>
      <c r="DC30" s="190"/>
      <c r="DD30" s="190"/>
      <c r="DE30" s="190"/>
      <c r="DF30" s="190"/>
      <c r="DG30" s="190"/>
      <c r="DH30" s="190"/>
      <c r="DI30" s="190"/>
      <c r="DJ30" s="190"/>
      <c r="DK30" s="190"/>
      <c r="DL30" s="190"/>
      <c r="DM30" s="190"/>
      <c r="DN30" s="190"/>
      <c r="DO30" s="190"/>
      <c r="DP30" s="190"/>
      <c r="DQ30" s="190"/>
      <c r="DR30" s="190"/>
      <c r="DS30" s="190"/>
      <c r="DT30" s="190"/>
      <c r="DU30" s="190"/>
      <c r="DV30" s="190"/>
      <c r="DW30" s="190"/>
      <c r="DX30" s="190"/>
      <c r="DY30" s="190"/>
      <c r="DZ30" s="190"/>
      <c r="EA30" s="190"/>
      <c r="EB30" s="190"/>
      <c r="EC30" s="190"/>
      <c r="ED30" s="190"/>
      <c r="EE30" s="190"/>
      <c r="EF30" s="190"/>
      <c r="EG30" s="190"/>
      <c r="EH30" s="190"/>
      <c r="EI30" s="190"/>
      <c r="EJ30" s="190"/>
      <c r="EK30" s="190"/>
      <c r="EL30" s="190"/>
      <c r="EM30" s="190"/>
      <c r="EN30" s="190"/>
      <c r="EO30" s="190"/>
      <c r="EP30" s="190"/>
      <c r="EQ30" s="190"/>
      <c r="ER30" s="190"/>
      <c r="ES30" s="190"/>
      <c r="ET30" s="190"/>
      <c r="EU30" s="190"/>
      <c r="EV30" s="190"/>
      <c r="EW30" s="190"/>
      <c r="EX30" s="190"/>
      <c r="EY30" s="190"/>
      <c r="EZ30" s="190"/>
      <c r="FA30" s="190"/>
      <c r="FB30" s="190"/>
      <c r="FC30" s="190"/>
      <c r="FD30" s="190"/>
      <c r="FE30" s="190"/>
      <c r="FF30" s="190"/>
      <c r="FG30" s="190"/>
      <c r="FH30" s="190"/>
      <c r="FI30" s="190"/>
      <c r="FJ30" s="190"/>
      <c r="FK30" s="190"/>
      <c r="FL30" s="190"/>
      <c r="FM30" s="190"/>
      <c r="FN30" s="190"/>
      <c r="FO30" s="190"/>
      <c r="FP30" s="190"/>
      <c r="FQ30" s="190"/>
      <c r="FR30" s="190"/>
      <c r="FS30" s="190"/>
      <c r="FT30" s="190"/>
      <c r="FU30" s="190"/>
      <c r="FV30" s="190"/>
      <c r="FW30" s="190"/>
      <c r="FX30" s="190"/>
      <c r="FY30" s="190"/>
      <c r="FZ30" s="190"/>
      <c r="GA30" s="190"/>
      <c r="GB30" s="190"/>
      <c r="GC30" s="190"/>
      <c r="GD30" s="190"/>
      <c r="GE30" s="190"/>
      <c r="GF30" s="190"/>
      <c r="GG30" s="190"/>
      <c r="GH30" s="190"/>
      <c r="GI30" s="190"/>
      <c r="GJ30" s="190"/>
      <c r="GK30" s="190"/>
      <c r="GL30" s="190"/>
      <c r="GM30" s="190"/>
      <c r="GN30" s="190"/>
      <c r="GO30" s="190"/>
      <c r="GP30" s="190"/>
      <c r="GQ30" s="190"/>
      <c r="GR30" s="190"/>
      <c r="GS30" s="190"/>
      <c r="GT30" s="190"/>
      <c r="GU30" s="190"/>
      <c r="GV30" s="190"/>
      <c r="GW30" s="190"/>
      <c r="GX30" s="190"/>
      <c r="GY30" s="190"/>
      <c r="GZ30" s="190"/>
      <c r="HA30" s="190"/>
      <c r="HB30" s="190"/>
      <c r="HC30" s="190"/>
      <c r="HD30" s="190"/>
      <c r="HE30" s="190"/>
      <c r="HF30" s="190"/>
      <c r="HG30" s="190"/>
      <c r="HH30" s="190"/>
      <c r="HI30" s="190"/>
      <c r="HJ30" s="190"/>
      <c r="HK30" s="190"/>
      <c r="HL30" s="190"/>
      <c r="HM30" s="190"/>
      <c r="HN30" s="190"/>
      <c r="HO30" s="190"/>
      <c r="HP30" s="190"/>
      <c r="HQ30" s="190"/>
      <c r="HR30" s="190"/>
      <c r="HS30" s="190"/>
      <c r="HT30" s="190"/>
      <c r="HU30" s="190"/>
      <c r="HV30" s="190"/>
      <c r="HW30" s="190"/>
      <c r="HX30" s="190"/>
      <c r="HY30" s="190"/>
      <c r="HZ30" s="190"/>
      <c r="IA30" s="190"/>
      <c r="IB30" s="190"/>
      <c r="IC30" s="190"/>
      <c r="ID30" s="190"/>
      <c r="IE30" s="190"/>
      <c r="IF30" s="190"/>
      <c r="IG30" s="190"/>
      <c r="IH30" s="190"/>
      <c r="II30" s="190"/>
      <c r="IJ30" s="190"/>
      <c r="IK30" s="190"/>
      <c r="IL30" s="190"/>
      <c r="IM30" s="190"/>
      <c r="IN30" s="190"/>
      <c r="IO30" s="190"/>
      <c r="IP30" s="190"/>
    </row>
    <row r="31" spans="1:250" s="172" customFormat="1" ht="21" customHeight="1">
      <c r="A31" s="71"/>
      <c r="B31" s="181"/>
      <c r="C31" s="183" t="s">
        <v>76</v>
      </c>
      <c r="D31" s="181"/>
      <c r="E31" s="184"/>
      <c r="F31" s="199"/>
      <c r="G31" s="71"/>
      <c r="H31" s="197"/>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c r="BR31" s="190"/>
      <c r="BS31" s="190"/>
      <c r="BT31" s="190"/>
      <c r="BU31" s="190"/>
      <c r="BV31" s="190"/>
      <c r="BW31" s="190"/>
      <c r="BX31" s="190"/>
      <c r="BY31" s="190"/>
      <c r="BZ31" s="190"/>
      <c r="CA31" s="190"/>
      <c r="CB31" s="190"/>
      <c r="CC31" s="190"/>
      <c r="CD31" s="190"/>
      <c r="CE31" s="190"/>
      <c r="CF31" s="190"/>
      <c r="CG31" s="190"/>
      <c r="CH31" s="190"/>
      <c r="CI31" s="190"/>
      <c r="CJ31" s="190"/>
      <c r="CK31" s="190"/>
      <c r="CL31" s="190"/>
      <c r="CM31" s="190"/>
      <c r="CN31" s="190"/>
      <c r="CO31" s="190"/>
      <c r="CP31" s="190"/>
      <c r="CQ31" s="190"/>
      <c r="CR31" s="190"/>
      <c r="CS31" s="190"/>
      <c r="CT31" s="190"/>
      <c r="CU31" s="190"/>
      <c r="CV31" s="190"/>
      <c r="CW31" s="190"/>
      <c r="CX31" s="190"/>
      <c r="CY31" s="190"/>
      <c r="CZ31" s="190"/>
      <c r="DA31" s="190"/>
      <c r="DB31" s="190"/>
      <c r="DC31" s="190"/>
      <c r="DD31" s="190"/>
      <c r="DE31" s="190"/>
      <c r="DF31" s="190"/>
      <c r="DG31" s="190"/>
      <c r="DH31" s="190"/>
      <c r="DI31" s="190"/>
      <c r="DJ31" s="190"/>
      <c r="DK31" s="190"/>
      <c r="DL31" s="190"/>
      <c r="DM31" s="190"/>
      <c r="DN31" s="190"/>
      <c r="DO31" s="190"/>
      <c r="DP31" s="190"/>
      <c r="DQ31" s="190"/>
      <c r="DR31" s="190"/>
      <c r="DS31" s="190"/>
      <c r="DT31" s="190"/>
      <c r="DU31" s="190"/>
      <c r="DV31" s="190"/>
      <c r="DW31" s="190"/>
      <c r="DX31" s="190"/>
      <c r="DY31" s="190"/>
      <c r="DZ31" s="190"/>
      <c r="EA31" s="190"/>
      <c r="EB31" s="190"/>
      <c r="EC31" s="190"/>
      <c r="ED31" s="190"/>
      <c r="EE31" s="190"/>
      <c r="EF31" s="190"/>
      <c r="EG31" s="190"/>
      <c r="EH31" s="190"/>
      <c r="EI31" s="190"/>
      <c r="EJ31" s="190"/>
      <c r="EK31" s="190"/>
      <c r="EL31" s="190"/>
      <c r="EM31" s="190"/>
      <c r="EN31" s="190"/>
      <c r="EO31" s="190"/>
      <c r="EP31" s="190"/>
      <c r="EQ31" s="190"/>
      <c r="ER31" s="190"/>
      <c r="ES31" s="190"/>
      <c r="ET31" s="190"/>
      <c r="EU31" s="190"/>
      <c r="EV31" s="190"/>
      <c r="EW31" s="190"/>
      <c r="EX31" s="190"/>
      <c r="EY31" s="190"/>
      <c r="EZ31" s="190"/>
      <c r="FA31" s="190"/>
      <c r="FB31" s="190"/>
      <c r="FC31" s="190"/>
      <c r="FD31" s="190"/>
      <c r="FE31" s="190"/>
      <c r="FF31" s="190"/>
      <c r="FG31" s="190"/>
      <c r="FH31" s="190"/>
      <c r="FI31" s="190"/>
      <c r="FJ31" s="190"/>
      <c r="FK31" s="190"/>
      <c r="FL31" s="190"/>
      <c r="FM31" s="190"/>
      <c r="FN31" s="190"/>
      <c r="FO31" s="190"/>
      <c r="FP31" s="190"/>
      <c r="FQ31" s="190"/>
      <c r="FR31" s="190"/>
      <c r="FS31" s="190"/>
      <c r="FT31" s="190"/>
      <c r="FU31" s="190"/>
      <c r="FV31" s="190"/>
      <c r="FW31" s="190"/>
      <c r="FX31" s="190"/>
      <c r="FY31" s="190"/>
      <c r="FZ31" s="190"/>
      <c r="GA31" s="190"/>
      <c r="GB31" s="190"/>
      <c r="GC31" s="190"/>
      <c r="GD31" s="190"/>
      <c r="GE31" s="190"/>
      <c r="GF31" s="190"/>
      <c r="GG31" s="190"/>
      <c r="GH31" s="190"/>
      <c r="GI31" s="190"/>
      <c r="GJ31" s="190"/>
      <c r="GK31" s="190"/>
      <c r="GL31" s="190"/>
      <c r="GM31" s="190"/>
      <c r="GN31" s="190"/>
      <c r="GO31" s="190"/>
      <c r="GP31" s="190"/>
      <c r="GQ31" s="190"/>
      <c r="GR31" s="190"/>
      <c r="GS31" s="190"/>
      <c r="GT31" s="190"/>
      <c r="GU31" s="190"/>
      <c r="GV31" s="190"/>
      <c r="GW31" s="190"/>
      <c r="GX31" s="190"/>
      <c r="GY31" s="190"/>
      <c r="GZ31" s="190"/>
      <c r="HA31" s="190"/>
      <c r="HB31" s="190"/>
      <c r="HC31" s="190"/>
      <c r="HD31" s="190"/>
      <c r="HE31" s="190"/>
      <c r="HF31" s="190"/>
      <c r="HG31" s="190"/>
      <c r="HH31" s="190"/>
      <c r="HI31" s="190"/>
      <c r="HJ31" s="190"/>
      <c r="HK31" s="190"/>
      <c r="HL31" s="190"/>
      <c r="HM31" s="190"/>
      <c r="HN31" s="190"/>
      <c r="HO31" s="190"/>
      <c r="HP31" s="190"/>
      <c r="HQ31" s="190"/>
      <c r="HR31" s="190"/>
      <c r="HS31" s="190"/>
      <c r="HT31" s="190"/>
      <c r="HU31" s="190"/>
      <c r="HV31" s="190"/>
      <c r="HW31" s="190"/>
      <c r="HX31" s="190"/>
      <c r="HY31" s="190"/>
      <c r="HZ31" s="190"/>
      <c r="IA31" s="190"/>
      <c r="IB31" s="190"/>
      <c r="IC31" s="190"/>
      <c r="ID31" s="190"/>
      <c r="IE31" s="190"/>
      <c r="IF31" s="190"/>
      <c r="IG31" s="190"/>
      <c r="IH31" s="190"/>
      <c r="II31" s="190"/>
      <c r="IJ31" s="190"/>
      <c r="IK31" s="190"/>
      <c r="IL31" s="190"/>
      <c r="IM31" s="190"/>
      <c r="IN31" s="190"/>
      <c r="IO31" s="190"/>
      <c r="IP31" s="190"/>
    </row>
    <row r="32" spans="1:250" s="172" customFormat="1" ht="21" customHeight="1">
      <c r="A32" s="71"/>
      <c r="B32" s="181"/>
      <c r="C32" s="183" t="s">
        <v>77</v>
      </c>
      <c r="D32" s="181"/>
      <c r="E32" s="184"/>
      <c r="F32" s="199"/>
      <c r="G32" s="71"/>
      <c r="H32" s="197"/>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0"/>
      <c r="BQ32" s="190"/>
      <c r="BR32" s="190"/>
      <c r="BS32" s="190"/>
      <c r="BT32" s="190"/>
      <c r="BU32" s="190"/>
      <c r="BV32" s="190"/>
      <c r="BW32" s="190"/>
      <c r="BX32" s="190"/>
      <c r="BY32" s="190"/>
      <c r="BZ32" s="190"/>
      <c r="CA32" s="190"/>
      <c r="CB32" s="190"/>
      <c r="CC32" s="190"/>
      <c r="CD32" s="190"/>
      <c r="CE32" s="190"/>
      <c r="CF32" s="190"/>
      <c r="CG32" s="190"/>
      <c r="CH32" s="190"/>
      <c r="CI32" s="190"/>
      <c r="CJ32" s="190"/>
      <c r="CK32" s="190"/>
      <c r="CL32" s="190"/>
      <c r="CM32" s="190"/>
      <c r="CN32" s="190"/>
      <c r="CO32" s="190"/>
      <c r="CP32" s="190"/>
      <c r="CQ32" s="190"/>
      <c r="CR32" s="190"/>
      <c r="CS32" s="190"/>
      <c r="CT32" s="190"/>
      <c r="CU32" s="190"/>
      <c r="CV32" s="190"/>
      <c r="CW32" s="190"/>
      <c r="CX32" s="190"/>
      <c r="CY32" s="190"/>
      <c r="CZ32" s="190"/>
      <c r="DA32" s="190"/>
      <c r="DB32" s="190"/>
      <c r="DC32" s="190"/>
      <c r="DD32" s="190"/>
      <c r="DE32" s="190"/>
      <c r="DF32" s="190"/>
      <c r="DG32" s="190"/>
      <c r="DH32" s="190"/>
      <c r="DI32" s="190"/>
      <c r="DJ32" s="190"/>
      <c r="DK32" s="190"/>
      <c r="DL32" s="190"/>
      <c r="DM32" s="190"/>
      <c r="DN32" s="190"/>
      <c r="DO32" s="190"/>
      <c r="DP32" s="190"/>
      <c r="DQ32" s="190"/>
      <c r="DR32" s="190"/>
      <c r="DS32" s="190"/>
      <c r="DT32" s="190"/>
      <c r="DU32" s="190"/>
      <c r="DV32" s="190"/>
      <c r="DW32" s="190"/>
      <c r="DX32" s="190"/>
      <c r="DY32" s="190"/>
      <c r="DZ32" s="190"/>
      <c r="EA32" s="190"/>
      <c r="EB32" s="190"/>
      <c r="EC32" s="190"/>
      <c r="ED32" s="190"/>
      <c r="EE32" s="190"/>
      <c r="EF32" s="190"/>
      <c r="EG32" s="190"/>
      <c r="EH32" s="190"/>
      <c r="EI32" s="190"/>
      <c r="EJ32" s="190"/>
      <c r="EK32" s="190"/>
      <c r="EL32" s="190"/>
      <c r="EM32" s="190"/>
      <c r="EN32" s="190"/>
      <c r="EO32" s="190"/>
      <c r="EP32" s="190"/>
      <c r="EQ32" s="190"/>
      <c r="ER32" s="190"/>
      <c r="ES32" s="190"/>
      <c r="ET32" s="190"/>
      <c r="EU32" s="190"/>
      <c r="EV32" s="190"/>
      <c r="EW32" s="190"/>
      <c r="EX32" s="190"/>
      <c r="EY32" s="190"/>
      <c r="EZ32" s="190"/>
      <c r="FA32" s="190"/>
      <c r="FB32" s="190"/>
      <c r="FC32" s="190"/>
      <c r="FD32" s="190"/>
      <c r="FE32" s="190"/>
      <c r="FF32" s="190"/>
      <c r="FG32" s="190"/>
      <c r="FH32" s="190"/>
      <c r="FI32" s="190"/>
      <c r="FJ32" s="190"/>
      <c r="FK32" s="190"/>
      <c r="FL32" s="190"/>
      <c r="FM32" s="190"/>
      <c r="FN32" s="190"/>
      <c r="FO32" s="190"/>
      <c r="FP32" s="190"/>
      <c r="FQ32" s="190"/>
      <c r="FR32" s="190"/>
      <c r="FS32" s="190"/>
      <c r="FT32" s="190"/>
      <c r="FU32" s="190"/>
      <c r="FV32" s="190"/>
      <c r="FW32" s="190"/>
      <c r="FX32" s="190"/>
      <c r="FY32" s="190"/>
      <c r="FZ32" s="190"/>
      <c r="GA32" s="190"/>
      <c r="GB32" s="190"/>
      <c r="GC32" s="190"/>
      <c r="GD32" s="190"/>
      <c r="GE32" s="190"/>
      <c r="GF32" s="190"/>
      <c r="GG32" s="190"/>
      <c r="GH32" s="190"/>
      <c r="GI32" s="190"/>
      <c r="GJ32" s="190"/>
      <c r="GK32" s="190"/>
      <c r="GL32" s="190"/>
      <c r="GM32" s="190"/>
      <c r="GN32" s="190"/>
      <c r="GO32" s="190"/>
      <c r="GP32" s="190"/>
      <c r="GQ32" s="190"/>
      <c r="GR32" s="190"/>
      <c r="GS32" s="190"/>
      <c r="GT32" s="190"/>
      <c r="GU32" s="190"/>
      <c r="GV32" s="190"/>
      <c r="GW32" s="190"/>
      <c r="GX32" s="190"/>
      <c r="GY32" s="190"/>
      <c r="GZ32" s="190"/>
      <c r="HA32" s="190"/>
      <c r="HB32" s="190"/>
      <c r="HC32" s="190"/>
      <c r="HD32" s="190"/>
      <c r="HE32" s="190"/>
      <c r="HF32" s="190"/>
      <c r="HG32" s="190"/>
      <c r="HH32" s="190"/>
      <c r="HI32" s="190"/>
      <c r="HJ32" s="190"/>
      <c r="HK32" s="190"/>
      <c r="HL32" s="190"/>
      <c r="HM32" s="190"/>
      <c r="HN32" s="190"/>
      <c r="HO32" s="190"/>
      <c r="HP32" s="190"/>
      <c r="HQ32" s="190"/>
      <c r="HR32" s="190"/>
      <c r="HS32" s="190"/>
      <c r="HT32" s="190"/>
      <c r="HU32" s="190"/>
      <c r="HV32" s="190"/>
      <c r="HW32" s="190"/>
      <c r="HX32" s="190"/>
      <c r="HY32" s="190"/>
      <c r="HZ32" s="190"/>
      <c r="IA32" s="190"/>
      <c r="IB32" s="190"/>
      <c r="IC32" s="190"/>
      <c r="ID32" s="190"/>
      <c r="IE32" s="190"/>
      <c r="IF32" s="190"/>
      <c r="IG32" s="190"/>
      <c r="IH32" s="190"/>
      <c r="II32" s="190"/>
      <c r="IJ32" s="190"/>
      <c r="IK32" s="190"/>
      <c r="IL32" s="190"/>
      <c r="IM32" s="190"/>
      <c r="IN32" s="190"/>
      <c r="IO32" s="190"/>
      <c r="IP32" s="190"/>
    </row>
    <row r="33" spans="1:250" s="172" customFormat="1" ht="21" customHeight="1">
      <c r="A33" s="21" t="s">
        <v>78</v>
      </c>
      <c r="B33" s="178">
        <v>8075865.0800000001</v>
      </c>
      <c r="C33" s="86" t="s">
        <v>79</v>
      </c>
      <c r="D33" s="178">
        <v>8075865.0800000001</v>
      </c>
      <c r="E33" s="187" t="s">
        <v>79</v>
      </c>
      <c r="F33" s="178">
        <v>8075865.0800000001</v>
      </c>
      <c r="G33" s="187" t="s">
        <v>79</v>
      </c>
      <c r="H33" s="178">
        <v>8075865.0800000001</v>
      </c>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0"/>
      <c r="BQ33" s="190"/>
      <c r="BR33" s="190"/>
      <c r="BS33" s="190"/>
      <c r="BT33" s="190"/>
      <c r="BU33" s="190"/>
      <c r="BV33" s="190"/>
      <c r="BW33" s="190"/>
      <c r="BX33" s="190"/>
      <c r="BY33" s="190"/>
      <c r="BZ33" s="190"/>
      <c r="CA33" s="190"/>
      <c r="CB33" s="190"/>
      <c r="CC33" s="190"/>
      <c r="CD33" s="190"/>
      <c r="CE33" s="190"/>
      <c r="CF33" s="190"/>
      <c r="CG33" s="190"/>
      <c r="CH33" s="190"/>
      <c r="CI33" s="190"/>
      <c r="CJ33" s="190"/>
      <c r="CK33" s="190"/>
      <c r="CL33" s="190"/>
      <c r="CM33" s="190"/>
      <c r="CN33" s="190"/>
      <c r="CO33" s="190"/>
      <c r="CP33" s="190"/>
      <c r="CQ33" s="190"/>
      <c r="CR33" s="190"/>
      <c r="CS33" s="190"/>
      <c r="CT33" s="190"/>
      <c r="CU33" s="190"/>
      <c r="CV33" s="190"/>
      <c r="CW33" s="190"/>
      <c r="CX33" s="190"/>
      <c r="CY33" s="190"/>
      <c r="CZ33" s="190"/>
      <c r="DA33" s="190"/>
      <c r="DB33" s="190"/>
      <c r="DC33" s="190"/>
      <c r="DD33" s="190"/>
      <c r="DE33" s="190"/>
      <c r="DF33" s="190"/>
      <c r="DG33" s="190"/>
      <c r="DH33" s="190"/>
      <c r="DI33" s="190"/>
      <c r="DJ33" s="190"/>
      <c r="DK33" s="190"/>
      <c r="DL33" s="190"/>
      <c r="DM33" s="190"/>
      <c r="DN33" s="190"/>
      <c r="DO33" s="190"/>
      <c r="DP33" s="190"/>
      <c r="DQ33" s="190"/>
      <c r="DR33" s="190"/>
      <c r="DS33" s="190"/>
      <c r="DT33" s="190"/>
      <c r="DU33" s="190"/>
      <c r="DV33" s="190"/>
      <c r="DW33" s="190"/>
      <c r="DX33" s="190"/>
      <c r="DY33" s="190"/>
      <c r="DZ33" s="190"/>
      <c r="EA33" s="190"/>
      <c r="EB33" s="190"/>
      <c r="EC33" s="190"/>
      <c r="ED33" s="190"/>
      <c r="EE33" s="190"/>
      <c r="EF33" s="190"/>
      <c r="EG33" s="190"/>
      <c r="EH33" s="190"/>
      <c r="EI33" s="190"/>
      <c r="EJ33" s="190"/>
      <c r="EK33" s="190"/>
      <c r="EL33" s="190"/>
      <c r="EM33" s="190"/>
      <c r="EN33" s="190"/>
      <c r="EO33" s="190"/>
      <c r="EP33" s="190"/>
      <c r="EQ33" s="190"/>
      <c r="ER33" s="190"/>
      <c r="ES33" s="190"/>
      <c r="ET33" s="190"/>
      <c r="EU33" s="190"/>
      <c r="EV33" s="190"/>
      <c r="EW33" s="190"/>
      <c r="EX33" s="190"/>
      <c r="EY33" s="190"/>
      <c r="EZ33" s="190"/>
      <c r="FA33" s="190"/>
      <c r="FB33" s="190"/>
      <c r="FC33" s="190"/>
      <c r="FD33" s="190"/>
      <c r="FE33" s="190"/>
      <c r="FF33" s="190"/>
      <c r="FG33" s="190"/>
      <c r="FH33" s="190"/>
      <c r="FI33" s="190"/>
      <c r="FJ33" s="190"/>
      <c r="FK33" s="190"/>
      <c r="FL33" s="190"/>
      <c r="FM33" s="190"/>
      <c r="FN33" s="190"/>
      <c r="FO33" s="190"/>
      <c r="FP33" s="190"/>
      <c r="FQ33" s="190"/>
      <c r="FR33" s="190"/>
      <c r="FS33" s="190"/>
      <c r="FT33" s="190"/>
      <c r="FU33" s="190"/>
      <c r="FV33" s="190"/>
      <c r="FW33" s="190"/>
      <c r="FX33" s="190"/>
      <c r="FY33" s="190"/>
      <c r="FZ33" s="190"/>
      <c r="GA33" s="190"/>
      <c r="GB33" s="190"/>
      <c r="GC33" s="190"/>
      <c r="GD33" s="190"/>
      <c r="GE33" s="190"/>
      <c r="GF33" s="190"/>
      <c r="GG33" s="190"/>
      <c r="GH33" s="190"/>
      <c r="GI33" s="190"/>
      <c r="GJ33" s="190"/>
      <c r="GK33" s="190"/>
      <c r="GL33" s="190"/>
      <c r="GM33" s="190"/>
      <c r="GN33" s="190"/>
      <c r="GO33" s="190"/>
      <c r="GP33" s="190"/>
      <c r="GQ33" s="190"/>
      <c r="GR33" s="190"/>
      <c r="GS33" s="190"/>
      <c r="GT33" s="190"/>
      <c r="GU33" s="190"/>
      <c r="GV33" s="190"/>
      <c r="GW33" s="190"/>
      <c r="GX33" s="190"/>
      <c r="GY33" s="190"/>
      <c r="GZ33" s="190"/>
      <c r="HA33" s="190"/>
      <c r="HB33" s="190"/>
      <c r="HC33" s="190"/>
      <c r="HD33" s="190"/>
      <c r="HE33" s="190"/>
      <c r="HF33" s="190"/>
      <c r="HG33" s="190"/>
      <c r="HH33" s="190"/>
      <c r="HI33" s="190"/>
      <c r="HJ33" s="190"/>
      <c r="HK33" s="190"/>
      <c r="HL33" s="190"/>
      <c r="HM33" s="190"/>
      <c r="HN33" s="190"/>
      <c r="HO33" s="190"/>
      <c r="HP33" s="190"/>
      <c r="HQ33" s="190"/>
      <c r="HR33" s="190"/>
      <c r="HS33" s="190"/>
      <c r="HT33" s="190"/>
      <c r="HU33" s="190"/>
      <c r="HV33" s="190"/>
      <c r="HW33" s="190"/>
      <c r="HX33" s="190"/>
      <c r="HY33" s="190"/>
      <c r="HZ33" s="190"/>
      <c r="IA33" s="190"/>
      <c r="IB33" s="190"/>
      <c r="IC33" s="190"/>
      <c r="ID33" s="190"/>
      <c r="IE33" s="190"/>
      <c r="IF33" s="190"/>
      <c r="IG33" s="190"/>
      <c r="IH33" s="190"/>
      <c r="II33" s="190"/>
      <c r="IJ33" s="190"/>
      <c r="IK33" s="190"/>
      <c r="IL33" s="190"/>
      <c r="IM33" s="190"/>
      <c r="IN33" s="190"/>
      <c r="IO33" s="190"/>
      <c r="IP33" s="190"/>
    </row>
    <row r="34" spans="1:250" s="172" customFormat="1" ht="21" customHeight="1">
      <c r="A34" s="71" t="s">
        <v>80</v>
      </c>
      <c r="B34" s="181"/>
      <c r="C34" s="71"/>
      <c r="D34" s="188"/>
      <c r="E34" s="179" t="s">
        <v>81</v>
      </c>
      <c r="F34" s="200"/>
      <c r="G34" s="184"/>
      <c r="H34" s="195"/>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0"/>
      <c r="BC34" s="190"/>
      <c r="BD34" s="190"/>
      <c r="BE34" s="190"/>
      <c r="BF34" s="190"/>
      <c r="BG34" s="190"/>
      <c r="BH34" s="190"/>
      <c r="BI34" s="190"/>
      <c r="BJ34" s="190"/>
      <c r="BK34" s="190"/>
      <c r="BL34" s="190"/>
      <c r="BM34" s="190"/>
      <c r="BN34" s="190"/>
      <c r="BO34" s="190"/>
      <c r="BP34" s="190"/>
      <c r="BQ34" s="190"/>
      <c r="BR34" s="190"/>
      <c r="BS34" s="190"/>
      <c r="BT34" s="190"/>
      <c r="BU34" s="190"/>
      <c r="BV34" s="190"/>
      <c r="BW34" s="190"/>
      <c r="BX34" s="190"/>
      <c r="BY34" s="190"/>
      <c r="BZ34" s="190"/>
      <c r="CA34" s="190"/>
      <c r="CB34" s="190"/>
      <c r="CC34" s="190"/>
      <c r="CD34" s="190"/>
      <c r="CE34" s="190"/>
      <c r="CF34" s="190"/>
      <c r="CG34" s="190"/>
      <c r="CH34" s="190"/>
      <c r="CI34" s="190"/>
      <c r="CJ34" s="190"/>
      <c r="CK34" s="190"/>
      <c r="CL34" s="190"/>
      <c r="CM34" s="190"/>
      <c r="CN34" s="190"/>
      <c r="CO34" s="190"/>
      <c r="CP34" s="190"/>
      <c r="CQ34" s="190"/>
      <c r="CR34" s="190"/>
      <c r="CS34" s="190"/>
      <c r="CT34" s="190"/>
      <c r="CU34" s="190"/>
      <c r="CV34" s="190"/>
      <c r="CW34" s="190"/>
      <c r="CX34" s="190"/>
      <c r="CY34" s="190"/>
      <c r="CZ34" s="190"/>
      <c r="DA34" s="190"/>
      <c r="DB34" s="190"/>
      <c r="DC34" s="190"/>
      <c r="DD34" s="190"/>
      <c r="DE34" s="190"/>
      <c r="DF34" s="190"/>
      <c r="DG34" s="190"/>
      <c r="DH34" s="190"/>
      <c r="DI34" s="190"/>
      <c r="DJ34" s="190"/>
      <c r="DK34" s="190"/>
      <c r="DL34" s="190"/>
      <c r="DM34" s="190"/>
      <c r="DN34" s="190"/>
      <c r="DO34" s="190"/>
      <c r="DP34" s="190"/>
      <c r="DQ34" s="190"/>
      <c r="DR34" s="190"/>
      <c r="DS34" s="190"/>
      <c r="DT34" s="190"/>
      <c r="DU34" s="190"/>
      <c r="DV34" s="190"/>
      <c r="DW34" s="190"/>
      <c r="DX34" s="190"/>
      <c r="DY34" s="190"/>
      <c r="DZ34" s="190"/>
      <c r="EA34" s="190"/>
      <c r="EB34" s="190"/>
      <c r="EC34" s="190"/>
      <c r="ED34" s="190"/>
      <c r="EE34" s="190"/>
      <c r="EF34" s="190"/>
      <c r="EG34" s="190"/>
      <c r="EH34" s="190"/>
      <c r="EI34" s="190"/>
      <c r="EJ34" s="190"/>
      <c r="EK34" s="190"/>
      <c r="EL34" s="190"/>
      <c r="EM34" s="190"/>
      <c r="EN34" s="190"/>
      <c r="EO34" s="190"/>
      <c r="EP34" s="190"/>
      <c r="EQ34" s="190"/>
      <c r="ER34" s="190"/>
      <c r="ES34" s="190"/>
      <c r="ET34" s="190"/>
      <c r="EU34" s="190"/>
      <c r="EV34" s="190"/>
      <c r="EW34" s="190"/>
      <c r="EX34" s="190"/>
      <c r="EY34" s="190"/>
      <c r="EZ34" s="190"/>
      <c r="FA34" s="190"/>
      <c r="FB34" s="190"/>
      <c r="FC34" s="190"/>
      <c r="FD34" s="190"/>
      <c r="FE34" s="190"/>
      <c r="FF34" s="190"/>
      <c r="FG34" s="190"/>
      <c r="FH34" s="190"/>
      <c r="FI34" s="190"/>
      <c r="FJ34" s="190"/>
      <c r="FK34" s="190"/>
      <c r="FL34" s="190"/>
      <c r="FM34" s="190"/>
      <c r="FN34" s="190"/>
      <c r="FO34" s="190"/>
      <c r="FP34" s="190"/>
      <c r="FQ34" s="190"/>
      <c r="FR34" s="190"/>
      <c r="FS34" s="190"/>
      <c r="FT34" s="190"/>
      <c r="FU34" s="190"/>
      <c r="FV34" s="190"/>
      <c r="FW34" s="190"/>
      <c r="FX34" s="190"/>
      <c r="FY34" s="190"/>
      <c r="FZ34" s="190"/>
      <c r="GA34" s="190"/>
      <c r="GB34" s="190"/>
      <c r="GC34" s="190"/>
      <c r="GD34" s="190"/>
      <c r="GE34" s="190"/>
      <c r="GF34" s="190"/>
      <c r="GG34" s="190"/>
      <c r="GH34" s="190"/>
      <c r="GI34" s="190"/>
      <c r="GJ34" s="190"/>
      <c r="GK34" s="190"/>
      <c r="GL34" s="190"/>
      <c r="GM34" s="190"/>
      <c r="GN34" s="190"/>
      <c r="GO34" s="190"/>
      <c r="GP34" s="190"/>
      <c r="GQ34" s="190"/>
      <c r="GR34" s="190"/>
      <c r="GS34" s="190"/>
      <c r="GT34" s="190"/>
      <c r="GU34" s="190"/>
      <c r="GV34" s="190"/>
      <c r="GW34" s="190"/>
      <c r="GX34" s="190"/>
      <c r="GY34" s="190"/>
      <c r="GZ34" s="190"/>
      <c r="HA34" s="190"/>
      <c r="HB34" s="190"/>
      <c r="HC34" s="190"/>
      <c r="HD34" s="190"/>
      <c r="HE34" s="190"/>
      <c r="HF34" s="190"/>
      <c r="HG34" s="190"/>
      <c r="HH34" s="190"/>
      <c r="HI34" s="190"/>
      <c r="HJ34" s="190"/>
      <c r="HK34" s="190"/>
      <c r="HL34" s="190"/>
      <c r="HM34" s="190"/>
      <c r="HN34" s="190"/>
      <c r="HO34" s="190"/>
      <c r="HP34" s="190"/>
      <c r="HQ34" s="190"/>
      <c r="HR34" s="190"/>
      <c r="HS34" s="190"/>
      <c r="HT34" s="190"/>
      <c r="HU34" s="190"/>
      <c r="HV34" s="190"/>
      <c r="HW34" s="190"/>
      <c r="HX34" s="190"/>
      <c r="HY34" s="190"/>
      <c r="HZ34" s="190"/>
      <c r="IA34" s="190"/>
      <c r="IB34" s="190"/>
      <c r="IC34" s="190"/>
      <c r="ID34" s="190"/>
      <c r="IE34" s="190"/>
      <c r="IF34" s="190"/>
      <c r="IG34" s="190"/>
      <c r="IH34" s="190"/>
      <c r="II34" s="190"/>
      <c r="IJ34" s="190"/>
      <c r="IK34" s="190"/>
      <c r="IL34" s="190"/>
      <c r="IM34" s="190"/>
      <c r="IN34" s="190"/>
      <c r="IO34" s="190"/>
      <c r="IP34" s="190"/>
    </row>
    <row r="35" spans="1:250" s="172" customFormat="1" ht="21" customHeight="1">
      <c r="A35" s="71" t="s">
        <v>82</v>
      </c>
      <c r="B35" s="181"/>
      <c r="C35" s="71"/>
      <c r="D35" s="188"/>
      <c r="E35" s="189"/>
      <c r="F35" s="200"/>
      <c r="G35" s="189"/>
      <c r="H35" s="195"/>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0"/>
      <c r="BR35" s="190"/>
      <c r="BS35" s="190"/>
      <c r="BT35" s="190"/>
      <c r="BU35" s="190"/>
      <c r="BV35" s="190"/>
      <c r="BW35" s="190"/>
      <c r="BX35" s="190"/>
      <c r="BY35" s="190"/>
      <c r="BZ35" s="190"/>
      <c r="CA35" s="190"/>
      <c r="CB35" s="190"/>
      <c r="CC35" s="190"/>
      <c r="CD35" s="190"/>
      <c r="CE35" s="190"/>
      <c r="CF35" s="190"/>
      <c r="CG35" s="190"/>
      <c r="CH35" s="190"/>
      <c r="CI35" s="190"/>
      <c r="CJ35" s="190"/>
      <c r="CK35" s="190"/>
      <c r="CL35" s="190"/>
      <c r="CM35" s="190"/>
      <c r="CN35" s="190"/>
      <c r="CO35" s="190"/>
      <c r="CP35" s="190"/>
      <c r="CQ35" s="190"/>
      <c r="CR35" s="190"/>
      <c r="CS35" s="190"/>
      <c r="CT35" s="190"/>
      <c r="CU35" s="190"/>
      <c r="CV35" s="190"/>
      <c r="CW35" s="190"/>
      <c r="CX35" s="190"/>
      <c r="CY35" s="190"/>
      <c r="CZ35" s="190"/>
      <c r="DA35" s="190"/>
      <c r="DB35" s="190"/>
      <c r="DC35" s="190"/>
      <c r="DD35" s="190"/>
      <c r="DE35" s="190"/>
      <c r="DF35" s="190"/>
      <c r="DG35" s="190"/>
      <c r="DH35" s="190"/>
      <c r="DI35" s="190"/>
      <c r="DJ35" s="190"/>
      <c r="DK35" s="190"/>
      <c r="DL35" s="190"/>
      <c r="DM35" s="190"/>
      <c r="DN35" s="190"/>
      <c r="DO35" s="190"/>
      <c r="DP35" s="190"/>
      <c r="DQ35" s="190"/>
      <c r="DR35" s="190"/>
      <c r="DS35" s="190"/>
      <c r="DT35" s="190"/>
      <c r="DU35" s="190"/>
      <c r="DV35" s="190"/>
      <c r="DW35" s="190"/>
      <c r="DX35" s="190"/>
      <c r="DY35" s="190"/>
      <c r="DZ35" s="190"/>
      <c r="EA35" s="190"/>
      <c r="EB35" s="190"/>
      <c r="EC35" s="190"/>
      <c r="ED35" s="190"/>
      <c r="EE35" s="190"/>
      <c r="EF35" s="190"/>
      <c r="EG35" s="190"/>
      <c r="EH35" s="190"/>
      <c r="EI35" s="190"/>
      <c r="EJ35" s="190"/>
      <c r="EK35" s="190"/>
      <c r="EL35" s="190"/>
      <c r="EM35" s="190"/>
      <c r="EN35" s="190"/>
      <c r="EO35" s="190"/>
      <c r="EP35" s="190"/>
      <c r="EQ35" s="190"/>
      <c r="ER35" s="190"/>
      <c r="ES35" s="190"/>
      <c r="ET35" s="190"/>
      <c r="EU35" s="190"/>
      <c r="EV35" s="190"/>
      <c r="EW35" s="190"/>
      <c r="EX35" s="190"/>
      <c r="EY35" s="190"/>
      <c r="EZ35" s="190"/>
      <c r="FA35" s="190"/>
      <c r="FB35" s="190"/>
      <c r="FC35" s="190"/>
      <c r="FD35" s="190"/>
      <c r="FE35" s="190"/>
      <c r="FF35" s="190"/>
      <c r="FG35" s="190"/>
      <c r="FH35" s="190"/>
      <c r="FI35" s="190"/>
      <c r="FJ35" s="190"/>
      <c r="FK35" s="190"/>
      <c r="FL35" s="190"/>
      <c r="FM35" s="190"/>
      <c r="FN35" s="190"/>
      <c r="FO35" s="190"/>
      <c r="FP35" s="190"/>
      <c r="FQ35" s="190"/>
      <c r="FR35" s="190"/>
      <c r="FS35" s="190"/>
      <c r="FT35" s="190"/>
      <c r="FU35" s="190"/>
      <c r="FV35" s="190"/>
      <c r="FW35" s="190"/>
      <c r="FX35" s="190"/>
      <c r="FY35" s="190"/>
      <c r="FZ35" s="190"/>
      <c r="GA35" s="190"/>
      <c r="GB35" s="190"/>
      <c r="GC35" s="190"/>
      <c r="GD35" s="190"/>
      <c r="GE35" s="190"/>
      <c r="GF35" s="190"/>
      <c r="GG35" s="190"/>
      <c r="GH35" s="190"/>
      <c r="GI35" s="190"/>
      <c r="GJ35" s="190"/>
      <c r="GK35" s="190"/>
      <c r="GL35" s="190"/>
      <c r="GM35" s="190"/>
      <c r="GN35" s="190"/>
      <c r="GO35" s="190"/>
      <c r="GP35" s="190"/>
      <c r="GQ35" s="190"/>
      <c r="GR35" s="190"/>
      <c r="GS35" s="190"/>
      <c r="GT35" s="190"/>
      <c r="GU35" s="190"/>
      <c r="GV35" s="190"/>
      <c r="GW35" s="190"/>
      <c r="GX35" s="190"/>
      <c r="GY35" s="190"/>
      <c r="GZ35" s="190"/>
      <c r="HA35" s="190"/>
      <c r="HB35" s="190"/>
      <c r="HC35" s="190"/>
      <c r="HD35" s="190"/>
      <c r="HE35" s="190"/>
      <c r="HF35" s="190"/>
      <c r="HG35" s="190"/>
      <c r="HH35" s="190"/>
      <c r="HI35" s="190"/>
      <c r="HJ35" s="190"/>
      <c r="HK35" s="190"/>
      <c r="HL35" s="190"/>
      <c r="HM35" s="190"/>
      <c r="HN35" s="190"/>
      <c r="HO35" s="190"/>
      <c r="HP35" s="190"/>
      <c r="HQ35" s="190"/>
      <c r="HR35" s="190"/>
      <c r="HS35" s="190"/>
      <c r="HT35" s="190"/>
      <c r="HU35" s="190"/>
      <c r="HV35" s="190"/>
      <c r="HW35" s="190"/>
      <c r="HX35" s="190"/>
      <c r="HY35" s="190"/>
      <c r="HZ35" s="190"/>
      <c r="IA35" s="190"/>
      <c r="IB35" s="190"/>
      <c r="IC35" s="190"/>
      <c r="ID35" s="190"/>
      <c r="IE35" s="190"/>
      <c r="IF35" s="190"/>
      <c r="IG35" s="190"/>
      <c r="IH35" s="190"/>
      <c r="II35" s="190"/>
      <c r="IJ35" s="190"/>
      <c r="IK35" s="190"/>
      <c r="IL35" s="190"/>
      <c r="IM35" s="190"/>
      <c r="IN35" s="190"/>
      <c r="IO35" s="190"/>
      <c r="IP35" s="190"/>
    </row>
    <row r="36" spans="1:250" s="172" customFormat="1" ht="21" customHeight="1">
      <c r="A36" s="21" t="s">
        <v>83</v>
      </c>
      <c r="B36" s="178">
        <v>8075865.0800000001</v>
      </c>
      <c r="C36" s="86" t="s">
        <v>84</v>
      </c>
      <c r="D36" s="178">
        <v>8075865.0800000001</v>
      </c>
      <c r="E36" s="187" t="s">
        <v>84</v>
      </c>
      <c r="F36" s="178">
        <v>8075865.0800000001</v>
      </c>
      <c r="G36" s="187" t="s">
        <v>84</v>
      </c>
      <c r="H36" s="178">
        <v>8075865.0800000001</v>
      </c>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c r="BV36" s="190"/>
      <c r="BW36" s="190"/>
      <c r="BX36" s="190"/>
      <c r="BY36" s="190"/>
      <c r="BZ36" s="190"/>
      <c r="CA36" s="190"/>
      <c r="CB36" s="190"/>
      <c r="CC36" s="190"/>
      <c r="CD36" s="190"/>
      <c r="CE36" s="190"/>
      <c r="CF36" s="190"/>
      <c r="CG36" s="190"/>
      <c r="CH36" s="190"/>
      <c r="CI36" s="190"/>
      <c r="CJ36" s="190"/>
      <c r="CK36" s="190"/>
      <c r="CL36" s="190"/>
      <c r="CM36" s="190"/>
      <c r="CN36" s="190"/>
      <c r="CO36" s="190"/>
      <c r="CP36" s="190"/>
      <c r="CQ36" s="190"/>
      <c r="CR36" s="190"/>
      <c r="CS36" s="190"/>
      <c r="CT36" s="190"/>
      <c r="CU36" s="190"/>
      <c r="CV36" s="190"/>
      <c r="CW36" s="190"/>
      <c r="CX36" s="190"/>
      <c r="CY36" s="190"/>
      <c r="CZ36" s="190"/>
      <c r="DA36" s="190"/>
      <c r="DB36" s="190"/>
      <c r="DC36" s="190"/>
      <c r="DD36" s="190"/>
      <c r="DE36" s="190"/>
      <c r="DF36" s="190"/>
      <c r="DG36" s="190"/>
      <c r="DH36" s="190"/>
      <c r="DI36" s="190"/>
      <c r="DJ36" s="190"/>
      <c r="DK36" s="190"/>
      <c r="DL36" s="190"/>
      <c r="DM36" s="190"/>
      <c r="DN36" s="190"/>
      <c r="DO36" s="190"/>
      <c r="DP36" s="190"/>
      <c r="DQ36" s="190"/>
      <c r="DR36" s="190"/>
      <c r="DS36" s="190"/>
      <c r="DT36" s="190"/>
      <c r="DU36" s="190"/>
      <c r="DV36" s="190"/>
      <c r="DW36" s="190"/>
      <c r="DX36" s="190"/>
      <c r="DY36" s="190"/>
      <c r="DZ36" s="190"/>
      <c r="EA36" s="190"/>
      <c r="EB36" s="190"/>
      <c r="EC36" s="190"/>
      <c r="ED36" s="190"/>
      <c r="EE36" s="190"/>
      <c r="EF36" s="190"/>
      <c r="EG36" s="190"/>
      <c r="EH36" s="190"/>
      <c r="EI36" s="190"/>
      <c r="EJ36" s="190"/>
      <c r="EK36" s="190"/>
      <c r="EL36" s="190"/>
      <c r="EM36" s="190"/>
      <c r="EN36" s="190"/>
      <c r="EO36" s="190"/>
      <c r="EP36" s="190"/>
      <c r="EQ36" s="190"/>
      <c r="ER36" s="190"/>
      <c r="ES36" s="190"/>
      <c r="ET36" s="190"/>
      <c r="EU36" s="190"/>
      <c r="EV36" s="190"/>
      <c r="EW36" s="190"/>
      <c r="EX36" s="190"/>
      <c r="EY36" s="190"/>
      <c r="EZ36" s="190"/>
      <c r="FA36" s="190"/>
      <c r="FB36" s="190"/>
      <c r="FC36" s="190"/>
      <c r="FD36" s="190"/>
      <c r="FE36" s="190"/>
      <c r="FF36" s="190"/>
      <c r="FG36" s="190"/>
      <c r="FH36" s="190"/>
      <c r="FI36" s="190"/>
      <c r="FJ36" s="190"/>
      <c r="FK36" s="190"/>
      <c r="FL36" s="190"/>
      <c r="FM36" s="190"/>
      <c r="FN36" s="190"/>
      <c r="FO36" s="190"/>
      <c r="FP36" s="190"/>
      <c r="FQ36" s="190"/>
      <c r="FR36" s="190"/>
      <c r="FS36" s="190"/>
      <c r="FT36" s="190"/>
      <c r="FU36" s="190"/>
      <c r="FV36" s="190"/>
      <c r="FW36" s="190"/>
      <c r="FX36" s="190"/>
      <c r="FY36" s="190"/>
      <c r="FZ36" s="190"/>
      <c r="GA36" s="190"/>
      <c r="GB36" s="190"/>
      <c r="GC36" s="190"/>
      <c r="GD36" s="190"/>
      <c r="GE36" s="190"/>
      <c r="GF36" s="190"/>
      <c r="GG36" s="190"/>
      <c r="GH36" s="190"/>
      <c r="GI36" s="190"/>
      <c r="GJ36" s="190"/>
      <c r="GK36" s="190"/>
      <c r="GL36" s="190"/>
      <c r="GM36" s="190"/>
      <c r="GN36" s="190"/>
      <c r="GO36" s="190"/>
      <c r="GP36" s="190"/>
      <c r="GQ36" s="190"/>
      <c r="GR36" s="190"/>
      <c r="GS36" s="190"/>
      <c r="GT36" s="190"/>
      <c r="GU36" s="190"/>
      <c r="GV36" s="190"/>
      <c r="GW36" s="190"/>
      <c r="GX36" s="190"/>
      <c r="GY36" s="190"/>
      <c r="GZ36" s="190"/>
      <c r="HA36" s="190"/>
      <c r="HB36" s="190"/>
      <c r="HC36" s="190"/>
      <c r="HD36" s="190"/>
      <c r="HE36" s="190"/>
      <c r="HF36" s="190"/>
      <c r="HG36" s="190"/>
      <c r="HH36" s="190"/>
      <c r="HI36" s="190"/>
      <c r="HJ36" s="190"/>
      <c r="HK36" s="190"/>
      <c r="HL36" s="190"/>
      <c r="HM36" s="190"/>
      <c r="HN36" s="190"/>
      <c r="HO36" s="190"/>
      <c r="HP36" s="190"/>
      <c r="HQ36" s="190"/>
      <c r="HR36" s="190"/>
      <c r="HS36" s="190"/>
      <c r="HT36" s="190"/>
      <c r="HU36" s="190"/>
      <c r="HV36" s="190"/>
      <c r="HW36" s="190"/>
      <c r="HX36" s="190"/>
      <c r="HY36" s="190"/>
      <c r="HZ36" s="190"/>
      <c r="IA36" s="190"/>
      <c r="IB36" s="190"/>
      <c r="IC36" s="190"/>
      <c r="ID36" s="190"/>
      <c r="IE36" s="190"/>
      <c r="IF36" s="190"/>
      <c r="IG36" s="190"/>
      <c r="IH36" s="190"/>
      <c r="II36" s="190"/>
      <c r="IJ36" s="190"/>
      <c r="IK36" s="190"/>
      <c r="IL36" s="190"/>
      <c r="IM36" s="190"/>
      <c r="IN36" s="190"/>
      <c r="IO36" s="190"/>
      <c r="IP36" s="190"/>
    </row>
    <row r="37" spans="1:250" ht="18"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row>
    <row r="38" spans="1:250" ht="11.25"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row>
    <row r="39" spans="1:250" ht="11.25"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row>
    <row r="40" spans="1:250" ht="11.25"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row>
    <row r="41" spans="1:250" ht="11.25"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row>
    <row r="42" spans="1:250" ht="11.25"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row>
  </sheetData>
  <sheetProtection formatCells="0" formatColumns="0" formatRows="0"/>
  <mergeCells count="1">
    <mergeCell ref="A3:C3"/>
  </mergeCells>
  <phoneticPr fontId="31" type="noConversion"/>
  <printOptions horizontalCentered="1"/>
  <pageMargins left="7.8472222222222193E-2" right="7.8472222222222193E-2" top="0.78680555555555598" bottom="0.59027777777777801" header="0" footer="0"/>
  <pageSetup paperSize="9" scale="57"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
  <sheetViews>
    <sheetView showGridLines="0" showZeros="0" zoomScale="115" zoomScaleNormal="115" workbookViewId="0">
      <selection activeCell="C13" sqref="C13"/>
    </sheetView>
  </sheetViews>
  <sheetFormatPr defaultColWidth="9" defaultRowHeight="11.25"/>
  <cols>
    <col min="1" max="2" width="20.6640625" customWidth="1"/>
    <col min="3" max="3" width="56" customWidth="1"/>
    <col min="4" max="4" width="12" customWidth="1"/>
    <col min="7" max="7" width="10.6640625" customWidth="1"/>
    <col min="8" max="8" width="9.6640625" customWidth="1"/>
    <col min="9" max="9" width="10" customWidth="1"/>
    <col min="10" max="10" width="13.5" customWidth="1"/>
    <col min="12" max="12" width="12.33203125" customWidth="1"/>
    <col min="13" max="13" width="11.1640625" customWidth="1"/>
    <col min="14" max="14" width="13" customWidth="1"/>
    <col min="16" max="16" width="12.1640625" customWidth="1"/>
  </cols>
  <sheetData>
    <row r="1" spans="1:16" ht="12">
      <c r="A1" s="103"/>
      <c r="B1" s="103"/>
      <c r="C1" s="103"/>
      <c r="D1" s="103"/>
      <c r="E1" s="103"/>
      <c r="F1" s="103"/>
      <c r="G1" s="103"/>
      <c r="H1" s="103"/>
      <c r="I1" s="103"/>
      <c r="J1" s="103"/>
      <c r="K1" s="120"/>
      <c r="L1" s="111"/>
      <c r="M1" s="112"/>
      <c r="N1" s="112"/>
      <c r="O1" s="112"/>
      <c r="P1" s="146" t="s">
        <v>236</v>
      </c>
    </row>
    <row r="2" spans="1:16" ht="20.25">
      <c r="A2" s="262" t="s">
        <v>237</v>
      </c>
      <c r="B2" s="262"/>
      <c r="C2" s="262"/>
      <c r="D2" s="262"/>
      <c r="E2" s="262"/>
      <c r="F2" s="262"/>
      <c r="G2" s="262"/>
      <c r="H2" s="262"/>
      <c r="I2" s="262"/>
      <c r="J2" s="262"/>
      <c r="K2" s="262"/>
      <c r="L2" s="262"/>
      <c r="M2" s="262"/>
      <c r="N2" s="262"/>
      <c r="O2" s="262"/>
      <c r="P2" s="262"/>
    </row>
    <row r="3" spans="1:16" ht="12">
      <c r="A3" s="105"/>
      <c r="B3" s="105"/>
      <c r="C3" s="105"/>
      <c r="D3" s="105"/>
      <c r="E3" s="105"/>
      <c r="F3" s="105"/>
      <c r="G3" s="105"/>
      <c r="H3" s="105"/>
      <c r="I3" s="105"/>
      <c r="J3" s="105"/>
      <c r="K3" s="120"/>
      <c r="L3" s="114"/>
      <c r="M3" s="112"/>
      <c r="N3" s="112"/>
      <c r="O3" s="112"/>
      <c r="P3" s="113" t="s">
        <v>87</v>
      </c>
    </row>
    <row r="4" spans="1:16" s="33" customFormat="1" ht="12">
      <c r="A4" s="264" t="s">
        <v>106</v>
      </c>
      <c r="B4" s="264" t="s">
        <v>88</v>
      </c>
      <c r="C4" s="264" t="s">
        <v>238</v>
      </c>
      <c r="D4" s="264" t="s">
        <v>239</v>
      </c>
      <c r="E4" s="275" t="s">
        <v>108</v>
      </c>
      <c r="F4" s="264" t="s">
        <v>91</v>
      </c>
      <c r="G4" s="264"/>
      <c r="H4" s="264"/>
      <c r="I4" s="271" t="s">
        <v>92</v>
      </c>
      <c r="J4" s="265" t="s">
        <v>93</v>
      </c>
      <c r="K4" s="265" t="s">
        <v>94</v>
      </c>
      <c r="L4" s="265"/>
      <c r="M4" s="265" t="s">
        <v>95</v>
      </c>
      <c r="N4" s="264" t="s">
        <v>96</v>
      </c>
      <c r="O4" s="264" t="s">
        <v>97</v>
      </c>
      <c r="P4" s="296" t="s">
        <v>98</v>
      </c>
    </row>
    <row r="5" spans="1:16" s="33" customFormat="1" ht="12">
      <c r="A5" s="264"/>
      <c r="B5" s="264"/>
      <c r="C5" s="264"/>
      <c r="D5" s="264"/>
      <c r="E5" s="277"/>
      <c r="F5" s="267" t="s">
        <v>109</v>
      </c>
      <c r="G5" s="268" t="s">
        <v>100</v>
      </c>
      <c r="H5" s="269" t="s">
        <v>101</v>
      </c>
      <c r="I5" s="264"/>
      <c r="J5" s="265"/>
      <c r="K5" s="265"/>
      <c r="L5" s="265"/>
      <c r="M5" s="265"/>
      <c r="N5" s="264"/>
      <c r="O5" s="264"/>
      <c r="P5" s="297"/>
    </row>
    <row r="6" spans="1:16" s="33" customFormat="1" ht="39" customHeight="1">
      <c r="A6" s="264"/>
      <c r="B6" s="264"/>
      <c r="C6" s="264"/>
      <c r="D6" s="264"/>
      <c r="E6" s="277"/>
      <c r="F6" s="265"/>
      <c r="G6" s="266"/>
      <c r="H6" s="291"/>
      <c r="I6" s="264"/>
      <c r="J6" s="265"/>
      <c r="K6" s="119" t="s">
        <v>102</v>
      </c>
      <c r="L6" s="119" t="s">
        <v>103</v>
      </c>
      <c r="M6" s="265"/>
      <c r="N6" s="264"/>
      <c r="O6" s="264"/>
      <c r="P6" s="272"/>
    </row>
    <row r="7" spans="1:16" ht="23.1" customHeight="1">
      <c r="A7" s="26"/>
      <c r="B7" s="257" t="s">
        <v>508</v>
      </c>
      <c r="C7" s="230" t="s">
        <v>514</v>
      </c>
      <c r="D7" s="106" t="s">
        <v>240</v>
      </c>
      <c r="E7" s="106" t="s">
        <v>240</v>
      </c>
      <c r="F7" s="106" t="s">
        <v>240</v>
      </c>
      <c r="G7" s="106" t="s">
        <v>240</v>
      </c>
      <c r="H7" s="106" t="s">
        <v>240</v>
      </c>
      <c r="I7" s="106" t="s">
        <v>240</v>
      </c>
      <c r="J7" s="106" t="s">
        <v>240</v>
      </c>
      <c r="K7" s="106" t="s">
        <v>240</v>
      </c>
      <c r="L7" s="106" t="s">
        <v>240</v>
      </c>
      <c r="M7" s="106" t="s">
        <v>240</v>
      </c>
      <c r="N7" s="106" t="s">
        <v>240</v>
      </c>
      <c r="O7" s="106" t="s">
        <v>240</v>
      </c>
      <c r="P7" s="106" t="s">
        <v>240</v>
      </c>
    </row>
  </sheetData>
  <sheetProtection formatCells="0" formatColumns="0" formatRows="0"/>
  <mergeCells count="17">
    <mergeCell ref="M4:M6"/>
    <mergeCell ref="N4:N6"/>
    <mergeCell ref="O4:O6"/>
    <mergeCell ref="P4:P6"/>
    <mergeCell ref="K4:L5"/>
    <mergeCell ref="A2:P2"/>
    <mergeCell ref="F4:H4"/>
    <mergeCell ref="A4:A6"/>
    <mergeCell ref="B4:B6"/>
    <mergeCell ref="C4:C6"/>
    <mergeCell ref="D4:D6"/>
    <mergeCell ref="E4:E6"/>
    <mergeCell ref="F5:F6"/>
    <mergeCell ref="G5:G6"/>
    <mergeCell ref="H5:H6"/>
    <mergeCell ref="I4:I6"/>
    <mergeCell ref="J4:J6"/>
  </mergeCells>
  <phoneticPr fontId="31" type="noConversion"/>
  <pageMargins left="0.7" right="0.7" top="0.75" bottom="0.75" header="0.3" footer="0.3"/>
  <pageSetup paperSize="9" scale="6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
  <sheetViews>
    <sheetView showGridLines="0" showZeros="0" zoomScale="115" zoomScaleNormal="115" workbookViewId="0">
      <selection activeCell="C7" sqref="C7"/>
    </sheetView>
  </sheetViews>
  <sheetFormatPr defaultColWidth="9.1640625" defaultRowHeight="11.25"/>
  <cols>
    <col min="1" max="1" width="23.1640625" style="1" customWidth="1"/>
    <col min="2" max="2" width="20.1640625" style="1" customWidth="1"/>
    <col min="3" max="3" width="57.1640625" style="1" customWidth="1"/>
    <col min="4" max="4" width="12.1640625" style="1" customWidth="1"/>
    <col min="5" max="17" width="9.1640625" style="1" customWidth="1"/>
    <col min="18" max="18" width="10.33203125" style="1" customWidth="1"/>
    <col min="19" max="21" width="9.1640625" style="1" customWidth="1"/>
    <col min="22" max="22" width="6.83203125" style="1" customWidth="1"/>
    <col min="23" max="16384" width="9.1640625" style="1"/>
  </cols>
  <sheetData>
    <row r="1" spans="1:22" ht="24.75" customHeight="1">
      <c r="A1" s="116"/>
      <c r="B1" s="116"/>
      <c r="C1" s="116"/>
      <c r="D1" s="116"/>
      <c r="E1" s="116"/>
      <c r="F1" s="116"/>
      <c r="G1" s="116"/>
      <c r="H1" s="116"/>
      <c r="I1" s="116"/>
      <c r="J1" s="116"/>
      <c r="K1" s="116"/>
      <c r="L1" s="116"/>
      <c r="M1" s="116"/>
      <c r="N1" s="116"/>
      <c r="O1" s="116"/>
      <c r="P1" s="121"/>
      <c r="Q1" s="121"/>
      <c r="R1" s="121"/>
      <c r="S1" s="120"/>
      <c r="T1" s="120"/>
      <c r="U1" s="125" t="s">
        <v>241</v>
      </c>
      <c r="V1" s="120"/>
    </row>
    <row r="2" spans="1:22" ht="24.75" customHeight="1">
      <c r="A2" s="262" t="s">
        <v>242</v>
      </c>
      <c r="B2" s="262"/>
      <c r="C2" s="262"/>
      <c r="D2" s="262"/>
      <c r="E2" s="262"/>
      <c r="F2" s="262"/>
      <c r="G2" s="262"/>
      <c r="H2" s="262"/>
      <c r="I2" s="262"/>
      <c r="J2" s="262"/>
      <c r="K2" s="262"/>
      <c r="L2" s="262"/>
      <c r="M2" s="262"/>
      <c r="N2" s="262"/>
      <c r="O2" s="262"/>
      <c r="P2" s="262"/>
      <c r="Q2" s="262"/>
      <c r="R2" s="262"/>
      <c r="S2" s="262"/>
      <c r="T2" s="262"/>
      <c r="U2" s="262"/>
      <c r="V2" s="120"/>
    </row>
    <row r="3" spans="1:22" s="14" customFormat="1" ht="24.75" customHeight="1">
      <c r="A3" s="117"/>
      <c r="B3" s="116"/>
      <c r="C3" s="116"/>
      <c r="D3" s="116"/>
      <c r="E3" s="116"/>
      <c r="F3" s="116"/>
      <c r="G3" s="116"/>
      <c r="H3" s="116"/>
      <c r="I3" s="116"/>
      <c r="J3" s="116"/>
      <c r="K3" s="116"/>
      <c r="L3" s="116"/>
      <c r="M3" s="116"/>
      <c r="N3" s="116"/>
      <c r="O3" s="116"/>
      <c r="P3" s="122"/>
      <c r="Q3" s="122"/>
      <c r="R3" s="122"/>
      <c r="S3" s="126"/>
      <c r="T3" s="274" t="s">
        <v>87</v>
      </c>
      <c r="U3" s="274"/>
      <c r="V3" s="126"/>
    </row>
    <row r="4" spans="1:22" s="14" customFormat="1" ht="24.75" customHeight="1">
      <c r="A4" s="284" t="s">
        <v>106</v>
      </c>
      <c r="B4" s="270" t="s">
        <v>88</v>
      </c>
      <c r="C4" s="276" t="s">
        <v>107</v>
      </c>
      <c r="D4" s="275" t="s">
        <v>108</v>
      </c>
      <c r="E4" s="264" t="s">
        <v>160</v>
      </c>
      <c r="F4" s="264"/>
      <c r="G4" s="264"/>
      <c r="H4" s="270"/>
      <c r="I4" s="264" t="s">
        <v>161</v>
      </c>
      <c r="J4" s="264"/>
      <c r="K4" s="264"/>
      <c r="L4" s="264"/>
      <c r="M4" s="264"/>
      <c r="N4" s="264"/>
      <c r="O4" s="264"/>
      <c r="P4" s="264"/>
      <c r="Q4" s="264"/>
      <c r="R4" s="264"/>
      <c r="S4" s="271" t="s">
        <v>243</v>
      </c>
      <c r="T4" s="272" t="s">
        <v>163</v>
      </c>
      <c r="U4" s="267" t="s">
        <v>164</v>
      </c>
      <c r="V4" s="126"/>
    </row>
    <row r="5" spans="1:22" s="14" customFormat="1" ht="24.75" customHeight="1">
      <c r="A5" s="284"/>
      <c r="B5" s="270"/>
      <c r="C5" s="276"/>
      <c r="D5" s="277"/>
      <c r="E5" s="272" t="s">
        <v>137</v>
      </c>
      <c r="F5" s="272" t="s">
        <v>166</v>
      </c>
      <c r="G5" s="272" t="s">
        <v>167</v>
      </c>
      <c r="H5" s="272" t="s">
        <v>168</v>
      </c>
      <c r="I5" s="272" t="s">
        <v>137</v>
      </c>
      <c r="J5" s="287" t="s">
        <v>169</v>
      </c>
      <c r="K5" s="289" t="s">
        <v>170</v>
      </c>
      <c r="L5" s="287" t="s">
        <v>171</v>
      </c>
      <c r="M5" s="289" t="s">
        <v>172</v>
      </c>
      <c r="N5" s="272" t="s">
        <v>173</v>
      </c>
      <c r="O5" s="272" t="s">
        <v>174</v>
      </c>
      <c r="P5" s="272" t="s">
        <v>175</v>
      </c>
      <c r="Q5" s="272" t="s">
        <v>176</v>
      </c>
      <c r="R5" s="272" t="s">
        <v>177</v>
      </c>
      <c r="S5" s="264"/>
      <c r="T5" s="264"/>
      <c r="U5" s="265"/>
      <c r="V5" s="126"/>
    </row>
    <row r="6" spans="1:22" s="14" customFormat="1" ht="30.75" customHeight="1">
      <c r="A6" s="284"/>
      <c r="B6" s="270"/>
      <c r="C6" s="276"/>
      <c r="D6" s="277"/>
      <c r="E6" s="264"/>
      <c r="F6" s="264"/>
      <c r="G6" s="264"/>
      <c r="H6" s="264"/>
      <c r="I6" s="264"/>
      <c r="J6" s="288"/>
      <c r="K6" s="287"/>
      <c r="L6" s="288"/>
      <c r="M6" s="287"/>
      <c r="N6" s="264"/>
      <c r="O6" s="264"/>
      <c r="P6" s="264"/>
      <c r="Q6" s="264"/>
      <c r="R6" s="264"/>
      <c r="S6" s="264"/>
      <c r="T6" s="264"/>
      <c r="U6" s="265"/>
      <c r="V6" s="126"/>
    </row>
    <row r="7" spans="1:22" ht="23.1" customHeight="1">
      <c r="A7" s="70"/>
      <c r="B7" s="257" t="s">
        <v>508</v>
      </c>
      <c r="C7" s="230" t="s">
        <v>514</v>
      </c>
      <c r="D7" s="106" t="s">
        <v>240</v>
      </c>
      <c r="E7" s="106" t="s">
        <v>240</v>
      </c>
      <c r="F7" s="106" t="s">
        <v>240</v>
      </c>
      <c r="G7" s="106" t="s">
        <v>240</v>
      </c>
      <c r="H7" s="106" t="s">
        <v>240</v>
      </c>
      <c r="I7" s="106" t="s">
        <v>240</v>
      </c>
      <c r="J7" s="106" t="s">
        <v>240</v>
      </c>
      <c r="K7" s="106" t="s">
        <v>240</v>
      </c>
      <c r="L7" s="106" t="s">
        <v>240</v>
      </c>
      <c r="M7" s="106" t="s">
        <v>240</v>
      </c>
      <c r="N7" s="106" t="s">
        <v>240</v>
      </c>
      <c r="O7" s="106" t="s">
        <v>240</v>
      </c>
      <c r="P7" s="106" t="s">
        <v>240</v>
      </c>
      <c r="Q7" s="106" t="s">
        <v>240</v>
      </c>
      <c r="R7" s="106" t="s">
        <v>240</v>
      </c>
      <c r="S7" s="106" t="s">
        <v>240</v>
      </c>
      <c r="T7" s="106" t="s">
        <v>240</v>
      </c>
      <c r="U7" s="106" t="s">
        <v>240</v>
      </c>
    </row>
    <row r="8" spans="1:22" ht="18.95" customHeight="1">
      <c r="A8" s="143"/>
      <c r="B8" s="143"/>
      <c r="C8" s="144"/>
      <c r="D8" s="121"/>
      <c r="E8" s="121"/>
      <c r="F8" s="121"/>
      <c r="G8" s="121"/>
      <c r="H8" s="121"/>
      <c r="I8" s="121"/>
      <c r="J8" s="121"/>
      <c r="K8" s="121"/>
      <c r="L8" s="121"/>
      <c r="M8" s="121"/>
      <c r="N8" s="121"/>
      <c r="O8" s="121"/>
      <c r="P8" s="121"/>
      <c r="Q8" s="121"/>
      <c r="R8" s="121"/>
      <c r="S8" s="120"/>
      <c r="T8" s="120"/>
      <c r="U8" s="129"/>
      <c r="V8" s="120"/>
    </row>
    <row r="9" spans="1:22" ht="18.95" customHeight="1">
      <c r="A9" s="143"/>
      <c r="B9" s="143"/>
      <c r="C9" s="144"/>
      <c r="D9" s="121"/>
      <c r="E9" s="121"/>
      <c r="F9" s="121"/>
      <c r="G9" s="121"/>
      <c r="H9" s="121"/>
      <c r="I9" s="121"/>
      <c r="J9" s="121"/>
      <c r="K9" s="121"/>
      <c r="L9" s="121"/>
      <c r="M9" s="121"/>
      <c r="N9" s="121"/>
      <c r="O9" s="121"/>
      <c r="P9" s="121"/>
      <c r="Q9" s="121"/>
      <c r="R9" s="121"/>
      <c r="S9" s="120"/>
      <c r="T9" s="120"/>
      <c r="U9" s="129"/>
      <c r="V9" s="120"/>
    </row>
    <row r="10" spans="1:22" ht="18.95" customHeight="1">
      <c r="A10" s="143"/>
      <c r="B10" s="143"/>
      <c r="C10" s="144"/>
      <c r="D10" s="121"/>
      <c r="E10" s="121"/>
      <c r="F10" s="121"/>
      <c r="G10" s="121"/>
      <c r="H10" s="121"/>
      <c r="I10" s="121"/>
      <c r="J10" s="121"/>
      <c r="K10" s="121"/>
      <c r="L10" s="121"/>
      <c r="M10" s="121"/>
      <c r="N10" s="121"/>
      <c r="O10" s="121"/>
      <c r="P10" s="121"/>
      <c r="Q10" s="121"/>
      <c r="R10" s="121"/>
      <c r="S10" s="120"/>
      <c r="T10" s="120"/>
      <c r="U10" s="129"/>
      <c r="V10" s="120"/>
    </row>
    <row r="11" spans="1:22" ht="18.95" customHeight="1">
      <c r="A11" s="143"/>
      <c r="B11" s="143"/>
      <c r="C11" s="144"/>
      <c r="D11" s="121"/>
      <c r="E11" s="121"/>
      <c r="F11" s="121"/>
      <c r="G11" s="121"/>
      <c r="H11" s="121"/>
      <c r="I11" s="121"/>
      <c r="J11" s="121"/>
      <c r="K11" s="121"/>
      <c r="L11" s="121"/>
      <c r="M11" s="121"/>
      <c r="N11" s="121"/>
      <c r="O11" s="121"/>
      <c r="P11" s="121"/>
      <c r="Q11" s="121"/>
      <c r="R11" s="121"/>
      <c r="S11" s="120"/>
      <c r="T11" s="120"/>
      <c r="U11" s="129"/>
      <c r="V11" s="120"/>
    </row>
    <row r="12" spans="1:22" ht="18.95" customHeight="1">
      <c r="A12" s="143"/>
      <c r="B12" s="143"/>
      <c r="C12" s="144"/>
      <c r="D12" s="121"/>
      <c r="E12" s="121"/>
      <c r="F12" s="121"/>
      <c r="G12" s="121"/>
      <c r="H12" s="121"/>
      <c r="I12" s="121"/>
      <c r="J12" s="121"/>
      <c r="K12" s="121"/>
      <c r="L12" s="121"/>
      <c r="M12" s="121"/>
      <c r="N12" s="121"/>
      <c r="O12" s="121"/>
      <c r="P12" s="121"/>
      <c r="Q12" s="121"/>
      <c r="R12" s="121"/>
      <c r="S12" s="120"/>
      <c r="T12" s="120"/>
      <c r="U12" s="129"/>
      <c r="V12" s="120"/>
    </row>
    <row r="13" spans="1:22" ht="18.95" customHeight="1">
      <c r="A13" s="143"/>
      <c r="B13" s="143"/>
      <c r="C13" s="144"/>
      <c r="D13" s="121"/>
      <c r="E13" s="121"/>
      <c r="F13" s="121"/>
      <c r="G13" s="121"/>
      <c r="H13" s="121"/>
      <c r="I13" s="121"/>
      <c r="J13" s="121"/>
      <c r="K13" s="121"/>
      <c r="L13" s="121"/>
      <c r="M13" s="121"/>
      <c r="N13" s="121"/>
      <c r="O13" s="121"/>
      <c r="P13" s="121"/>
      <c r="Q13" s="121"/>
      <c r="R13" s="121"/>
      <c r="S13" s="120"/>
      <c r="T13" s="120"/>
      <c r="U13" s="129"/>
      <c r="V13" s="120"/>
    </row>
    <row r="14" spans="1:22" ht="18.95" customHeight="1">
      <c r="A14" s="143"/>
      <c r="B14" s="143"/>
      <c r="C14" s="144"/>
      <c r="D14" s="121"/>
      <c r="E14" s="121"/>
      <c r="F14" s="121"/>
      <c r="G14" s="121"/>
      <c r="H14" s="121"/>
      <c r="I14" s="121"/>
      <c r="J14" s="121"/>
      <c r="K14" s="121"/>
      <c r="L14" s="121"/>
      <c r="M14" s="121"/>
      <c r="N14" s="121"/>
      <c r="O14" s="121"/>
      <c r="P14" s="121"/>
      <c r="Q14" s="121"/>
      <c r="R14" s="121"/>
      <c r="S14" s="120"/>
      <c r="T14" s="120"/>
      <c r="U14" s="129"/>
      <c r="V14" s="120"/>
    </row>
    <row r="15" spans="1:22" ht="12.75" customHeight="1"/>
    <row r="16" spans="1:22" ht="12.75" customHeight="1"/>
    <row r="17" spans="1:22" ht="12.75" customHeight="1"/>
    <row r="18" spans="1:22" ht="12.75" customHeight="1"/>
    <row r="19" spans="1:22" ht="12.75" customHeight="1"/>
    <row r="20" spans="1:22" ht="12.75" customHeight="1"/>
    <row r="21" spans="1:22" ht="12.75" customHeight="1"/>
    <row r="22" spans="1:22" ht="12.75" customHeight="1"/>
    <row r="23" spans="1:22" ht="12.75" customHeight="1"/>
    <row r="24" spans="1:22" ht="12.75" customHeight="1"/>
    <row r="25" spans="1:22" ht="12.75" customHeight="1"/>
    <row r="26" spans="1:22" ht="12.75" customHeight="1"/>
    <row r="27" spans="1:22" ht="12.75" customHeight="1"/>
    <row r="28" spans="1:22" ht="12.75" customHeight="1"/>
    <row r="29" spans="1:22" ht="12.75" customHeight="1"/>
    <row r="30" spans="1:22" ht="12.75" customHeight="1"/>
    <row r="31" spans="1:22" ht="12.75" customHeight="1"/>
    <row r="32" spans="1:22" ht="12.75" customHeight="1">
      <c r="A32" s="120"/>
      <c r="B32" s="120"/>
      <c r="C32" s="120"/>
      <c r="D32" s="120"/>
      <c r="E32" s="120"/>
      <c r="F32" s="120"/>
      <c r="G32" s="120"/>
      <c r="H32" s="120"/>
      <c r="I32" s="120"/>
      <c r="J32" s="120"/>
      <c r="K32" s="120"/>
      <c r="L32" s="120"/>
      <c r="M32" s="120"/>
      <c r="N32" s="120"/>
      <c r="O32" s="120"/>
      <c r="P32" s="120"/>
      <c r="Q32" s="120"/>
      <c r="R32" s="120"/>
      <c r="S32" s="120"/>
      <c r="T32" s="120"/>
      <c r="U32" s="120"/>
      <c r="V32" s="120"/>
    </row>
  </sheetData>
  <sheetProtection formatCells="0" formatColumns="0" formatRows="0"/>
  <mergeCells count="25">
    <mergeCell ref="R5:R6"/>
    <mergeCell ref="S4:S6"/>
    <mergeCell ref="T4:T6"/>
    <mergeCell ref="U4:U6"/>
    <mergeCell ref="M5:M6"/>
    <mergeCell ref="N5:N6"/>
    <mergeCell ref="O5:O6"/>
    <mergeCell ref="P5:P6"/>
    <mergeCell ref="Q5:Q6"/>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s>
  <phoneticPr fontId="31" type="noConversion"/>
  <printOptions horizontalCentered="1"/>
  <pageMargins left="0.39370078740157499" right="0.39370078740157499" top="0.98425196850393704" bottom="0.47244096365500599" header="0.39370078740157499" footer="0.39370078740157499"/>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showZeros="0" zoomScale="115" zoomScaleNormal="115" workbookViewId="0">
      <selection activeCell="C8" sqref="C8"/>
    </sheetView>
  </sheetViews>
  <sheetFormatPr defaultColWidth="9.1640625" defaultRowHeight="11.25"/>
  <cols>
    <col min="1" max="1" width="22.5" style="1" customWidth="1"/>
    <col min="2" max="2" width="16" style="1" customWidth="1"/>
    <col min="3" max="3" width="57.5" style="1" customWidth="1"/>
    <col min="4" max="4" width="35.6640625" style="1" customWidth="1"/>
    <col min="5" max="9" width="22" style="1" customWidth="1"/>
    <col min="10" max="22" width="9.1640625" style="1" customWidth="1"/>
    <col min="23" max="23" width="6.83203125" style="1" customWidth="1"/>
    <col min="24" max="16384" width="9.1640625" style="1"/>
  </cols>
  <sheetData>
    <row r="1" spans="1:10" ht="12">
      <c r="I1" s="5" t="s">
        <v>244</v>
      </c>
    </row>
    <row r="2" spans="1:10" s="138" customFormat="1" ht="38.85" customHeight="1">
      <c r="A2" s="299" t="s">
        <v>245</v>
      </c>
      <c r="B2" s="299"/>
      <c r="C2" s="299"/>
      <c r="D2" s="299"/>
      <c r="E2" s="299"/>
      <c r="F2" s="299"/>
      <c r="G2" s="299"/>
      <c r="H2" s="299"/>
      <c r="I2" s="299"/>
    </row>
    <row r="3" spans="1:10" s="138" customFormat="1" ht="24.2" customHeight="1">
      <c r="A3" s="300"/>
      <c r="B3" s="300"/>
      <c r="C3" s="300"/>
      <c r="D3" s="300"/>
      <c r="E3" s="300"/>
      <c r="F3" s="300"/>
      <c r="G3" s="300"/>
      <c r="H3" s="300"/>
      <c r="I3" s="300"/>
      <c r="J3" s="300"/>
    </row>
    <row r="4" spans="1:10" s="139" customFormat="1" ht="16.350000000000001" customHeight="1">
      <c r="H4" s="301" t="s">
        <v>87</v>
      </c>
      <c r="I4" s="301"/>
    </row>
    <row r="5" spans="1:10" s="139" customFormat="1" ht="25.15" customHeight="1">
      <c r="A5" s="302" t="s">
        <v>106</v>
      </c>
      <c r="B5" s="303" t="s">
        <v>88</v>
      </c>
      <c r="C5" s="302" t="s">
        <v>107</v>
      </c>
      <c r="D5" s="302" t="s">
        <v>137</v>
      </c>
      <c r="E5" s="302" t="s">
        <v>246</v>
      </c>
      <c r="F5" s="302"/>
      <c r="G5" s="302"/>
      <c r="H5" s="302"/>
      <c r="I5" s="302" t="s">
        <v>161</v>
      </c>
      <c r="J5" s="141"/>
    </row>
    <row r="6" spans="1:10" s="139" customFormat="1" ht="25.9" customHeight="1">
      <c r="A6" s="302"/>
      <c r="B6" s="304"/>
      <c r="C6" s="302"/>
      <c r="D6" s="302"/>
      <c r="E6" s="302" t="s">
        <v>247</v>
      </c>
      <c r="F6" s="302" t="s">
        <v>248</v>
      </c>
      <c r="G6" s="302"/>
      <c r="H6" s="302" t="s">
        <v>249</v>
      </c>
      <c r="I6" s="302"/>
    </row>
    <row r="7" spans="1:10" s="139" customFormat="1" ht="35.450000000000003" customHeight="1">
      <c r="A7" s="302"/>
      <c r="B7" s="305"/>
      <c r="C7" s="302"/>
      <c r="D7" s="302"/>
      <c r="E7" s="302"/>
      <c r="F7" s="140" t="s">
        <v>166</v>
      </c>
      <c r="G7" s="140" t="s">
        <v>168</v>
      </c>
      <c r="H7" s="302"/>
      <c r="I7" s="302"/>
    </row>
    <row r="8" spans="1:10" s="139" customFormat="1" ht="30.2" customHeight="1">
      <c r="A8" s="70"/>
      <c r="B8" s="258">
        <v>923001</v>
      </c>
      <c r="C8" s="230" t="s">
        <v>514</v>
      </c>
      <c r="D8" s="106" t="s">
        <v>240</v>
      </c>
      <c r="E8" s="106" t="s">
        <v>240</v>
      </c>
      <c r="F8" s="106" t="s">
        <v>240</v>
      </c>
      <c r="G8" s="106" t="s">
        <v>240</v>
      </c>
      <c r="H8" s="106" t="s">
        <v>240</v>
      </c>
      <c r="I8" s="106" t="s">
        <v>240</v>
      </c>
      <c r="J8" s="142"/>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honeticPr fontId="31" type="noConversion"/>
  <printOptions horizontalCentered="1"/>
  <pageMargins left="0.39370078740157499" right="0.39370078740157499" top="0.98425196850393704" bottom="0.47244096365500599" header="0.39370078740157499" footer="0.39370078740157499"/>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showZeros="0" zoomScale="145" zoomScaleNormal="145" workbookViewId="0">
      <selection activeCell="E23" sqref="E23"/>
    </sheetView>
  </sheetViews>
  <sheetFormatPr defaultColWidth="9" defaultRowHeight="11.25"/>
  <cols>
    <col min="1" max="1" width="37.1640625" style="1" customWidth="1"/>
    <col min="2" max="2" width="32.1640625" style="1" customWidth="1"/>
    <col min="3" max="3" width="33" style="1" customWidth="1"/>
    <col min="4" max="16384" width="9" style="1"/>
  </cols>
  <sheetData>
    <row r="1" spans="1:3" ht="12">
      <c r="C1" s="5" t="s">
        <v>250</v>
      </c>
    </row>
    <row r="2" spans="1:3" ht="24" customHeight="1">
      <c r="A2" s="283" t="s">
        <v>251</v>
      </c>
      <c r="B2" s="283"/>
      <c r="C2" s="283"/>
    </row>
    <row r="3" spans="1:3" ht="18" customHeight="1">
      <c r="A3" s="283"/>
      <c r="B3" s="283"/>
      <c r="C3" s="283"/>
    </row>
    <row r="4" spans="1:3" s="14" customFormat="1" ht="18" customHeight="1">
      <c r="A4" s="133" t="s">
        <v>509</v>
      </c>
      <c r="B4" s="134"/>
      <c r="C4" s="135" t="s">
        <v>87</v>
      </c>
    </row>
    <row r="5" spans="1:3" s="14" customFormat="1" ht="25.5" customHeight="1">
      <c r="A5" s="136" t="s">
        <v>252</v>
      </c>
      <c r="B5" s="136" t="s">
        <v>253</v>
      </c>
      <c r="C5" s="136" t="s">
        <v>254</v>
      </c>
    </row>
    <row r="6" spans="1:3" s="14" customFormat="1" ht="25.5" customHeight="1">
      <c r="A6" s="136" t="s">
        <v>137</v>
      </c>
      <c r="B6" s="208">
        <v>152000</v>
      </c>
      <c r="C6" s="30"/>
    </row>
    <row r="7" spans="1:3" s="132" customFormat="1" ht="25.5" customHeight="1">
      <c r="A7" s="137" t="s">
        <v>255</v>
      </c>
      <c r="B7" s="209" t="s">
        <v>492</v>
      </c>
      <c r="C7" s="137"/>
    </row>
    <row r="8" spans="1:3" s="132" customFormat="1" ht="25.5" customHeight="1">
      <c r="A8" s="137" t="s">
        <v>256</v>
      </c>
      <c r="B8" s="209">
        <v>152000</v>
      </c>
      <c r="C8" s="137"/>
    </row>
    <row r="9" spans="1:3" s="132" customFormat="1" ht="25.5" customHeight="1">
      <c r="A9" s="137" t="s">
        <v>257</v>
      </c>
      <c r="B9" s="209" t="s">
        <v>492</v>
      </c>
      <c r="C9" s="137"/>
    </row>
    <row r="10" spans="1:3" s="132" customFormat="1" ht="25.5" customHeight="1">
      <c r="A10" s="137" t="s">
        <v>258</v>
      </c>
      <c r="B10" s="209" t="s">
        <v>492</v>
      </c>
      <c r="C10" s="137"/>
    </row>
    <row r="11" spans="1:3" s="132" customFormat="1" ht="25.5" customHeight="1">
      <c r="A11" s="137" t="s">
        <v>259</v>
      </c>
      <c r="B11" s="209" t="s">
        <v>492</v>
      </c>
      <c r="C11" s="137"/>
    </row>
    <row r="12" spans="1:3" ht="12">
      <c r="A12" s="14"/>
      <c r="B12" s="14"/>
      <c r="C12" s="14"/>
    </row>
  </sheetData>
  <sheetProtection formatCells="0" formatColumns="0" formatRows="0"/>
  <mergeCells count="1">
    <mergeCell ref="A2:C3"/>
  </mergeCells>
  <phoneticPr fontId="31" type="noConversion"/>
  <printOptions horizontalCentered="1"/>
  <pageMargins left="0.70069444444444495" right="0.70069444444444495" top="0.75138888888888899" bottom="0.75138888888888899" header="0.29861111111111099" footer="0.29861111111111099"/>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
  <sheetViews>
    <sheetView showGridLines="0" showZeros="0" zoomScale="115" zoomScaleNormal="115" workbookViewId="0">
      <selection activeCell="H26" sqref="H26"/>
    </sheetView>
  </sheetViews>
  <sheetFormatPr defaultColWidth="9.33203125" defaultRowHeight="11.25"/>
  <cols>
    <col min="1" max="1" width="31.1640625" style="1" customWidth="1"/>
    <col min="2" max="2" width="33.6640625" style="1" customWidth="1"/>
    <col min="3" max="3" width="21.5" style="1" customWidth="1"/>
    <col min="4" max="4" width="21.33203125" style="1" customWidth="1"/>
    <col min="5" max="6" width="11" style="1" customWidth="1"/>
    <col min="7" max="8" width="10" style="1" customWidth="1"/>
    <col min="9" max="9" width="10.1640625" style="1" customWidth="1"/>
    <col min="10" max="10" width="11.6640625" style="1" customWidth="1"/>
    <col min="11" max="13" width="10.1640625" style="1" customWidth="1"/>
    <col min="14" max="14" width="6.83203125" style="1" customWidth="1"/>
    <col min="15" max="16" width="9.33203125" style="1"/>
    <col min="17" max="17" width="10.1640625" style="1" customWidth="1"/>
    <col min="18" max="20" width="9.33203125" style="1"/>
    <col min="21" max="21" width="9.83203125" style="1" customWidth="1"/>
    <col min="22" max="16384" width="9.33203125" style="1"/>
  </cols>
  <sheetData>
    <row r="1" spans="1:21" ht="23.1" customHeight="1">
      <c r="A1" s="129"/>
      <c r="B1" s="129"/>
      <c r="C1" s="129"/>
      <c r="D1" s="129"/>
      <c r="E1" s="129"/>
      <c r="F1" s="129"/>
      <c r="G1" s="129"/>
      <c r="H1" s="129"/>
      <c r="I1" s="129"/>
      <c r="J1" s="129"/>
      <c r="K1" s="129"/>
      <c r="L1" s="129"/>
      <c r="M1" s="129"/>
      <c r="N1" s="129"/>
      <c r="O1" s="129"/>
      <c r="P1" s="129"/>
      <c r="Q1" s="129"/>
      <c r="R1" s="129"/>
      <c r="S1" s="129"/>
      <c r="T1" s="129"/>
      <c r="U1" s="112" t="s">
        <v>260</v>
      </c>
    </row>
    <row r="2" spans="1:21" ht="23.1" customHeight="1">
      <c r="A2" s="273" t="s">
        <v>261</v>
      </c>
      <c r="B2" s="273"/>
      <c r="C2" s="273"/>
      <c r="D2" s="273"/>
      <c r="E2" s="273"/>
      <c r="F2" s="273"/>
      <c r="G2" s="273"/>
      <c r="H2" s="273"/>
      <c r="I2" s="273"/>
      <c r="J2" s="273"/>
      <c r="K2" s="273"/>
      <c r="L2" s="273"/>
      <c r="M2" s="273"/>
      <c r="N2" s="273"/>
      <c r="O2" s="273"/>
      <c r="P2" s="273"/>
      <c r="Q2" s="273"/>
      <c r="R2" s="273"/>
      <c r="S2" s="273"/>
      <c r="T2" s="273"/>
      <c r="U2" s="273"/>
    </row>
    <row r="3" spans="1:21" ht="23.1" customHeight="1">
      <c r="A3" s="112"/>
      <c r="B3" s="112"/>
      <c r="C3" s="112"/>
      <c r="D3" s="112"/>
      <c r="E3" s="112"/>
      <c r="F3" s="112"/>
      <c r="G3" s="112"/>
      <c r="H3" s="112"/>
      <c r="I3" s="112"/>
      <c r="J3" s="112"/>
      <c r="K3" s="112"/>
      <c r="L3" s="112"/>
      <c r="M3" s="112"/>
      <c r="N3" s="112"/>
      <c r="O3" s="112"/>
      <c r="P3" s="112"/>
      <c r="Q3" s="112"/>
      <c r="R3" s="112"/>
      <c r="S3" s="129"/>
      <c r="T3" s="129"/>
      <c r="U3" s="131" t="s">
        <v>87</v>
      </c>
    </row>
    <row r="4" spans="1:21" s="14" customFormat="1" ht="30.75" customHeight="1">
      <c r="A4" s="264" t="s">
        <v>89</v>
      </c>
      <c r="B4" s="264" t="s">
        <v>239</v>
      </c>
      <c r="C4" s="264" t="s">
        <v>262</v>
      </c>
      <c r="D4" s="270" t="s">
        <v>263</v>
      </c>
      <c r="E4" s="264" t="s">
        <v>264</v>
      </c>
      <c r="F4" s="264"/>
      <c r="G4" s="264"/>
      <c r="H4" s="264"/>
      <c r="I4" s="270" t="s">
        <v>265</v>
      </c>
      <c r="J4" s="285"/>
      <c r="K4" s="285"/>
      <c r="L4" s="285"/>
      <c r="M4" s="285"/>
      <c r="N4" s="285"/>
      <c r="O4" s="271"/>
      <c r="P4" s="264" t="s">
        <v>221</v>
      </c>
      <c r="Q4" s="264"/>
      <c r="R4" s="264" t="s">
        <v>266</v>
      </c>
      <c r="S4" s="264"/>
      <c r="T4" s="264"/>
      <c r="U4" s="264"/>
    </row>
    <row r="5" spans="1:21" s="14" customFormat="1" ht="30.75" customHeight="1">
      <c r="A5" s="264"/>
      <c r="B5" s="264"/>
      <c r="C5" s="264"/>
      <c r="D5" s="264"/>
      <c r="E5" s="265" t="s">
        <v>247</v>
      </c>
      <c r="F5" s="264" t="s">
        <v>267</v>
      </c>
      <c r="G5" s="264" t="s">
        <v>268</v>
      </c>
      <c r="H5" s="264" t="s">
        <v>269</v>
      </c>
      <c r="I5" s="296" t="s">
        <v>270</v>
      </c>
      <c r="J5" s="296" t="s">
        <v>271</v>
      </c>
      <c r="K5" s="296" t="s">
        <v>272</v>
      </c>
      <c r="L5" s="296" t="s">
        <v>273</v>
      </c>
      <c r="M5" s="296" t="s">
        <v>274</v>
      </c>
      <c r="N5" s="296" t="s">
        <v>96</v>
      </c>
      <c r="O5" s="296" t="s">
        <v>247</v>
      </c>
      <c r="P5" s="264" t="s">
        <v>275</v>
      </c>
      <c r="Q5" s="264" t="s">
        <v>276</v>
      </c>
      <c r="R5" s="264" t="s">
        <v>137</v>
      </c>
      <c r="S5" s="264" t="s">
        <v>277</v>
      </c>
      <c r="T5" s="296" t="s">
        <v>272</v>
      </c>
      <c r="U5" s="264" t="s">
        <v>278</v>
      </c>
    </row>
    <row r="6" spans="1:21" s="14" customFormat="1" ht="23.25" customHeight="1">
      <c r="A6" s="264"/>
      <c r="B6" s="264"/>
      <c r="C6" s="264"/>
      <c r="D6" s="264"/>
      <c r="E6" s="265"/>
      <c r="F6" s="264"/>
      <c r="G6" s="264"/>
      <c r="H6" s="264"/>
      <c r="I6" s="272"/>
      <c r="J6" s="272"/>
      <c r="K6" s="272"/>
      <c r="L6" s="272"/>
      <c r="M6" s="272"/>
      <c r="N6" s="272"/>
      <c r="O6" s="272"/>
      <c r="P6" s="264"/>
      <c r="Q6" s="264"/>
      <c r="R6" s="264"/>
      <c r="S6" s="264"/>
      <c r="T6" s="272"/>
      <c r="U6" s="264"/>
    </row>
    <row r="7" spans="1:21" s="128" customFormat="1" ht="23.1" customHeight="1">
      <c r="A7" s="119" t="s">
        <v>279</v>
      </c>
      <c r="B7" s="130" t="s">
        <v>493</v>
      </c>
      <c r="C7" s="25" t="s">
        <v>240</v>
      </c>
      <c r="D7" s="25" t="s">
        <v>240</v>
      </c>
      <c r="E7" s="25" t="s">
        <v>240</v>
      </c>
      <c r="F7" s="25" t="s">
        <v>240</v>
      </c>
      <c r="G7" s="25" t="s">
        <v>240</v>
      </c>
      <c r="H7" s="25" t="s">
        <v>240</v>
      </c>
      <c r="I7" s="25" t="s">
        <v>240</v>
      </c>
      <c r="J7" s="25" t="s">
        <v>240</v>
      </c>
      <c r="K7" s="25" t="s">
        <v>240</v>
      </c>
      <c r="L7" s="25" t="s">
        <v>240</v>
      </c>
      <c r="M7" s="25" t="s">
        <v>240</v>
      </c>
      <c r="N7" s="25" t="s">
        <v>240</v>
      </c>
      <c r="O7" s="25" t="s">
        <v>240</v>
      </c>
      <c r="P7" s="25" t="s">
        <v>240</v>
      </c>
      <c r="Q7" s="25" t="s">
        <v>240</v>
      </c>
      <c r="R7" s="25" t="s">
        <v>240</v>
      </c>
      <c r="S7" s="25" t="s">
        <v>240</v>
      </c>
      <c r="T7" s="25" t="s">
        <v>240</v>
      </c>
      <c r="U7" s="25" t="s">
        <v>240</v>
      </c>
    </row>
    <row r="8" spans="1:21" ht="23.1" customHeight="1">
      <c r="A8" s="129"/>
      <c r="B8" s="129"/>
      <c r="C8" s="129"/>
      <c r="D8" s="129"/>
      <c r="E8" s="129"/>
      <c r="F8" s="129"/>
      <c r="G8" s="129"/>
      <c r="H8" s="129"/>
      <c r="I8" s="129"/>
      <c r="J8" s="129"/>
      <c r="K8" s="129"/>
      <c r="L8" s="129"/>
      <c r="M8" s="129"/>
      <c r="N8" s="120"/>
    </row>
    <row r="9" spans="1:21" ht="23.1" customHeight="1">
      <c r="A9" s="129"/>
      <c r="B9" s="129"/>
      <c r="C9" s="129"/>
      <c r="D9" s="129"/>
      <c r="E9" s="129"/>
      <c r="F9" s="129"/>
      <c r="G9" s="129"/>
      <c r="H9" s="129"/>
      <c r="I9" s="129"/>
      <c r="J9" s="129"/>
      <c r="K9" s="129"/>
      <c r="L9" s="129"/>
      <c r="M9" s="129"/>
      <c r="N9" s="120"/>
    </row>
    <row r="10" spans="1:21" ht="23.1" customHeight="1">
      <c r="A10" s="129"/>
      <c r="B10" s="129"/>
      <c r="C10" s="129"/>
      <c r="D10" s="129"/>
      <c r="E10" s="129"/>
      <c r="F10" s="129"/>
      <c r="G10" s="129"/>
      <c r="H10" s="129"/>
      <c r="I10" s="129"/>
      <c r="J10" s="129"/>
      <c r="K10" s="129"/>
      <c r="L10" s="129"/>
      <c r="M10" s="129"/>
      <c r="N10" s="120"/>
    </row>
    <row r="11" spans="1:21" ht="23.1" customHeight="1">
      <c r="A11" s="129"/>
      <c r="B11" s="129"/>
      <c r="C11" s="129"/>
      <c r="D11" s="129"/>
      <c r="E11" s="129"/>
      <c r="F11" s="129"/>
      <c r="G11" s="129"/>
      <c r="H11" s="129"/>
      <c r="I11" s="129"/>
      <c r="J11" s="129"/>
      <c r="K11" s="129"/>
      <c r="L11" s="129"/>
      <c r="M11" s="129"/>
      <c r="N11" s="120"/>
    </row>
    <row r="12" spans="1:21" ht="23.1" customHeight="1">
      <c r="A12" s="129"/>
      <c r="B12" s="129"/>
      <c r="C12" s="129"/>
      <c r="D12" s="129"/>
      <c r="E12" s="129"/>
      <c r="F12" s="129"/>
      <c r="G12" s="129"/>
      <c r="H12" s="129"/>
      <c r="I12" s="129"/>
      <c r="J12" s="129"/>
      <c r="K12" s="129"/>
      <c r="L12" s="129"/>
      <c r="M12" s="129"/>
      <c r="N12" s="120"/>
    </row>
  </sheetData>
  <sheetProtection formatCells="0" formatColumns="0" formatRows="0"/>
  <mergeCells count="26">
    <mergeCell ref="Q5:Q6"/>
    <mergeCell ref="R5:R6"/>
    <mergeCell ref="S5:S6"/>
    <mergeCell ref="T5:T6"/>
    <mergeCell ref="U5:U6"/>
    <mergeCell ref="L5:L6"/>
    <mergeCell ref="M5:M6"/>
    <mergeCell ref="N5:N6"/>
    <mergeCell ref="O5:O6"/>
    <mergeCell ref="P5:P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s>
  <phoneticPr fontId="31" type="noConversion"/>
  <printOptions horizontalCentered="1"/>
  <pageMargins left="0.39370078740157499" right="0.39370078740157499" top="0.59055118110236204" bottom="0.59055118110236204" header="0.39370078740157499" footer="0.39370078740157499"/>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
  <sheetViews>
    <sheetView showGridLines="0" showZeros="0" topLeftCell="A3" zoomScale="115" zoomScaleNormal="115" workbookViewId="0">
      <selection activeCell="F34" sqref="F34"/>
    </sheetView>
  </sheetViews>
  <sheetFormatPr defaultColWidth="9.1640625" defaultRowHeight="11.25"/>
  <cols>
    <col min="1" max="1" width="21.6640625" style="1" customWidth="1"/>
    <col min="2" max="2" width="18.6640625" style="1" customWidth="1"/>
    <col min="3" max="3" width="59" style="1" customWidth="1"/>
    <col min="4" max="4" width="13.5" style="1" customWidth="1"/>
    <col min="5" max="21" width="9" style="1" customWidth="1"/>
    <col min="22" max="26" width="6.83203125" style="1" customWidth="1"/>
    <col min="27" max="16384" width="9.1640625" style="1"/>
  </cols>
  <sheetData>
    <row r="1" spans="1:26" ht="24.75" customHeight="1">
      <c r="A1" s="116"/>
      <c r="B1" s="116"/>
      <c r="C1" s="116"/>
      <c r="D1" s="116"/>
      <c r="E1" s="116"/>
      <c r="F1" s="116"/>
      <c r="G1" s="116"/>
      <c r="H1" s="116"/>
      <c r="I1" s="116"/>
      <c r="J1" s="116"/>
      <c r="K1" s="116"/>
      <c r="L1" s="116"/>
      <c r="M1" s="116"/>
      <c r="N1" s="116"/>
      <c r="O1" s="116"/>
      <c r="P1" s="121"/>
      <c r="Q1" s="121"/>
      <c r="R1" s="121"/>
      <c r="S1" s="120"/>
      <c r="T1" s="120"/>
      <c r="U1" s="125" t="s">
        <v>281</v>
      </c>
      <c r="V1" s="120"/>
      <c r="W1" s="120"/>
      <c r="X1" s="120"/>
      <c r="Y1" s="120"/>
      <c r="Z1" s="120"/>
    </row>
    <row r="2" spans="1:26" ht="24.75" customHeight="1">
      <c r="A2" s="262" t="s">
        <v>282</v>
      </c>
      <c r="B2" s="262"/>
      <c r="C2" s="262"/>
      <c r="D2" s="262"/>
      <c r="E2" s="262"/>
      <c r="F2" s="262"/>
      <c r="G2" s="262"/>
      <c r="H2" s="262"/>
      <c r="I2" s="262"/>
      <c r="J2" s="262"/>
      <c r="K2" s="262"/>
      <c r="L2" s="262"/>
      <c r="M2" s="262"/>
      <c r="N2" s="262"/>
      <c r="O2" s="262"/>
      <c r="P2" s="262"/>
      <c r="Q2" s="262"/>
      <c r="R2" s="262"/>
      <c r="S2" s="262"/>
      <c r="T2" s="262"/>
      <c r="U2" s="262"/>
      <c r="V2" s="120"/>
      <c r="W2" s="120"/>
      <c r="X2" s="120"/>
      <c r="Y2" s="120"/>
      <c r="Z2" s="120"/>
    </row>
    <row r="3" spans="1:26" s="14" customFormat="1" ht="24.75" customHeight="1">
      <c r="A3" s="117"/>
      <c r="B3" s="116"/>
      <c r="C3" s="116"/>
      <c r="D3" s="116"/>
      <c r="E3" s="116"/>
      <c r="F3" s="116"/>
      <c r="G3" s="116"/>
      <c r="H3" s="116"/>
      <c r="I3" s="116"/>
      <c r="J3" s="116"/>
      <c r="K3" s="116"/>
      <c r="L3" s="116"/>
      <c r="M3" s="116"/>
      <c r="N3" s="116"/>
      <c r="O3" s="116"/>
      <c r="P3" s="122"/>
      <c r="Q3" s="122"/>
      <c r="R3" s="122"/>
      <c r="S3" s="126"/>
      <c r="T3" s="274" t="s">
        <v>87</v>
      </c>
      <c r="U3" s="274"/>
      <c r="V3" s="126"/>
      <c r="W3" s="126"/>
      <c r="X3" s="126"/>
      <c r="Y3" s="126"/>
      <c r="Z3" s="126"/>
    </row>
    <row r="4" spans="1:26" s="14" customFormat="1" ht="24.75" customHeight="1">
      <c r="A4" s="284" t="s">
        <v>106</v>
      </c>
      <c r="B4" s="264" t="s">
        <v>88</v>
      </c>
      <c r="C4" s="276" t="s">
        <v>283</v>
      </c>
      <c r="D4" s="266" t="s">
        <v>108</v>
      </c>
      <c r="E4" s="264" t="s">
        <v>160</v>
      </c>
      <c r="F4" s="264"/>
      <c r="G4" s="264"/>
      <c r="H4" s="270"/>
      <c r="I4" s="264" t="s">
        <v>161</v>
      </c>
      <c r="J4" s="264"/>
      <c r="K4" s="264"/>
      <c r="L4" s="264"/>
      <c r="M4" s="264"/>
      <c r="N4" s="264"/>
      <c r="O4" s="264"/>
      <c r="P4" s="264"/>
      <c r="Q4" s="264"/>
      <c r="R4" s="264"/>
      <c r="S4" s="271" t="s">
        <v>243</v>
      </c>
      <c r="T4" s="272" t="s">
        <v>163</v>
      </c>
      <c r="U4" s="267" t="s">
        <v>164</v>
      </c>
      <c r="V4" s="126"/>
      <c r="W4" s="126"/>
      <c r="X4" s="126"/>
      <c r="Y4" s="126"/>
      <c r="Z4" s="126"/>
    </row>
    <row r="5" spans="1:26" s="14" customFormat="1" ht="24.75" customHeight="1">
      <c r="A5" s="284"/>
      <c r="B5" s="264"/>
      <c r="C5" s="276"/>
      <c r="D5" s="265"/>
      <c r="E5" s="272" t="s">
        <v>137</v>
      </c>
      <c r="F5" s="272" t="s">
        <v>166</v>
      </c>
      <c r="G5" s="272" t="s">
        <v>167</v>
      </c>
      <c r="H5" s="272" t="s">
        <v>168</v>
      </c>
      <c r="I5" s="272" t="s">
        <v>137</v>
      </c>
      <c r="J5" s="287" t="s">
        <v>169</v>
      </c>
      <c r="K5" s="287" t="s">
        <v>170</v>
      </c>
      <c r="L5" s="287" t="s">
        <v>171</v>
      </c>
      <c r="M5" s="287" t="s">
        <v>172</v>
      </c>
      <c r="N5" s="272" t="s">
        <v>173</v>
      </c>
      <c r="O5" s="272" t="s">
        <v>174</v>
      </c>
      <c r="P5" s="272" t="s">
        <v>175</v>
      </c>
      <c r="Q5" s="272" t="s">
        <v>176</v>
      </c>
      <c r="R5" s="272" t="s">
        <v>177</v>
      </c>
      <c r="S5" s="264"/>
      <c r="T5" s="264"/>
      <c r="U5" s="265"/>
      <c r="V5" s="126"/>
      <c r="W5" s="126"/>
      <c r="X5" s="126"/>
      <c r="Y5" s="126"/>
      <c r="Z5" s="126"/>
    </row>
    <row r="6" spans="1:26" s="14" customFormat="1" ht="30.75" customHeight="1">
      <c r="A6" s="284"/>
      <c r="B6" s="264"/>
      <c r="C6" s="276"/>
      <c r="D6" s="265"/>
      <c r="E6" s="264"/>
      <c r="F6" s="264"/>
      <c r="G6" s="264"/>
      <c r="H6" s="264"/>
      <c r="I6" s="264"/>
      <c r="J6" s="288"/>
      <c r="K6" s="288"/>
      <c r="L6" s="288"/>
      <c r="M6" s="288"/>
      <c r="N6" s="264"/>
      <c r="O6" s="264"/>
      <c r="P6" s="264"/>
      <c r="Q6" s="264"/>
      <c r="R6" s="264"/>
      <c r="S6" s="264"/>
      <c r="T6" s="264"/>
      <c r="U6" s="265"/>
      <c r="V6" s="126"/>
      <c r="W6" s="126"/>
      <c r="X6" s="126"/>
      <c r="Y6" s="126"/>
      <c r="Z6" s="126"/>
    </row>
    <row r="7" spans="1:26" s="14" customFormat="1" ht="24" customHeight="1">
      <c r="A7" s="22"/>
      <c r="B7" s="257" t="s">
        <v>508</v>
      </c>
      <c r="C7" s="24" t="s">
        <v>284</v>
      </c>
      <c r="D7" s="25" t="s">
        <v>240</v>
      </c>
      <c r="E7" s="25" t="s">
        <v>240</v>
      </c>
      <c r="F7" s="25" t="s">
        <v>240</v>
      </c>
      <c r="G7" s="25" t="s">
        <v>240</v>
      </c>
      <c r="H7" s="25" t="s">
        <v>240</v>
      </c>
      <c r="I7" s="25" t="s">
        <v>240</v>
      </c>
      <c r="J7" s="25" t="s">
        <v>240</v>
      </c>
      <c r="K7" s="25" t="s">
        <v>240</v>
      </c>
      <c r="L7" s="25" t="s">
        <v>240</v>
      </c>
      <c r="M7" s="25" t="s">
        <v>240</v>
      </c>
      <c r="N7" s="25" t="s">
        <v>240</v>
      </c>
      <c r="O7" s="25" t="s">
        <v>240</v>
      </c>
      <c r="P7" s="25" t="s">
        <v>240</v>
      </c>
      <c r="Q7" s="25" t="s">
        <v>240</v>
      </c>
      <c r="R7" s="25" t="s">
        <v>240</v>
      </c>
      <c r="S7" s="25" t="s">
        <v>240</v>
      </c>
      <c r="T7" s="25" t="s">
        <v>240</v>
      </c>
      <c r="U7" s="25" t="s">
        <v>240</v>
      </c>
      <c r="V7" s="126"/>
      <c r="W7" s="126"/>
      <c r="X7" s="126"/>
      <c r="Y7" s="126"/>
      <c r="Z7" s="126"/>
    </row>
    <row r="8" spans="1:26" ht="12.75" customHeight="1"/>
    <row r="9" spans="1:26" ht="12.75" customHeight="1"/>
    <row r="10" spans="1:26" ht="12.75" customHeight="1"/>
    <row r="11" spans="1:26" ht="12.75" customHeight="1"/>
    <row r="12" spans="1:26" ht="12.75" customHeight="1"/>
    <row r="13" spans="1:26" ht="12.75" customHeight="1"/>
    <row r="14" spans="1:26" ht="12.75" customHeight="1"/>
    <row r="15" spans="1:26" ht="12.75" customHeight="1">
      <c r="A15" s="120"/>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row>
  </sheetData>
  <sheetProtection formatCells="0" formatColumns="0" formatRows="0"/>
  <mergeCells count="25">
    <mergeCell ref="R5:R6"/>
    <mergeCell ref="S4:S6"/>
    <mergeCell ref="T4:T6"/>
    <mergeCell ref="U4:U6"/>
    <mergeCell ref="M5:M6"/>
    <mergeCell ref="N5:N6"/>
    <mergeCell ref="O5:O6"/>
    <mergeCell ref="P5:P6"/>
    <mergeCell ref="Q5:Q6"/>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s>
  <phoneticPr fontId="31" type="noConversion"/>
  <printOptions horizontalCentered="1"/>
  <pageMargins left="0.39370078740157499" right="0.39370078740157499" top="0.98425196850393704" bottom="0.47244096365500599" header="0.39370078740157499" footer="0.39370078740157499"/>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23"/>
  <sheetViews>
    <sheetView showGridLines="0" showZeros="0" topLeftCell="J4" zoomScale="115" zoomScaleNormal="115" workbookViewId="0">
      <selection activeCell="C13" sqref="C13"/>
    </sheetView>
  </sheetViews>
  <sheetFormatPr defaultColWidth="9.1640625" defaultRowHeight="11.25"/>
  <cols>
    <col min="1" max="1" width="10.6640625" style="1" customWidth="1"/>
    <col min="2" max="2" width="18.83203125" style="1" customWidth="1"/>
    <col min="3" max="3" width="28.33203125" style="1" customWidth="1"/>
    <col min="4" max="4" width="22.5" style="1" customWidth="1"/>
    <col min="5" max="5" width="30" style="1" customWidth="1"/>
    <col min="6" max="6" width="17.83203125" style="1" customWidth="1"/>
    <col min="7" max="7" width="11.1640625" style="1" customWidth="1"/>
    <col min="8" max="8" width="10.83203125" style="1" customWidth="1"/>
    <col min="9" max="9" width="16.1640625" style="1" customWidth="1"/>
    <col min="10" max="10" width="8.83203125" style="1" customWidth="1"/>
    <col min="11" max="11" width="6.33203125" style="1" customWidth="1"/>
    <col min="12" max="12" width="8.5" style="1" customWidth="1"/>
    <col min="13" max="13" width="9.83203125" style="1" customWidth="1"/>
    <col min="14" max="14" width="8.5" style="1" customWidth="1"/>
    <col min="15" max="15" width="9.1640625" style="1" customWidth="1"/>
    <col min="16" max="16" width="10.1640625" style="1" customWidth="1"/>
    <col min="17" max="17" width="10" style="1" customWidth="1"/>
    <col min="18" max="18" width="15.5" style="1" customWidth="1"/>
    <col min="19" max="19" width="9.5" style="1" customWidth="1"/>
    <col min="20" max="246" width="6.6640625" style="1" customWidth="1"/>
    <col min="247" max="16384" width="9.1640625" style="1"/>
  </cols>
  <sheetData>
    <row r="1" spans="1:248" ht="23.1" customHeight="1">
      <c r="A1" s="102"/>
      <c r="B1" s="103"/>
      <c r="C1" s="103"/>
      <c r="D1" s="104"/>
      <c r="E1" s="103"/>
      <c r="F1" s="103"/>
      <c r="G1" s="103"/>
      <c r="H1" s="103"/>
      <c r="I1" s="103"/>
      <c r="J1" s="103"/>
      <c r="K1" s="103"/>
      <c r="N1" s="111"/>
      <c r="O1" s="112"/>
      <c r="P1" s="112"/>
      <c r="S1" s="306" t="s">
        <v>285</v>
      </c>
      <c r="T1" s="306"/>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row>
    <row r="2" spans="1:248" ht="23.1" customHeight="1">
      <c r="B2" s="273" t="s">
        <v>286</v>
      </c>
      <c r="C2" s="273"/>
      <c r="D2" s="273"/>
      <c r="E2" s="273"/>
      <c r="F2" s="273"/>
      <c r="G2" s="273"/>
      <c r="H2" s="273"/>
      <c r="I2" s="273"/>
      <c r="J2" s="273"/>
      <c r="K2" s="273"/>
      <c r="L2" s="273"/>
      <c r="M2" s="273"/>
      <c r="N2" s="273"/>
      <c r="O2" s="273"/>
      <c r="P2" s="273"/>
      <c r="Q2" s="273"/>
      <c r="R2" s="273"/>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row>
    <row r="3" spans="1:248" s="14" customFormat="1" ht="23.1" customHeight="1">
      <c r="B3" s="105"/>
      <c r="C3" s="105"/>
      <c r="D3" s="105"/>
      <c r="E3" s="105"/>
      <c r="F3" s="105"/>
      <c r="G3" s="105"/>
      <c r="H3" s="105"/>
      <c r="I3" s="105"/>
      <c r="J3" s="105"/>
      <c r="K3" s="105"/>
      <c r="L3" s="307"/>
      <c r="M3" s="308"/>
      <c r="N3" s="114"/>
      <c r="O3" s="112"/>
      <c r="P3" s="112"/>
      <c r="S3" s="309" t="s">
        <v>287</v>
      </c>
      <c r="T3" s="309"/>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row>
    <row r="4" spans="1:248" s="14" customFormat="1" ht="23.1" customHeight="1">
      <c r="A4" s="311" t="s">
        <v>288</v>
      </c>
      <c r="B4" s="264" t="s">
        <v>88</v>
      </c>
      <c r="C4" s="264" t="s">
        <v>89</v>
      </c>
      <c r="D4" s="264" t="s">
        <v>289</v>
      </c>
      <c r="E4" s="264" t="s">
        <v>290</v>
      </c>
      <c r="F4" s="264" t="s">
        <v>291</v>
      </c>
      <c r="G4" s="264" t="s">
        <v>292</v>
      </c>
      <c r="H4" s="264" t="s">
        <v>293</v>
      </c>
      <c r="I4" s="264" t="s">
        <v>90</v>
      </c>
      <c r="J4" s="284" t="s">
        <v>91</v>
      </c>
      <c r="K4" s="284"/>
      <c r="L4" s="284"/>
      <c r="M4" s="310" t="s">
        <v>92</v>
      </c>
      <c r="N4" s="264" t="s">
        <v>93</v>
      </c>
      <c r="O4" s="264" t="s">
        <v>94</v>
      </c>
      <c r="P4" s="264"/>
      <c r="Q4" s="264" t="s">
        <v>95</v>
      </c>
      <c r="R4" s="264" t="s">
        <v>96</v>
      </c>
      <c r="S4" s="264" t="s">
        <v>97</v>
      </c>
      <c r="T4" s="264" t="s">
        <v>98</v>
      </c>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row>
    <row r="5" spans="1:248" s="14" customFormat="1" ht="23.1" customHeight="1">
      <c r="A5" s="311"/>
      <c r="B5" s="264"/>
      <c r="C5" s="264"/>
      <c r="D5" s="264"/>
      <c r="E5" s="264"/>
      <c r="F5" s="264"/>
      <c r="G5" s="264"/>
      <c r="H5" s="264"/>
      <c r="I5" s="264"/>
      <c r="J5" s="264" t="s">
        <v>109</v>
      </c>
      <c r="K5" s="264" t="s">
        <v>100</v>
      </c>
      <c r="L5" s="264" t="s">
        <v>101</v>
      </c>
      <c r="M5" s="264"/>
      <c r="N5" s="264"/>
      <c r="O5" s="264"/>
      <c r="P5" s="264"/>
      <c r="Q5" s="264"/>
      <c r="R5" s="264"/>
      <c r="S5" s="264"/>
      <c r="T5" s="264"/>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row>
    <row r="6" spans="1:248" s="14" customFormat="1" ht="19.5" customHeight="1">
      <c r="A6" s="311"/>
      <c r="B6" s="264"/>
      <c r="C6" s="264"/>
      <c r="D6" s="264"/>
      <c r="E6" s="264"/>
      <c r="F6" s="264"/>
      <c r="G6" s="264"/>
      <c r="H6" s="264"/>
      <c r="I6" s="264"/>
      <c r="J6" s="264"/>
      <c r="K6" s="264"/>
      <c r="L6" s="264"/>
      <c r="M6" s="264"/>
      <c r="N6" s="264"/>
      <c r="O6" s="264" t="s">
        <v>102</v>
      </c>
      <c r="P6" s="264" t="s">
        <v>103</v>
      </c>
      <c r="Q6" s="264"/>
      <c r="R6" s="264"/>
      <c r="S6" s="264"/>
      <c r="T6" s="264"/>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row>
    <row r="7" spans="1:248" s="14" customFormat="1" ht="39.75" customHeight="1">
      <c r="A7" s="311"/>
      <c r="B7" s="264"/>
      <c r="C7" s="264"/>
      <c r="D7" s="264"/>
      <c r="E7" s="264"/>
      <c r="F7" s="264"/>
      <c r="G7" s="264"/>
      <c r="H7" s="264"/>
      <c r="I7" s="264"/>
      <c r="J7" s="264"/>
      <c r="K7" s="264"/>
      <c r="L7" s="264"/>
      <c r="M7" s="264"/>
      <c r="N7" s="264"/>
      <c r="O7" s="264"/>
      <c r="P7" s="264"/>
      <c r="Q7" s="264"/>
      <c r="R7" s="264"/>
      <c r="S7" s="264"/>
      <c r="T7" s="264"/>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row>
    <row r="8" spans="1:248" s="14" customFormat="1" ht="27.75" customHeight="1">
      <c r="A8" s="30"/>
      <c r="B8" s="211" t="s">
        <v>513</v>
      </c>
      <c r="C8" s="215" t="s">
        <v>284</v>
      </c>
      <c r="D8" s="211"/>
      <c r="E8" s="211"/>
      <c r="F8" s="211"/>
      <c r="G8" s="213">
        <v>355</v>
      </c>
      <c r="H8" s="211"/>
      <c r="I8" s="213">
        <v>29620000</v>
      </c>
      <c r="J8" s="213"/>
      <c r="K8" s="197"/>
      <c r="L8" s="213"/>
      <c r="M8" s="213"/>
      <c r="N8" s="208"/>
      <c r="O8" s="208"/>
      <c r="P8" s="208"/>
      <c r="Q8" s="208"/>
      <c r="R8" s="213">
        <v>29620000</v>
      </c>
      <c r="S8" s="214"/>
      <c r="T8" s="214"/>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row>
    <row r="9" spans="1:248" ht="23.1" customHeight="1">
      <c r="A9" s="60"/>
      <c r="B9" s="211" t="s">
        <v>510</v>
      </c>
      <c r="C9" s="215" t="s">
        <v>284</v>
      </c>
      <c r="D9" s="211"/>
      <c r="E9" s="211"/>
      <c r="F9" s="211"/>
      <c r="G9" s="213">
        <v>355</v>
      </c>
      <c r="H9" s="211"/>
      <c r="I9" s="213">
        <v>29620000</v>
      </c>
      <c r="J9" s="213"/>
      <c r="K9" s="197"/>
      <c r="L9" s="214"/>
      <c r="M9" s="214"/>
      <c r="N9" s="214"/>
      <c r="O9" s="214"/>
      <c r="P9" s="214"/>
      <c r="Q9" s="214"/>
      <c r="R9" s="213">
        <v>29620000</v>
      </c>
      <c r="S9" s="214"/>
      <c r="T9" s="214"/>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row>
    <row r="10" spans="1:248" ht="23.1" customHeight="1">
      <c r="A10" s="211" t="s">
        <v>494</v>
      </c>
      <c r="B10" s="211" t="s">
        <v>510</v>
      </c>
      <c r="C10" s="215" t="s">
        <v>284</v>
      </c>
      <c r="D10" s="224" t="s">
        <v>294</v>
      </c>
      <c r="E10" s="219" t="s">
        <v>295</v>
      </c>
      <c r="F10" s="219" t="s">
        <v>296</v>
      </c>
      <c r="G10" s="215">
        <v>1</v>
      </c>
      <c r="H10" s="215" t="s">
        <v>297</v>
      </c>
      <c r="I10" s="226">
        <v>300000</v>
      </c>
      <c r="J10" s="216"/>
      <c r="K10" s="197"/>
      <c r="L10" s="214"/>
      <c r="M10" s="214"/>
      <c r="N10" s="214"/>
      <c r="O10" s="214"/>
      <c r="P10" s="214"/>
      <c r="Q10" s="214"/>
      <c r="R10" s="226">
        <v>300000</v>
      </c>
      <c r="S10" s="214"/>
      <c r="T10" s="214"/>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row>
    <row r="11" spans="1:248" ht="23.1" customHeight="1">
      <c r="A11" s="212">
        <v>2</v>
      </c>
      <c r="B11" s="211" t="s">
        <v>510</v>
      </c>
      <c r="C11" s="215" t="s">
        <v>284</v>
      </c>
      <c r="D11" s="225" t="s">
        <v>298</v>
      </c>
      <c r="E11" s="218" t="s">
        <v>299</v>
      </c>
      <c r="F11" s="219" t="s">
        <v>204</v>
      </c>
      <c r="G11" s="215">
        <v>15</v>
      </c>
      <c r="H11" s="220" t="s">
        <v>300</v>
      </c>
      <c r="I11" s="226">
        <v>150000</v>
      </c>
      <c r="J11" s="216"/>
      <c r="K11" s="197"/>
      <c r="L11" s="214"/>
      <c r="M11" s="214"/>
      <c r="N11" s="214"/>
      <c r="O11" s="214"/>
      <c r="P11" s="214"/>
      <c r="Q11" s="214"/>
      <c r="R11" s="226">
        <v>150000</v>
      </c>
      <c r="S11" s="214"/>
      <c r="T11" s="214"/>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row>
    <row r="12" spans="1:248" ht="23.1" customHeight="1">
      <c r="A12" s="211" t="s">
        <v>495</v>
      </c>
      <c r="B12" s="211" t="s">
        <v>510</v>
      </c>
      <c r="C12" s="215" t="s">
        <v>284</v>
      </c>
      <c r="D12" s="225" t="s">
        <v>301</v>
      </c>
      <c r="E12" s="221" t="s">
        <v>302</v>
      </c>
      <c r="F12" s="222" t="s">
        <v>204</v>
      </c>
      <c r="G12" s="215">
        <v>5</v>
      </c>
      <c r="H12" s="220" t="s">
        <v>300</v>
      </c>
      <c r="I12" s="226">
        <v>20000</v>
      </c>
      <c r="J12" s="216"/>
      <c r="K12" s="197"/>
      <c r="L12" s="214"/>
      <c r="M12" s="214"/>
      <c r="N12" s="214"/>
      <c r="O12" s="214"/>
      <c r="P12" s="214"/>
      <c r="Q12" s="214"/>
      <c r="R12" s="226">
        <v>20000</v>
      </c>
      <c r="S12" s="214"/>
      <c r="T12" s="214"/>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row>
    <row r="13" spans="1:248" ht="23.1" customHeight="1">
      <c r="A13" s="212">
        <v>4</v>
      </c>
      <c r="B13" s="211" t="s">
        <v>510</v>
      </c>
      <c r="C13" s="215" t="s">
        <v>284</v>
      </c>
      <c r="D13" s="225" t="s">
        <v>303</v>
      </c>
      <c r="E13" s="221" t="s">
        <v>304</v>
      </c>
      <c r="F13" s="222" t="s">
        <v>204</v>
      </c>
      <c r="G13" s="215">
        <v>2</v>
      </c>
      <c r="H13" s="220" t="s">
        <v>300</v>
      </c>
      <c r="I13" s="226">
        <v>20000</v>
      </c>
      <c r="J13" s="216"/>
      <c r="K13" s="197"/>
      <c r="L13" s="214"/>
      <c r="M13" s="214"/>
      <c r="N13" s="214"/>
      <c r="O13" s="214"/>
      <c r="P13" s="214"/>
      <c r="Q13" s="214"/>
      <c r="R13" s="226">
        <v>20000</v>
      </c>
      <c r="S13" s="214"/>
      <c r="T13" s="214"/>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row>
    <row r="14" spans="1:248" ht="23.1" customHeight="1">
      <c r="A14" s="211" t="s">
        <v>496</v>
      </c>
      <c r="B14" s="211" t="s">
        <v>510</v>
      </c>
      <c r="C14" s="215" t="s">
        <v>284</v>
      </c>
      <c r="D14" s="225" t="s">
        <v>305</v>
      </c>
      <c r="E14" s="221" t="s">
        <v>306</v>
      </c>
      <c r="F14" s="222" t="s">
        <v>204</v>
      </c>
      <c r="G14" s="215">
        <v>15</v>
      </c>
      <c r="H14" s="220" t="s">
        <v>297</v>
      </c>
      <c r="I14" s="226">
        <v>80000</v>
      </c>
      <c r="J14" s="216"/>
      <c r="K14" s="197"/>
      <c r="L14" s="214"/>
      <c r="M14" s="214"/>
      <c r="N14" s="214"/>
      <c r="O14" s="214"/>
      <c r="P14" s="214"/>
      <c r="Q14" s="214"/>
      <c r="R14" s="226">
        <v>80000</v>
      </c>
      <c r="S14" s="214"/>
      <c r="T14" s="214"/>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row>
    <row r="15" spans="1:248" ht="23.1" customHeight="1">
      <c r="A15" s="212">
        <v>6</v>
      </c>
      <c r="B15" s="211" t="s">
        <v>510</v>
      </c>
      <c r="C15" s="215" t="s">
        <v>284</v>
      </c>
      <c r="D15" s="225" t="s">
        <v>307</v>
      </c>
      <c r="E15" s="221" t="s">
        <v>308</v>
      </c>
      <c r="F15" s="222" t="s">
        <v>204</v>
      </c>
      <c r="G15" s="215">
        <v>300</v>
      </c>
      <c r="H15" s="220" t="s">
        <v>309</v>
      </c>
      <c r="I15" s="226">
        <v>180000</v>
      </c>
      <c r="J15" s="216"/>
      <c r="K15" s="197"/>
      <c r="L15" s="214"/>
      <c r="M15" s="214"/>
      <c r="N15" s="214"/>
      <c r="O15" s="214"/>
      <c r="P15" s="214"/>
      <c r="Q15" s="214"/>
      <c r="R15" s="226">
        <v>180000</v>
      </c>
      <c r="S15" s="214"/>
      <c r="T15" s="214"/>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row>
    <row r="16" spans="1:248" ht="23.1" customHeight="1">
      <c r="A16" s="211" t="s">
        <v>497</v>
      </c>
      <c r="B16" s="211" t="s">
        <v>510</v>
      </c>
      <c r="C16" s="215" t="s">
        <v>284</v>
      </c>
      <c r="D16" s="225" t="s">
        <v>310</v>
      </c>
      <c r="E16" s="218" t="s">
        <v>311</v>
      </c>
      <c r="F16" s="222" t="s">
        <v>204</v>
      </c>
      <c r="G16" s="215">
        <v>10</v>
      </c>
      <c r="H16" s="220" t="s">
        <v>300</v>
      </c>
      <c r="I16" s="226">
        <v>70000</v>
      </c>
      <c r="J16" s="216"/>
      <c r="K16" s="197"/>
      <c r="L16" s="214"/>
      <c r="M16" s="214"/>
      <c r="N16" s="214"/>
      <c r="O16" s="214"/>
      <c r="P16" s="214"/>
      <c r="Q16" s="214"/>
      <c r="R16" s="226">
        <v>70000</v>
      </c>
      <c r="S16" s="214"/>
      <c r="T16" s="214"/>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row>
    <row r="17" spans="1:246" ht="24.95" customHeight="1">
      <c r="A17" s="212">
        <v>8</v>
      </c>
      <c r="B17" s="211" t="s">
        <v>510</v>
      </c>
      <c r="C17" s="215" t="s">
        <v>284</v>
      </c>
      <c r="D17" s="222" t="s">
        <v>312</v>
      </c>
      <c r="E17" s="217" t="s">
        <v>313</v>
      </c>
      <c r="F17" s="218" t="s">
        <v>296</v>
      </c>
      <c r="G17" s="215">
        <v>1</v>
      </c>
      <c r="H17" s="215" t="s">
        <v>314</v>
      </c>
      <c r="I17" s="227">
        <v>11000000</v>
      </c>
      <c r="J17" s="223"/>
      <c r="K17" s="197"/>
      <c r="L17" s="214"/>
      <c r="M17" s="214"/>
      <c r="N17" s="214"/>
      <c r="O17" s="214"/>
      <c r="P17" s="214"/>
      <c r="Q17" s="214"/>
      <c r="R17" s="227">
        <v>11000000</v>
      </c>
      <c r="S17" s="214"/>
      <c r="T17" s="214"/>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row>
    <row r="18" spans="1:246" ht="24.95" customHeight="1">
      <c r="A18" s="211" t="s">
        <v>498</v>
      </c>
      <c r="B18" s="211" t="s">
        <v>510</v>
      </c>
      <c r="C18" s="215" t="s">
        <v>284</v>
      </c>
      <c r="D18" s="222" t="s">
        <v>315</v>
      </c>
      <c r="E18" s="217" t="s">
        <v>316</v>
      </c>
      <c r="F18" s="218" t="s">
        <v>296</v>
      </c>
      <c r="G18" s="215">
        <v>1</v>
      </c>
      <c r="H18" s="215" t="s">
        <v>314</v>
      </c>
      <c r="I18" s="227">
        <v>4000000</v>
      </c>
      <c r="J18" s="223"/>
      <c r="K18" s="197"/>
      <c r="L18" s="197"/>
      <c r="M18" s="197"/>
      <c r="N18" s="197"/>
      <c r="O18" s="197"/>
      <c r="P18" s="197"/>
      <c r="Q18" s="197"/>
      <c r="R18" s="227">
        <v>4000000</v>
      </c>
      <c r="S18" s="197"/>
      <c r="T18" s="197"/>
    </row>
    <row r="19" spans="1:246" ht="24.95" customHeight="1">
      <c r="A19" s="212">
        <v>10</v>
      </c>
      <c r="B19" s="211" t="s">
        <v>510</v>
      </c>
      <c r="C19" s="215" t="s">
        <v>284</v>
      </c>
      <c r="D19" s="222" t="s">
        <v>317</v>
      </c>
      <c r="E19" s="217" t="s">
        <v>318</v>
      </c>
      <c r="F19" s="218" t="s">
        <v>296</v>
      </c>
      <c r="G19" s="215">
        <v>1</v>
      </c>
      <c r="H19" s="215" t="s">
        <v>314</v>
      </c>
      <c r="I19" s="227">
        <v>3200000</v>
      </c>
      <c r="J19" s="223"/>
      <c r="K19" s="197"/>
      <c r="L19" s="197"/>
      <c r="M19" s="197"/>
      <c r="N19" s="197"/>
      <c r="O19" s="197"/>
      <c r="P19" s="197"/>
      <c r="Q19" s="197"/>
      <c r="R19" s="227">
        <v>3200000</v>
      </c>
      <c r="S19" s="197"/>
      <c r="T19" s="197"/>
    </row>
    <row r="20" spans="1:246" ht="24.95" customHeight="1">
      <c r="A20" s="211" t="s">
        <v>499</v>
      </c>
      <c r="B20" s="211" t="s">
        <v>510</v>
      </c>
      <c r="C20" s="215" t="s">
        <v>284</v>
      </c>
      <c r="D20" s="222" t="s">
        <v>319</v>
      </c>
      <c r="E20" s="217" t="s">
        <v>320</v>
      </c>
      <c r="F20" s="218" t="s">
        <v>296</v>
      </c>
      <c r="G20" s="215">
        <v>1</v>
      </c>
      <c r="H20" s="215" t="s">
        <v>314</v>
      </c>
      <c r="I20" s="227">
        <v>2200000</v>
      </c>
      <c r="J20" s="223"/>
      <c r="K20" s="197"/>
      <c r="L20" s="197"/>
      <c r="M20" s="197"/>
      <c r="N20" s="197"/>
      <c r="O20" s="197"/>
      <c r="P20" s="197"/>
      <c r="Q20" s="197"/>
      <c r="R20" s="227">
        <v>2200000</v>
      </c>
      <c r="S20" s="197"/>
      <c r="T20" s="197"/>
    </row>
    <row r="21" spans="1:246" ht="24.95" customHeight="1">
      <c r="A21" s="212">
        <v>12</v>
      </c>
      <c r="B21" s="211" t="s">
        <v>510</v>
      </c>
      <c r="C21" s="215" t="s">
        <v>284</v>
      </c>
      <c r="D21" s="222" t="s">
        <v>321</v>
      </c>
      <c r="E21" s="217" t="s">
        <v>322</v>
      </c>
      <c r="F21" s="218" t="s">
        <v>296</v>
      </c>
      <c r="G21" s="215">
        <v>1</v>
      </c>
      <c r="H21" s="215" t="s">
        <v>314</v>
      </c>
      <c r="I21" s="227">
        <v>3600000</v>
      </c>
      <c r="J21" s="223"/>
      <c r="K21" s="197"/>
      <c r="L21" s="197"/>
      <c r="M21" s="197"/>
      <c r="N21" s="197"/>
      <c r="O21" s="197"/>
      <c r="P21" s="197"/>
      <c r="Q21" s="197"/>
      <c r="R21" s="227">
        <v>3600000</v>
      </c>
      <c r="S21" s="197"/>
      <c r="T21" s="197"/>
    </row>
    <row r="22" spans="1:246" ht="24.95" customHeight="1">
      <c r="A22" s="211" t="s">
        <v>500</v>
      </c>
      <c r="B22" s="211" t="s">
        <v>510</v>
      </c>
      <c r="C22" s="215" t="s">
        <v>284</v>
      </c>
      <c r="D22" s="222" t="s">
        <v>323</v>
      </c>
      <c r="E22" s="217" t="s">
        <v>322</v>
      </c>
      <c r="F22" s="218" t="s">
        <v>296</v>
      </c>
      <c r="G22" s="215">
        <v>1</v>
      </c>
      <c r="H22" s="215" t="s">
        <v>314</v>
      </c>
      <c r="I22" s="227">
        <v>2700000</v>
      </c>
      <c r="J22" s="223"/>
      <c r="K22" s="197"/>
      <c r="L22" s="197"/>
      <c r="M22" s="197"/>
      <c r="N22" s="197"/>
      <c r="O22" s="197"/>
      <c r="P22" s="197"/>
      <c r="Q22" s="197"/>
      <c r="R22" s="227">
        <v>2700000</v>
      </c>
      <c r="S22" s="197"/>
      <c r="T22" s="197"/>
    </row>
    <row r="23" spans="1:246" ht="24.95" customHeight="1">
      <c r="A23" s="212">
        <v>14</v>
      </c>
      <c r="B23" s="211" t="s">
        <v>510</v>
      </c>
      <c r="C23" s="108" t="s">
        <v>284</v>
      </c>
      <c r="D23" s="108" t="s">
        <v>324</v>
      </c>
      <c r="E23" s="109" t="s">
        <v>322</v>
      </c>
      <c r="F23" s="110" t="s">
        <v>296</v>
      </c>
      <c r="G23" s="108">
        <v>1</v>
      </c>
      <c r="H23" s="108" t="s">
        <v>314</v>
      </c>
      <c r="I23" s="228">
        <v>2100000</v>
      </c>
      <c r="J23" s="115"/>
      <c r="K23" s="29"/>
      <c r="L23" s="29"/>
      <c r="M23" s="29"/>
      <c r="N23" s="29"/>
      <c r="O23" s="29"/>
      <c r="P23" s="29"/>
      <c r="Q23" s="29"/>
      <c r="R23" s="228">
        <v>2100000</v>
      </c>
      <c r="S23" s="29"/>
      <c r="T23" s="29"/>
    </row>
  </sheetData>
  <sheetProtection formatCells="0" formatColumns="0" formatRows="0"/>
  <mergeCells count="26">
    <mergeCell ref="Q4:Q7"/>
    <mergeCell ref="R4:R7"/>
    <mergeCell ref="S4:S7"/>
    <mergeCell ref="T4:T7"/>
    <mergeCell ref="O4:P5"/>
    <mergeCell ref="A4:A7"/>
    <mergeCell ref="B4:B7"/>
    <mergeCell ref="C4:C7"/>
    <mergeCell ref="D4:D7"/>
    <mergeCell ref="E4:E7"/>
    <mergeCell ref="S1:T1"/>
    <mergeCell ref="B2:R2"/>
    <mergeCell ref="L3:M3"/>
    <mergeCell ref="S3:T3"/>
    <mergeCell ref="J4:L4"/>
    <mergeCell ref="F4:F7"/>
    <mergeCell ref="G4:G7"/>
    <mergeCell ref="H4:H7"/>
    <mergeCell ref="I4:I7"/>
    <mergeCell ref="J5:J7"/>
    <mergeCell ref="K5:K7"/>
    <mergeCell ref="L5:L7"/>
    <mergeCell ref="M4:M7"/>
    <mergeCell ref="N4:N7"/>
    <mergeCell ref="O6:O7"/>
    <mergeCell ref="P6:P7"/>
  </mergeCells>
  <phoneticPr fontId="31" type="noConversion"/>
  <printOptions horizontalCentered="1"/>
  <pageMargins left="0.39370078740157483" right="0.39370078740157483" top="0.47244094488188981" bottom="0.47244094488188981" header="0.35433070866141736" footer="0.31496062992125984"/>
  <pageSetup paperSize="9" scale="65" orientation="landscape"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2"/>
  <sheetViews>
    <sheetView showGridLines="0" showZeros="0" topLeftCell="D1" zoomScale="115" zoomScaleNormal="115" workbookViewId="0">
      <selection activeCell="K10" sqref="K10"/>
    </sheetView>
  </sheetViews>
  <sheetFormatPr defaultColWidth="9.1640625" defaultRowHeight="11.25"/>
  <cols>
    <col min="1" max="1" width="26.33203125" style="1" customWidth="1"/>
    <col min="2" max="2" width="20.1640625" style="1" customWidth="1"/>
    <col min="3" max="3" width="57.1640625" style="1" customWidth="1"/>
    <col min="4" max="4" width="14.6640625" style="1" customWidth="1"/>
    <col min="5" max="15" width="12.6640625" style="1" customWidth="1"/>
    <col min="16" max="16" width="14.1640625" style="1" customWidth="1"/>
    <col min="17" max="17" width="12.6640625" style="1" customWidth="1"/>
    <col min="18" max="18" width="14.1640625" style="1" customWidth="1"/>
    <col min="19" max="19" width="12.6640625" style="1" customWidth="1"/>
    <col min="20" max="16384" width="9.1640625" style="1"/>
  </cols>
  <sheetData>
    <row r="1" spans="1:25" ht="25.5" customHeight="1">
      <c r="A1" s="15"/>
      <c r="B1" s="15"/>
      <c r="C1" s="15"/>
      <c r="D1" s="15"/>
      <c r="E1" s="15"/>
      <c r="F1" s="15"/>
      <c r="G1" s="15"/>
      <c r="H1" s="15"/>
      <c r="I1" s="15"/>
      <c r="J1" s="15"/>
      <c r="K1" s="15"/>
      <c r="L1" s="15"/>
      <c r="M1" s="15"/>
      <c r="N1" s="15"/>
      <c r="O1" s="15"/>
      <c r="P1" s="15"/>
      <c r="Q1" s="15"/>
      <c r="R1" s="15"/>
      <c r="S1" s="31" t="s">
        <v>325</v>
      </c>
      <c r="T1" s="35"/>
    </row>
    <row r="2" spans="1:25" ht="25.5" customHeight="1">
      <c r="A2" s="16" t="s">
        <v>326</v>
      </c>
      <c r="B2" s="99"/>
      <c r="C2" s="99"/>
      <c r="D2" s="99"/>
      <c r="E2" s="99"/>
      <c r="F2" s="99"/>
      <c r="G2" s="16"/>
      <c r="H2" s="99"/>
      <c r="I2" s="99"/>
      <c r="J2" s="99"/>
      <c r="K2" s="99"/>
      <c r="L2" s="99"/>
      <c r="M2" s="99"/>
      <c r="N2" s="99"/>
      <c r="O2" s="99"/>
      <c r="P2" s="99"/>
      <c r="Q2" s="99"/>
      <c r="R2" s="99"/>
      <c r="S2" s="99"/>
      <c r="T2" s="35"/>
    </row>
    <row r="3" spans="1:25" ht="25.5" customHeight="1">
      <c r="A3" s="100"/>
      <c r="B3" s="101"/>
      <c r="C3" s="101"/>
      <c r="D3" s="101"/>
      <c r="E3" s="101"/>
      <c r="F3" s="101"/>
      <c r="G3" s="101"/>
      <c r="H3" s="15"/>
      <c r="I3" s="15"/>
      <c r="J3" s="15"/>
      <c r="K3" s="15"/>
      <c r="L3" s="15"/>
      <c r="M3" s="15"/>
      <c r="N3" s="15"/>
      <c r="O3" s="15"/>
      <c r="P3" s="15"/>
      <c r="Q3" s="15"/>
      <c r="R3" s="15"/>
      <c r="S3" s="34" t="s">
        <v>87</v>
      </c>
      <c r="T3" s="35"/>
    </row>
    <row r="4" spans="1:25" s="14" customFormat="1" ht="19.5" customHeight="1">
      <c r="A4" s="276" t="s">
        <v>106</v>
      </c>
      <c r="B4" s="310" t="s">
        <v>88</v>
      </c>
      <c r="C4" s="312" t="s">
        <v>283</v>
      </c>
      <c r="D4" s="313" t="s">
        <v>108</v>
      </c>
      <c r="E4" s="313" t="s">
        <v>327</v>
      </c>
      <c r="F4" s="314" t="s">
        <v>328</v>
      </c>
      <c r="G4" s="313" t="s">
        <v>329</v>
      </c>
      <c r="H4" s="291" t="s">
        <v>330</v>
      </c>
      <c r="I4" s="291" t="s">
        <v>331</v>
      </c>
      <c r="J4" s="291" t="s">
        <v>332</v>
      </c>
      <c r="K4" s="291" t="s">
        <v>175</v>
      </c>
      <c r="L4" s="291" t="s">
        <v>333</v>
      </c>
      <c r="M4" s="291" t="s">
        <v>168</v>
      </c>
      <c r="N4" s="291" t="s">
        <v>176</v>
      </c>
      <c r="O4" s="291" t="s">
        <v>171</v>
      </c>
      <c r="P4" s="291" t="s">
        <v>334</v>
      </c>
      <c r="Q4" s="291" t="s">
        <v>335</v>
      </c>
      <c r="R4" s="291" t="s">
        <v>336</v>
      </c>
      <c r="S4" s="310" t="s">
        <v>177</v>
      </c>
      <c r="T4" s="37"/>
    </row>
    <row r="5" spans="1:25" s="14" customFormat="1" ht="15" customHeight="1">
      <c r="A5" s="276"/>
      <c r="B5" s="310"/>
      <c r="C5" s="276"/>
      <c r="D5" s="291"/>
      <c r="E5" s="291"/>
      <c r="F5" s="315"/>
      <c r="G5" s="291"/>
      <c r="H5" s="291"/>
      <c r="I5" s="291"/>
      <c r="J5" s="291"/>
      <c r="K5" s="291"/>
      <c r="L5" s="291"/>
      <c r="M5" s="291"/>
      <c r="N5" s="291"/>
      <c r="O5" s="291"/>
      <c r="P5" s="291"/>
      <c r="Q5" s="291"/>
      <c r="R5" s="291"/>
      <c r="S5" s="310"/>
      <c r="T5" s="37"/>
    </row>
    <row r="6" spans="1:25" s="14" customFormat="1" ht="15" customHeight="1">
      <c r="A6" s="276"/>
      <c r="B6" s="310"/>
      <c r="C6" s="276"/>
      <c r="D6" s="291"/>
      <c r="E6" s="291"/>
      <c r="F6" s="315"/>
      <c r="G6" s="291"/>
      <c r="H6" s="291"/>
      <c r="I6" s="291"/>
      <c r="J6" s="291"/>
      <c r="K6" s="291"/>
      <c r="L6" s="291"/>
      <c r="M6" s="291"/>
      <c r="N6" s="291"/>
      <c r="O6" s="291"/>
      <c r="P6" s="291"/>
      <c r="Q6" s="291"/>
      <c r="R6" s="291"/>
      <c r="S6" s="310"/>
      <c r="T6" s="37"/>
    </row>
    <row r="7" spans="1:25" s="14" customFormat="1" ht="27.75" customHeight="1">
      <c r="A7" s="249"/>
      <c r="B7" s="24">
        <v>923</v>
      </c>
      <c r="C7" s="230" t="s">
        <v>514</v>
      </c>
      <c r="D7" s="45">
        <v>8075865.0800000001</v>
      </c>
      <c r="E7" s="46">
        <v>3313883</v>
      </c>
      <c r="F7" s="45">
        <v>617200</v>
      </c>
      <c r="G7" s="47">
        <v>0</v>
      </c>
      <c r="H7" s="47">
        <v>0</v>
      </c>
      <c r="I7" s="51">
        <v>4025694</v>
      </c>
      <c r="J7" s="47">
        <v>0</v>
      </c>
      <c r="K7" s="47">
        <v>0</v>
      </c>
      <c r="L7" s="47">
        <v>0</v>
      </c>
      <c r="M7" s="47">
        <v>119088</v>
      </c>
      <c r="N7" s="47">
        <v>0</v>
      </c>
      <c r="O7" s="47">
        <v>0</v>
      </c>
      <c r="P7" s="47">
        <v>0</v>
      </c>
      <c r="Q7" s="47">
        <v>0</v>
      </c>
      <c r="R7" s="47">
        <v>0</v>
      </c>
      <c r="S7" s="47">
        <v>0</v>
      </c>
      <c r="T7" s="37"/>
    </row>
    <row r="8" spans="1:25" s="98" customFormat="1" ht="24" customHeight="1">
      <c r="A8" s="44"/>
      <c r="B8" s="24">
        <v>923001</v>
      </c>
      <c r="C8" s="230" t="s">
        <v>514</v>
      </c>
      <c r="D8" s="45">
        <v>8075865.0800000001</v>
      </c>
      <c r="E8" s="46">
        <v>3313883</v>
      </c>
      <c r="F8" s="45">
        <v>617200</v>
      </c>
      <c r="G8" s="47">
        <v>0</v>
      </c>
      <c r="H8" s="47">
        <v>0</v>
      </c>
      <c r="I8" s="51">
        <f>I12+I14+I17+I20</f>
        <v>4025693.59</v>
      </c>
      <c r="J8" s="47">
        <v>0</v>
      </c>
      <c r="K8" s="47">
        <v>0</v>
      </c>
      <c r="L8" s="47">
        <v>0</v>
      </c>
      <c r="M8" s="47">
        <v>119088</v>
      </c>
      <c r="N8" s="47">
        <v>0</v>
      </c>
      <c r="O8" s="47">
        <v>0</v>
      </c>
      <c r="P8" s="47">
        <v>0</v>
      </c>
      <c r="Q8" s="47">
        <v>0</v>
      </c>
      <c r="R8" s="47">
        <v>0</v>
      </c>
      <c r="S8" s="47">
        <v>0</v>
      </c>
      <c r="T8" s="14"/>
      <c r="U8" s="14"/>
      <c r="V8" s="14"/>
      <c r="W8" s="14"/>
      <c r="X8" s="14"/>
      <c r="Y8" s="14"/>
    </row>
    <row r="9" spans="1:25" ht="24" customHeight="1">
      <c r="A9" s="26" t="s">
        <v>110</v>
      </c>
      <c r="B9" s="24">
        <v>923001</v>
      </c>
      <c r="C9" s="28" t="s">
        <v>111</v>
      </c>
      <c r="D9" s="46">
        <f>D10+D12</f>
        <v>4221927</v>
      </c>
      <c r="E9" s="46">
        <f t="shared" ref="E9:S9" si="0">E10+E12</f>
        <v>3313883</v>
      </c>
      <c r="F9" s="46">
        <f t="shared" si="0"/>
        <v>617200</v>
      </c>
      <c r="G9" s="46">
        <f t="shared" si="0"/>
        <v>0</v>
      </c>
      <c r="H9" s="46">
        <f t="shared" si="0"/>
        <v>0</v>
      </c>
      <c r="I9" s="46">
        <f t="shared" si="0"/>
        <v>171756</v>
      </c>
      <c r="J9" s="46">
        <f t="shared" si="0"/>
        <v>0</v>
      </c>
      <c r="K9" s="46">
        <f t="shared" si="0"/>
        <v>0</v>
      </c>
      <c r="L9" s="46">
        <f t="shared" si="0"/>
        <v>0</v>
      </c>
      <c r="M9" s="46">
        <f t="shared" si="0"/>
        <v>119088</v>
      </c>
      <c r="N9" s="46">
        <f t="shared" si="0"/>
        <v>0</v>
      </c>
      <c r="O9" s="46">
        <f t="shared" si="0"/>
        <v>0</v>
      </c>
      <c r="P9" s="46">
        <f t="shared" si="0"/>
        <v>0</v>
      </c>
      <c r="Q9" s="46">
        <f t="shared" si="0"/>
        <v>0</v>
      </c>
      <c r="R9" s="46">
        <f t="shared" si="0"/>
        <v>0</v>
      </c>
      <c r="S9" s="46">
        <f t="shared" si="0"/>
        <v>0</v>
      </c>
      <c r="T9" s="35"/>
    </row>
    <row r="10" spans="1:25" ht="24" customHeight="1">
      <c r="A10" s="26" t="s">
        <v>112</v>
      </c>
      <c r="B10" s="24">
        <v>923001</v>
      </c>
      <c r="C10" s="28" t="s">
        <v>113</v>
      </c>
      <c r="D10" s="46">
        <v>4050171</v>
      </c>
      <c r="E10" s="46">
        <v>3313883</v>
      </c>
      <c r="F10" s="45">
        <v>617200</v>
      </c>
      <c r="G10" s="47"/>
      <c r="H10" s="47"/>
      <c r="I10" s="47"/>
      <c r="J10" s="47"/>
      <c r="K10" s="47">
        <v>0</v>
      </c>
      <c r="L10" s="47">
        <v>0</v>
      </c>
      <c r="M10" s="47">
        <v>119088</v>
      </c>
      <c r="N10" s="47">
        <v>0</v>
      </c>
      <c r="O10" s="47">
        <v>0</v>
      </c>
      <c r="P10" s="47">
        <v>0</v>
      </c>
      <c r="Q10" s="47">
        <v>0</v>
      </c>
      <c r="R10" s="47">
        <v>0</v>
      </c>
      <c r="S10" s="47">
        <v>0</v>
      </c>
      <c r="T10" s="35"/>
    </row>
    <row r="11" spans="1:25" ht="24" customHeight="1">
      <c r="A11" s="26" t="s">
        <v>114</v>
      </c>
      <c r="B11" s="24">
        <v>923001</v>
      </c>
      <c r="C11" s="28" t="s">
        <v>115</v>
      </c>
      <c r="D11" s="46">
        <v>4050171</v>
      </c>
      <c r="E11" s="46">
        <v>3313883</v>
      </c>
      <c r="F11" s="45">
        <v>617200</v>
      </c>
      <c r="G11" s="47"/>
      <c r="H11" s="47"/>
      <c r="I11" s="47"/>
      <c r="J11" s="47"/>
      <c r="K11" s="47">
        <v>0</v>
      </c>
      <c r="L11" s="47">
        <v>0</v>
      </c>
      <c r="M11" s="47">
        <v>119088</v>
      </c>
      <c r="N11" s="47">
        <v>0</v>
      </c>
      <c r="O11" s="47">
        <v>0</v>
      </c>
      <c r="P11" s="47">
        <v>0</v>
      </c>
      <c r="Q11" s="47">
        <v>0</v>
      </c>
      <c r="R11" s="47">
        <v>0</v>
      </c>
      <c r="S11" s="47">
        <v>0</v>
      </c>
      <c r="T11" s="35"/>
    </row>
    <row r="12" spans="1:25" ht="24" customHeight="1">
      <c r="A12" s="26" t="s">
        <v>116</v>
      </c>
      <c r="B12" s="24">
        <v>923001</v>
      </c>
      <c r="C12" s="28" t="s">
        <v>117</v>
      </c>
      <c r="D12" s="48">
        <v>171756</v>
      </c>
      <c r="E12" s="47"/>
      <c r="F12" s="47"/>
      <c r="G12" s="47"/>
      <c r="H12" s="47"/>
      <c r="I12" s="53">
        <v>171756</v>
      </c>
      <c r="J12" s="47"/>
      <c r="K12" s="47">
        <v>0</v>
      </c>
      <c r="L12" s="47">
        <v>0</v>
      </c>
      <c r="M12" s="47">
        <v>0</v>
      </c>
      <c r="N12" s="47">
        <v>0</v>
      </c>
      <c r="O12" s="47">
        <v>0</v>
      </c>
      <c r="P12" s="47">
        <v>0</v>
      </c>
      <c r="Q12" s="47">
        <v>0</v>
      </c>
      <c r="R12" s="47">
        <v>0</v>
      </c>
      <c r="S12" s="47">
        <v>0</v>
      </c>
      <c r="T12" s="35"/>
    </row>
    <row r="13" spans="1:25" ht="24" customHeight="1">
      <c r="A13" s="26" t="s">
        <v>118</v>
      </c>
      <c r="B13" s="24">
        <v>923001</v>
      </c>
      <c r="C13" s="28" t="s">
        <v>115</v>
      </c>
      <c r="D13" s="48">
        <v>171756</v>
      </c>
      <c r="E13" s="47"/>
      <c r="F13" s="47"/>
      <c r="G13" s="47"/>
      <c r="H13" s="47"/>
      <c r="I13" s="53">
        <v>171756</v>
      </c>
      <c r="J13" s="47"/>
      <c r="K13" s="47">
        <v>0</v>
      </c>
      <c r="L13" s="47">
        <v>0</v>
      </c>
      <c r="M13" s="47">
        <v>0</v>
      </c>
      <c r="N13" s="47">
        <v>0</v>
      </c>
      <c r="O13" s="47">
        <v>0</v>
      </c>
      <c r="P13" s="47">
        <v>0</v>
      </c>
      <c r="Q13" s="47">
        <v>0</v>
      </c>
      <c r="R13" s="47">
        <v>0</v>
      </c>
      <c r="S13" s="47">
        <v>0</v>
      </c>
      <c r="T13" s="35"/>
    </row>
    <row r="14" spans="1:25" ht="24" customHeight="1">
      <c r="A14" s="26" t="s">
        <v>119</v>
      </c>
      <c r="B14" s="24">
        <v>923001</v>
      </c>
      <c r="C14" s="28" t="s">
        <v>120</v>
      </c>
      <c r="D14" s="49">
        <v>772129.71</v>
      </c>
      <c r="E14" s="47"/>
      <c r="F14" s="47"/>
      <c r="G14" s="47"/>
      <c r="H14" s="47"/>
      <c r="I14" s="53">
        <v>772129.71</v>
      </c>
      <c r="J14" s="47"/>
      <c r="K14" s="47">
        <v>0</v>
      </c>
      <c r="L14" s="47">
        <v>0</v>
      </c>
      <c r="M14" s="47">
        <v>0</v>
      </c>
      <c r="N14" s="47">
        <v>0</v>
      </c>
      <c r="O14" s="47">
        <v>0</v>
      </c>
      <c r="P14" s="47">
        <v>0</v>
      </c>
      <c r="Q14" s="47">
        <v>0</v>
      </c>
      <c r="R14" s="47">
        <v>0</v>
      </c>
      <c r="S14" s="47">
        <v>0</v>
      </c>
      <c r="T14" s="35"/>
    </row>
    <row r="15" spans="1:25" ht="24" customHeight="1">
      <c r="A15" s="26" t="s">
        <v>121</v>
      </c>
      <c r="B15" s="24">
        <v>923001</v>
      </c>
      <c r="C15" s="28" t="s">
        <v>122</v>
      </c>
      <c r="D15" s="49">
        <v>772129.71</v>
      </c>
      <c r="E15" s="47"/>
      <c r="F15" s="47"/>
      <c r="G15" s="47"/>
      <c r="H15" s="47"/>
      <c r="I15" s="53">
        <v>772129.71</v>
      </c>
      <c r="J15" s="47"/>
      <c r="K15" s="47">
        <v>0</v>
      </c>
      <c r="L15" s="47">
        <v>0</v>
      </c>
      <c r="M15" s="47">
        <v>0</v>
      </c>
      <c r="N15" s="47">
        <v>0</v>
      </c>
      <c r="O15" s="47">
        <v>0</v>
      </c>
      <c r="P15" s="47">
        <v>0</v>
      </c>
      <c r="Q15" s="47">
        <v>0</v>
      </c>
      <c r="R15" s="47">
        <v>0</v>
      </c>
      <c r="S15" s="47">
        <v>0</v>
      </c>
      <c r="T15" s="35"/>
    </row>
    <row r="16" spans="1:25" ht="24" customHeight="1">
      <c r="A16" s="26" t="s">
        <v>123</v>
      </c>
      <c r="B16" s="24">
        <v>923001</v>
      </c>
      <c r="C16" s="28" t="s">
        <v>115</v>
      </c>
      <c r="D16" s="49">
        <v>772129.71</v>
      </c>
      <c r="E16" s="47"/>
      <c r="F16" s="47"/>
      <c r="G16" s="47"/>
      <c r="H16" s="47"/>
      <c r="I16" s="49">
        <v>772129.71</v>
      </c>
      <c r="J16" s="47"/>
      <c r="K16" s="47">
        <v>0</v>
      </c>
      <c r="L16" s="47">
        <v>0</v>
      </c>
      <c r="M16" s="47">
        <v>0</v>
      </c>
      <c r="N16" s="47">
        <v>0</v>
      </c>
      <c r="O16" s="47">
        <v>0</v>
      </c>
      <c r="P16" s="47">
        <v>0</v>
      </c>
      <c r="Q16" s="47">
        <v>0</v>
      </c>
      <c r="R16" s="47">
        <v>0</v>
      </c>
      <c r="S16" s="47">
        <v>0</v>
      </c>
      <c r="T16" s="35"/>
    </row>
    <row r="17" spans="1:20" ht="24" customHeight="1">
      <c r="A17" s="26" t="s">
        <v>488</v>
      </c>
      <c r="B17" s="24">
        <v>923001</v>
      </c>
      <c r="C17" s="28" t="s">
        <v>124</v>
      </c>
      <c r="D17" s="50">
        <v>1087589</v>
      </c>
      <c r="E17" s="47"/>
      <c r="F17" s="47"/>
      <c r="G17" s="47"/>
      <c r="H17" s="47"/>
      <c r="I17" s="50">
        <v>1087589</v>
      </c>
      <c r="J17" s="47"/>
      <c r="K17" s="47">
        <v>0</v>
      </c>
      <c r="L17" s="47">
        <v>0</v>
      </c>
      <c r="M17" s="47">
        <v>0</v>
      </c>
      <c r="N17" s="47">
        <v>0</v>
      </c>
      <c r="O17" s="47">
        <v>0</v>
      </c>
      <c r="P17" s="47">
        <v>0</v>
      </c>
      <c r="Q17" s="47">
        <v>0</v>
      </c>
      <c r="R17" s="47">
        <v>0</v>
      </c>
      <c r="S17" s="47">
        <v>0</v>
      </c>
      <c r="T17" s="35"/>
    </row>
    <row r="18" spans="1:20" ht="24" customHeight="1">
      <c r="A18" s="26" t="s">
        <v>485</v>
      </c>
      <c r="B18" s="24">
        <v>923001</v>
      </c>
      <c r="C18" s="28" t="s">
        <v>125</v>
      </c>
      <c r="D18" s="50">
        <v>1087589</v>
      </c>
      <c r="E18" s="47"/>
      <c r="F18" s="47"/>
      <c r="G18" s="47"/>
      <c r="H18" s="47"/>
      <c r="I18" s="50">
        <v>1087589</v>
      </c>
      <c r="J18" s="47"/>
      <c r="K18" s="47">
        <v>0</v>
      </c>
      <c r="L18" s="47">
        <v>0</v>
      </c>
      <c r="M18" s="47">
        <v>0</v>
      </c>
      <c r="N18" s="47">
        <v>0</v>
      </c>
      <c r="O18" s="47">
        <v>0</v>
      </c>
      <c r="P18" s="47">
        <v>0</v>
      </c>
      <c r="Q18" s="47">
        <v>0</v>
      </c>
      <c r="R18" s="47">
        <v>0</v>
      </c>
      <c r="S18" s="47">
        <v>0</v>
      </c>
      <c r="T18" s="35"/>
    </row>
    <row r="19" spans="1:20" ht="24" customHeight="1">
      <c r="A19" s="26" t="s">
        <v>126</v>
      </c>
      <c r="B19" s="24">
        <v>923001</v>
      </c>
      <c r="C19" s="28" t="s">
        <v>115</v>
      </c>
      <c r="D19" s="50">
        <v>1087589</v>
      </c>
      <c r="E19" s="47"/>
      <c r="F19" s="47"/>
      <c r="G19" s="47"/>
      <c r="H19" s="47"/>
      <c r="I19" s="50">
        <v>1087589</v>
      </c>
      <c r="J19" s="47"/>
      <c r="K19" s="47">
        <v>0</v>
      </c>
      <c r="L19" s="47">
        <v>0</v>
      </c>
      <c r="M19" s="47">
        <v>0</v>
      </c>
      <c r="N19" s="47">
        <v>0</v>
      </c>
      <c r="O19" s="47">
        <v>0</v>
      </c>
      <c r="P19" s="47">
        <v>0</v>
      </c>
      <c r="Q19" s="47">
        <v>0</v>
      </c>
      <c r="R19" s="47">
        <v>0</v>
      </c>
      <c r="S19" s="47">
        <v>0</v>
      </c>
      <c r="T19" s="35"/>
    </row>
    <row r="20" spans="1:20" ht="24" customHeight="1">
      <c r="A20" s="26" t="s">
        <v>127</v>
      </c>
      <c r="B20" s="24">
        <v>923001</v>
      </c>
      <c r="C20" s="28" t="s">
        <v>128</v>
      </c>
      <c r="D20" s="49">
        <v>1994219</v>
      </c>
      <c r="E20" s="47"/>
      <c r="F20" s="47"/>
      <c r="G20" s="47"/>
      <c r="H20" s="47"/>
      <c r="I20" s="53">
        <v>1994218.88</v>
      </c>
      <c r="J20" s="47"/>
      <c r="K20" s="47">
        <v>0</v>
      </c>
      <c r="L20" s="47">
        <v>0</v>
      </c>
      <c r="M20" s="47">
        <v>0</v>
      </c>
      <c r="N20" s="47">
        <v>0</v>
      </c>
      <c r="O20" s="47">
        <v>0</v>
      </c>
      <c r="P20" s="47">
        <v>0</v>
      </c>
      <c r="Q20" s="47">
        <v>0</v>
      </c>
      <c r="R20" s="47">
        <v>0</v>
      </c>
      <c r="S20" s="47">
        <v>0</v>
      </c>
      <c r="T20" s="35"/>
    </row>
    <row r="21" spans="1:20" ht="24" customHeight="1">
      <c r="A21" s="26" t="s">
        <v>129</v>
      </c>
      <c r="B21" s="24">
        <v>923001</v>
      </c>
      <c r="C21" s="28" t="s">
        <v>130</v>
      </c>
      <c r="D21" s="49">
        <v>1994219</v>
      </c>
      <c r="E21" s="47"/>
      <c r="F21" s="47"/>
      <c r="G21" s="47"/>
      <c r="H21" s="47"/>
      <c r="I21" s="53">
        <v>1994218.88</v>
      </c>
      <c r="J21" s="47"/>
      <c r="K21" s="47">
        <v>0</v>
      </c>
      <c r="L21" s="47">
        <v>0</v>
      </c>
      <c r="M21" s="47">
        <v>0</v>
      </c>
      <c r="N21" s="47">
        <v>0</v>
      </c>
      <c r="O21" s="47">
        <v>0</v>
      </c>
      <c r="P21" s="47">
        <v>0</v>
      </c>
      <c r="Q21" s="47">
        <v>0</v>
      </c>
      <c r="R21" s="47">
        <v>0</v>
      </c>
      <c r="S21" s="47">
        <v>0</v>
      </c>
      <c r="T21" s="35"/>
    </row>
    <row r="22" spans="1:20" ht="24" customHeight="1">
      <c r="A22" s="26" t="s">
        <v>131</v>
      </c>
      <c r="B22" s="24">
        <v>923001</v>
      </c>
      <c r="C22" s="28" t="s">
        <v>115</v>
      </c>
      <c r="D22" s="49">
        <v>1994219</v>
      </c>
      <c r="E22" s="47"/>
      <c r="F22" s="47"/>
      <c r="G22" s="47"/>
      <c r="H22" s="47"/>
      <c r="I22" s="53">
        <v>1994218.88</v>
      </c>
      <c r="J22" s="47"/>
      <c r="K22" s="47">
        <v>0</v>
      </c>
      <c r="L22" s="47">
        <v>0</v>
      </c>
      <c r="M22" s="47">
        <v>0</v>
      </c>
      <c r="N22" s="47">
        <v>0</v>
      </c>
      <c r="O22" s="47">
        <v>0</v>
      </c>
      <c r="P22" s="47">
        <v>0</v>
      </c>
      <c r="Q22" s="47">
        <v>0</v>
      </c>
      <c r="R22" s="47">
        <v>0</v>
      </c>
      <c r="S22" s="47">
        <v>0</v>
      </c>
      <c r="T22" s="35"/>
    </row>
  </sheetData>
  <sheetProtection formatCells="0" formatColumns="0" formatRows="0"/>
  <mergeCells count="19">
    <mergeCell ref="P4:P6"/>
    <mergeCell ref="Q4:Q6"/>
    <mergeCell ref="R4:R6"/>
    <mergeCell ref="S4:S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31" type="noConversion"/>
  <printOptions horizontalCentered="1"/>
  <pageMargins left="0.196850393700787" right="0.196850393700787" top="0.78740157480314998" bottom="0.59055118110236204"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showZeros="0" topLeftCell="D1" zoomScale="130" zoomScaleNormal="130" workbookViewId="0">
      <selection activeCell="I12" sqref="I12"/>
    </sheetView>
  </sheetViews>
  <sheetFormatPr defaultColWidth="9.1640625" defaultRowHeight="11.25"/>
  <cols>
    <col min="1" max="1" width="20.5" style="1" customWidth="1"/>
    <col min="2" max="2" width="14.83203125" style="1" customWidth="1"/>
    <col min="3" max="3" width="59.33203125" style="1" customWidth="1"/>
    <col min="4" max="4" width="17.83203125" style="1" customWidth="1"/>
    <col min="5" max="5" width="17.1640625" style="1" customWidth="1"/>
    <col min="6" max="6" width="18.33203125" style="1" customWidth="1"/>
    <col min="7" max="7" width="17" style="1" customWidth="1"/>
    <col min="8" max="12" width="14" style="1" customWidth="1"/>
    <col min="13" max="13" width="13.1640625" style="1"/>
    <col min="14" max="16384" width="9.1640625" style="1"/>
  </cols>
  <sheetData>
    <row r="1" spans="1:13" ht="23.25" customHeight="1">
      <c r="A1" s="72"/>
      <c r="B1" s="73"/>
      <c r="C1" s="15"/>
      <c r="D1" s="80"/>
      <c r="E1" s="80"/>
      <c r="F1" s="80"/>
      <c r="G1" s="80"/>
      <c r="H1" s="80"/>
      <c r="I1" s="80"/>
      <c r="J1" s="80"/>
      <c r="K1" s="316" t="s">
        <v>337</v>
      </c>
      <c r="L1" s="316"/>
    </row>
    <row r="2" spans="1:13" ht="23.25" customHeight="1">
      <c r="A2" s="81" t="s">
        <v>338</v>
      </c>
      <c r="B2" s="82"/>
      <c r="C2" s="81"/>
      <c r="D2" s="82"/>
      <c r="E2" s="82"/>
      <c r="F2" s="82"/>
      <c r="G2" s="82"/>
      <c r="H2" s="82"/>
      <c r="I2" s="82"/>
      <c r="J2" s="82"/>
      <c r="K2" s="82"/>
      <c r="L2" s="82"/>
    </row>
    <row r="3" spans="1:13" ht="23.25" customHeight="1">
      <c r="A3" s="92"/>
      <c r="B3" s="93"/>
      <c r="C3" s="93"/>
      <c r="D3" s="93"/>
      <c r="E3" s="317"/>
      <c r="F3" s="317"/>
      <c r="G3" s="317"/>
      <c r="H3" s="317"/>
      <c r="I3" s="317"/>
      <c r="K3" s="95"/>
      <c r="L3" s="5" t="s">
        <v>87</v>
      </c>
    </row>
    <row r="4" spans="1:13" s="14" customFormat="1" ht="23.25" customHeight="1">
      <c r="A4" s="310" t="s">
        <v>106</v>
      </c>
      <c r="B4" s="310" t="s">
        <v>88</v>
      </c>
      <c r="C4" s="312" t="s">
        <v>283</v>
      </c>
      <c r="D4" s="318" t="s">
        <v>108</v>
      </c>
      <c r="E4" s="310" t="s">
        <v>327</v>
      </c>
      <c r="F4" s="310"/>
      <c r="G4" s="310"/>
      <c r="H4" s="310"/>
      <c r="I4" s="310"/>
      <c r="J4" s="310" t="s">
        <v>331</v>
      </c>
      <c r="K4" s="310"/>
      <c r="L4" s="310"/>
    </row>
    <row r="5" spans="1:13" s="14" customFormat="1" ht="36.75" customHeight="1">
      <c r="A5" s="310"/>
      <c r="B5" s="310"/>
      <c r="C5" s="276"/>
      <c r="D5" s="319"/>
      <c r="E5" s="19" t="s">
        <v>137</v>
      </c>
      <c r="F5" s="19" t="s">
        <v>339</v>
      </c>
      <c r="G5" s="19" t="s">
        <v>183</v>
      </c>
      <c r="H5" s="19" t="s">
        <v>184</v>
      </c>
      <c r="I5" s="19" t="s">
        <v>185</v>
      </c>
      <c r="J5" s="19" t="s">
        <v>137</v>
      </c>
      <c r="K5" s="19" t="s">
        <v>166</v>
      </c>
      <c r="L5" s="19" t="s">
        <v>340</v>
      </c>
    </row>
    <row r="6" spans="1:13" s="14" customFormat="1" ht="23.25" customHeight="1">
      <c r="A6" s="254"/>
      <c r="B6" s="230">
        <v>923</v>
      </c>
      <c r="C6" s="230" t="s">
        <v>514</v>
      </c>
      <c r="D6" s="231">
        <v>6688176.0800000001</v>
      </c>
      <c r="E6" s="232">
        <v>3313882.5</v>
      </c>
      <c r="F6" s="231">
        <v>2004578</v>
      </c>
      <c r="G6" s="231">
        <v>633794.66</v>
      </c>
      <c r="H6" s="231">
        <v>229081.96</v>
      </c>
      <c r="I6" s="231">
        <v>446427.88</v>
      </c>
      <c r="J6" s="208">
        <v>3374293.58</v>
      </c>
      <c r="K6" s="208">
        <v>2053056</v>
      </c>
      <c r="L6" s="208">
        <v>1321237.58</v>
      </c>
    </row>
    <row r="7" spans="1:13" s="14" customFormat="1" ht="21" customHeight="1">
      <c r="A7" s="229"/>
      <c r="B7" s="230">
        <v>923001</v>
      </c>
      <c r="C7" s="230" t="s">
        <v>514</v>
      </c>
      <c r="D7" s="231">
        <v>6688176.0800000001</v>
      </c>
      <c r="E7" s="232">
        <v>3313882.5</v>
      </c>
      <c r="F7" s="231">
        <v>2004578</v>
      </c>
      <c r="G7" s="231">
        <v>633794.66</v>
      </c>
      <c r="H7" s="231">
        <v>229081.96</v>
      </c>
      <c r="I7" s="231">
        <v>446427.88</v>
      </c>
      <c r="J7" s="208">
        <v>3374293.58</v>
      </c>
      <c r="K7" s="208">
        <v>2053056</v>
      </c>
      <c r="L7" s="208">
        <v>1321237.58</v>
      </c>
    </row>
    <row r="8" spans="1:13" ht="21" customHeight="1">
      <c r="A8" s="233" t="s">
        <v>502</v>
      </c>
      <c r="B8" s="230">
        <v>923001</v>
      </c>
      <c r="C8" s="234" t="s">
        <v>111</v>
      </c>
      <c r="D8" s="231">
        <f>D9+D11</f>
        <v>3385439</v>
      </c>
      <c r="E8" s="235">
        <f t="shared" ref="E8:L8" si="0">E9+E11</f>
        <v>3313882.5</v>
      </c>
      <c r="F8" s="231">
        <f t="shared" si="0"/>
        <v>2004578</v>
      </c>
      <c r="G8" s="231">
        <f t="shared" si="0"/>
        <v>633794.66</v>
      </c>
      <c r="H8" s="231">
        <f t="shared" si="0"/>
        <v>229081.96</v>
      </c>
      <c r="I8" s="231">
        <f t="shared" si="0"/>
        <v>446427.88</v>
      </c>
      <c r="J8" s="231">
        <f t="shared" si="0"/>
        <v>71556</v>
      </c>
      <c r="K8" s="231">
        <f t="shared" si="0"/>
        <v>16116</v>
      </c>
      <c r="L8" s="231">
        <f t="shared" si="0"/>
        <v>55440</v>
      </c>
    </row>
    <row r="9" spans="1:13" ht="21" customHeight="1">
      <c r="A9" s="233" t="s">
        <v>112</v>
      </c>
      <c r="B9" s="230">
        <v>923001</v>
      </c>
      <c r="C9" s="234" t="s">
        <v>113</v>
      </c>
      <c r="D9" s="231">
        <v>3313883</v>
      </c>
      <c r="E9" s="232">
        <f>F9+G9+H9+I9</f>
        <v>3313882.5</v>
      </c>
      <c r="F9" s="231">
        <v>2004578</v>
      </c>
      <c r="G9" s="231">
        <v>633794.66</v>
      </c>
      <c r="H9" s="231">
        <v>229081.96</v>
      </c>
      <c r="I9" s="231">
        <v>446427.88</v>
      </c>
      <c r="J9" s="208"/>
      <c r="K9" s="208"/>
      <c r="L9" s="236"/>
    </row>
    <row r="10" spans="1:13" ht="21" customHeight="1">
      <c r="A10" s="233" t="s">
        <v>114</v>
      </c>
      <c r="B10" s="230">
        <v>923001</v>
      </c>
      <c r="C10" s="234" t="s">
        <v>115</v>
      </c>
      <c r="D10" s="231">
        <v>3313883</v>
      </c>
      <c r="E10" s="232">
        <f>F10+G10+H10+I10</f>
        <v>3313882.5</v>
      </c>
      <c r="F10" s="231">
        <v>2004578</v>
      </c>
      <c r="G10" s="231">
        <v>633794.66</v>
      </c>
      <c r="H10" s="231">
        <v>229081.96</v>
      </c>
      <c r="I10" s="231">
        <v>446427.88</v>
      </c>
      <c r="J10" s="208"/>
      <c r="K10" s="208"/>
      <c r="L10" s="236"/>
    </row>
    <row r="11" spans="1:13" ht="21" customHeight="1">
      <c r="A11" s="233" t="s">
        <v>116</v>
      </c>
      <c r="B11" s="230">
        <v>923001</v>
      </c>
      <c r="C11" s="234" t="s">
        <v>117</v>
      </c>
      <c r="D11" s="231">
        <v>71556</v>
      </c>
      <c r="E11" s="197"/>
      <c r="F11" s="197"/>
      <c r="G11" s="231"/>
      <c r="H11" s="237"/>
      <c r="I11" s="237"/>
      <c r="J11" s="232">
        <f>K11+L11</f>
        <v>71556</v>
      </c>
      <c r="K11" s="231">
        <v>16116</v>
      </c>
      <c r="L11" s="238">
        <v>55440</v>
      </c>
      <c r="M11" s="97">
        <f>I11+H11+G11</f>
        <v>0</v>
      </c>
    </row>
    <row r="12" spans="1:13" ht="21" customHeight="1">
      <c r="A12" s="233" t="s">
        <v>118</v>
      </c>
      <c r="B12" s="230">
        <v>923001</v>
      </c>
      <c r="C12" s="234" t="s">
        <v>115</v>
      </c>
      <c r="D12" s="231">
        <v>71556</v>
      </c>
      <c r="E12" s="197"/>
      <c r="F12" s="197"/>
      <c r="G12" s="231"/>
      <c r="H12" s="237"/>
      <c r="I12" s="237"/>
      <c r="J12" s="232">
        <f t="shared" ref="J12:J21" si="1">K12+L12</f>
        <v>71556</v>
      </c>
      <c r="K12" s="231">
        <v>16116</v>
      </c>
      <c r="L12" s="238">
        <v>55440</v>
      </c>
      <c r="M12" s="97">
        <f t="shared" ref="M12:M21" si="2">I12+H12+G12</f>
        <v>0</v>
      </c>
    </row>
    <row r="13" spans="1:13" ht="21" customHeight="1">
      <c r="A13" s="233" t="s">
        <v>501</v>
      </c>
      <c r="B13" s="230">
        <v>923001</v>
      </c>
      <c r="C13" s="234" t="s">
        <v>120</v>
      </c>
      <c r="D13" s="231">
        <v>655929.71</v>
      </c>
      <c r="E13" s="197"/>
      <c r="F13" s="197"/>
      <c r="G13" s="231"/>
      <c r="H13" s="231"/>
      <c r="I13" s="231"/>
      <c r="J13" s="232">
        <f t="shared" si="1"/>
        <v>655929.71</v>
      </c>
      <c r="K13" s="231">
        <v>408784</v>
      </c>
      <c r="L13" s="236">
        <v>247145.71</v>
      </c>
      <c r="M13" s="97">
        <f t="shared" si="2"/>
        <v>0</v>
      </c>
    </row>
    <row r="14" spans="1:13" ht="21" customHeight="1">
      <c r="A14" s="233" t="s">
        <v>482</v>
      </c>
      <c r="B14" s="230">
        <v>923001</v>
      </c>
      <c r="C14" s="234" t="s">
        <v>122</v>
      </c>
      <c r="D14" s="231">
        <v>655929.71</v>
      </c>
      <c r="E14" s="197"/>
      <c r="F14" s="197"/>
      <c r="G14" s="231"/>
      <c r="H14" s="231"/>
      <c r="I14" s="231"/>
      <c r="J14" s="232">
        <f t="shared" si="1"/>
        <v>655929.71</v>
      </c>
      <c r="K14" s="231">
        <v>408784</v>
      </c>
      <c r="L14" s="236">
        <v>247145.71</v>
      </c>
      <c r="M14" s="97">
        <f t="shared" si="2"/>
        <v>0</v>
      </c>
    </row>
    <row r="15" spans="1:13" ht="21" customHeight="1">
      <c r="A15" s="233" t="s">
        <v>123</v>
      </c>
      <c r="B15" s="230">
        <v>923001</v>
      </c>
      <c r="C15" s="234" t="s">
        <v>115</v>
      </c>
      <c r="D15" s="231">
        <v>655929.71</v>
      </c>
      <c r="E15" s="197"/>
      <c r="F15" s="197"/>
      <c r="G15" s="231"/>
      <c r="H15" s="231"/>
      <c r="I15" s="231"/>
      <c r="J15" s="232">
        <f t="shared" si="1"/>
        <v>655929.71</v>
      </c>
      <c r="K15" s="231">
        <v>408784</v>
      </c>
      <c r="L15" s="236">
        <v>247145.71</v>
      </c>
      <c r="M15" s="97">
        <f t="shared" si="2"/>
        <v>0</v>
      </c>
    </row>
    <row r="16" spans="1:13" ht="21" customHeight="1">
      <c r="A16" s="233" t="s">
        <v>488</v>
      </c>
      <c r="B16" s="230">
        <v>923001</v>
      </c>
      <c r="C16" s="234" t="s">
        <v>124</v>
      </c>
      <c r="D16" s="231">
        <v>926388.99</v>
      </c>
      <c r="E16" s="197"/>
      <c r="F16" s="197"/>
      <c r="G16" s="231"/>
      <c r="H16" s="231"/>
      <c r="I16" s="231"/>
      <c r="J16" s="232">
        <f t="shared" si="1"/>
        <v>926388.99</v>
      </c>
      <c r="K16" s="231">
        <v>568874</v>
      </c>
      <c r="L16" s="236">
        <v>357514.99</v>
      </c>
      <c r="M16" s="97">
        <f t="shared" si="2"/>
        <v>0</v>
      </c>
    </row>
    <row r="17" spans="1:13" ht="21" customHeight="1">
      <c r="A17" s="233" t="s">
        <v>485</v>
      </c>
      <c r="B17" s="230">
        <v>923001</v>
      </c>
      <c r="C17" s="234" t="s">
        <v>125</v>
      </c>
      <c r="D17" s="231">
        <v>926388.99</v>
      </c>
      <c r="E17" s="197"/>
      <c r="F17" s="197"/>
      <c r="G17" s="231"/>
      <c r="H17" s="231"/>
      <c r="I17" s="231"/>
      <c r="J17" s="232">
        <f t="shared" si="1"/>
        <v>926388.99</v>
      </c>
      <c r="K17" s="231">
        <v>568874</v>
      </c>
      <c r="L17" s="236">
        <v>357514.99</v>
      </c>
      <c r="M17" s="97">
        <f t="shared" si="2"/>
        <v>0</v>
      </c>
    </row>
    <row r="18" spans="1:13" ht="21" customHeight="1">
      <c r="A18" s="233" t="s">
        <v>126</v>
      </c>
      <c r="B18" s="230">
        <v>923001</v>
      </c>
      <c r="C18" s="234" t="s">
        <v>115</v>
      </c>
      <c r="D18" s="231">
        <v>926388.99</v>
      </c>
      <c r="E18" s="197"/>
      <c r="F18" s="197"/>
      <c r="G18" s="231"/>
      <c r="H18" s="231"/>
      <c r="I18" s="231"/>
      <c r="J18" s="232">
        <f t="shared" si="1"/>
        <v>926388.99</v>
      </c>
      <c r="K18" s="231">
        <v>568874</v>
      </c>
      <c r="L18" s="236">
        <v>357514.99</v>
      </c>
      <c r="M18" s="97">
        <f t="shared" si="2"/>
        <v>0</v>
      </c>
    </row>
    <row r="19" spans="1:13" ht="21" customHeight="1">
      <c r="A19" s="233" t="s">
        <v>127</v>
      </c>
      <c r="B19" s="230">
        <v>923001</v>
      </c>
      <c r="C19" s="234" t="s">
        <v>128</v>
      </c>
      <c r="D19" s="231">
        <v>1720418.88</v>
      </c>
      <c r="E19" s="197"/>
      <c r="F19" s="197"/>
      <c r="G19" s="231"/>
      <c r="H19" s="231"/>
      <c r="I19" s="231"/>
      <c r="J19" s="232">
        <f t="shared" si="1"/>
        <v>1720418.88</v>
      </c>
      <c r="K19" s="231">
        <v>1059282</v>
      </c>
      <c r="L19" s="236">
        <v>661136.88</v>
      </c>
      <c r="M19" s="97">
        <f t="shared" si="2"/>
        <v>0</v>
      </c>
    </row>
    <row r="20" spans="1:13" ht="21" customHeight="1">
      <c r="A20" s="233" t="s">
        <v>129</v>
      </c>
      <c r="B20" s="230">
        <v>923001</v>
      </c>
      <c r="C20" s="234" t="s">
        <v>130</v>
      </c>
      <c r="D20" s="231">
        <v>1720418.88</v>
      </c>
      <c r="E20" s="197"/>
      <c r="F20" s="197"/>
      <c r="G20" s="231"/>
      <c r="H20" s="231"/>
      <c r="I20" s="231"/>
      <c r="J20" s="232">
        <f t="shared" si="1"/>
        <v>1720418.88</v>
      </c>
      <c r="K20" s="231">
        <v>1059282</v>
      </c>
      <c r="L20" s="236">
        <v>661136.88</v>
      </c>
      <c r="M20" s="97">
        <f t="shared" si="2"/>
        <v>0</v>
      </c>
    </row>
    <row r="21" spans="1:13" ht="21" customHeight="1">
      <c r="A21" s="233" t="s">
        <v>131</v>
      </c>
      <c r="B21" s="230">
        <v>923001</v>
      </c>
      <c r="C21" s="234" t="s">
        <v>115</v>
      </c>
      <c r="D21" s="231">
        <v>1720418.88</v>
      </c>
      <c r="E21" s="197"/>
      <c r="F21" s="197"/>
      <c r="G21" s="231"/>
      <c r="H21" s="231"/>
      <c r="I21" s="231"/>
      <c r="J21" s="232">
        <f t="shared" si="1"/>
        <v>1720418.88</v>
      </c>
      <c r="K21" s="231">
        <v>1059282</v>
      </c>
      <c r="L21" s="236">
        <v>661136.88</v>
      </c>
      <c r="M21" s="97">
        <f t="shared" si="2"/>
        <v>0</v>
      </c>
    </row>
  </sheetData>
  <sheetProtection formatCells="0" formatColumns="0" formatRows="0"/>
  <mergeCells count="8">
    <mergeCell ref="K1:L1"/>
    <mergeCell ref="E3:I3"/>
    <mergeCell ref="E4:I4"/>
    <mergeCell ref="J4:L4"/>
    <mergeCell ref="A4:A5"/>
    <mergeCell ref="B4:B5"/>
    <mergeCell ref="C4:C5"/>
    <mergeCell ref="D4:D5"/>
  </mergeCells>
  <phoneticPr fontId="31" type="noConversion"/>
  <printOptions horizontalCentered="1"/>
  <pageMargins left="0.196850393700787" right="0.196850393700787" top="0.78740157480314998" bottom="0.59055118110236204"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showGridLines="0" showZeros="0" topLeftCell="D1" workbookViewId="0">
      <selection activeCell="G17" sqref="G17"/>
    </sheetView>
  </sheetViews>
  <sheetFormatPr defaultColWidth="9.1640625" defaultRowHeight="11.25"/>
  <cols>
    <col min="1" max="1" width="19.5" style="1" customWidth="1"/>
    <col min="2" max="2" width="16.33203125" style="1" customWidth="1"/>
    <col min="3" max="3" width="56.83203125" style="1" customWidth="1"/>
    <col min="4" max="4" width="14.83203125" style="1" customWidth="1"/>
    <col min="5" max="5" width="14.33203125" style="1" customWidth="1"/>
    <col min="6" max="6" width="16.1640625" style="1" customWidth="1"/>
    <col min="7" max="7" width="12.83203125" style="1" customWidth="1"/>
    <col min="8" max="8" width="10.6640625" style="1" customWidth="1"/>
    <col min="9" max="9" width="13.1640625" style="1" customWidth="1"/>
    <col min="10" max="11" width="15.1640625" style="1" customWidth="1"/>
    <col min="12" max="12" width="11.83203125" style="1" customWidth="1"/>
    <col min="13" max="13" width="16" style="1" customWidth="1"/>
    <col min="14" max="14" width="13.1640625" style="1" customWidth="1"/>
    <col min="15" max="16" width="10.6640625" style="1" customWidth="1"/>
    <col min="17" max="17" width="12.33203125" style="1" customWidth="1"/>
    <col min="18" max="16384" width="9.1640625" style="1"/>
  </cols>
  <sheetData>
    <row r="1" spans="1:18" ht="22.5" customHeight="1">
      <c r="A1" s="72"/>
      <c r="B1" s="73"/>
      <c r="C1" s="15"/>
      <c r="D1" s="80"/>
      <c r="E1" s="80"/>
      <c r="F1" s="80"/>
      <c r="G1" s="80"/>
      <c r="H1" s="80"/>
      <c r="I1" s="80"/>
      <c r="J1" s="80"/>
      <c r="K1" s="80"/>
      <c r="L1" s="80"/>
      <c r="M1" s="80"/>
      <c r="N1" s="80"/>
      <c r="O1" s="80"/>
      <c r="P1" s="316" t="s">
        <v>341</v>
      </c>
      <c r="Q1" s="316"/>
      <c r="R1" s="35"/>
    </row>
    <row r="2" spans="1:18" ht="22.5" customHeight="1">
      <c r="A2" s="81" t="s">
        <v>342</v>
      </c>
      <c r="B2" s="82"/>
      <c r="C2" s="82"/>
      <c r="D2" s="81"/>
      <c r="E2" s="82"/>
      <c r="F2" s="82"/>
      <c r="G2" s="83"/>
      <c r="H2" s="82"/>
      <c r="I2" s="82"/>
      <c r="J2" s="82"/>
      <c r="K2" s="82"/>
      <c r="L2" s="82"/>
      <c r="M2" s="82"/>
      <c r="N2" s="82"/>
      <c r="O2" s="82"/>
      <c r="P2" s="82"/>
      <c r="Q2" s="82"/>
      <c r="R2" s="35"/>
    </row>
    <row r="3" spans="1:18" s="14" customFormat="1" ht="22.5" customHeight="1">
      <c r="A3" s="74"/>
      <c r="B3" s="75"/>
      <c r="C3" s="75"/>
      <c r="D3" s="75"/>
      <c r="E3" s="75"/>
      <c r="F3" s="75"/>
      <c r="G3" s="75"/>
      <c r="H3" s="84"/>
      <c r="I3" s="84"/>
      <c r="J3" s="84"/>
      <c r="K3" s="84"/>
      <c r="L3" s="84"/>
      <c r="M3" s="84"/>
      <c r="N3" s="84"/>
      <c r="O3" s="84"/>
      <c r="P3" s="320" t="s">
        <v>87</v>
      </c>
      <c r="Q3" s="320"/>
      <c r="R3" s="37"/>
    </row>
    <row r="4" spans="1:18" s="14" customFormat="1" ht="22.5" customHeight="1">
      <c r="A4" s="276" t="s">
        <v>106</v>
      </c>
      <c r="B4" s="318" t="s">
        <v>88</v>
      </c>
      <c r="C4" s="322" t="s">
        <v>283</v>
      </c>
      <c r="D4" s="312" t="s">
        <v>90</v>
      </c>
      <c r="E4" s="276" t="s">
        <v>328</v>
      </c>
      <c r="F4" s="276"/>
      <c r="G4" s="276"/>
      <c r="H4" s="276"/>
      <c r="I4" s="276"/>
      <c r="J4" s="276"/>
      <c r="K4" s="276"/>
      <c r="L4" s="276"/>
      <c r="M4" s="276"/>
      <c r="N4" s="276"/>
      <c r="O4" s="321" t="s">
        <v>331</v>
      </c>
      <c r="P4" s="321"/>
      <c r="Q4" s="321"/>
      <c r="R4" s="37"/>
    </row>
    <row r="5" spans="1:18" s="14" customFormat="1" ht="39" customHeight="1">
      <c r="A5" s="276"/>
      <c r="B5" s="319"/>
      <c r="C5" s="278"/>
      <c r="D5" s="276"/>
      <c r="E5" s="85" t="s">
        <v>137</v>
      </c>
      <c r="F5" s="20" t="s">
        <v>343</v>
      </c>
      <c r="G5" s="20" t="s">
        <v>213</v>
      </c>
      <c r="H5" s="20" t="s">
        <v>214</v>
      </c>
      <c r="I5" s="20" t="s">
        <v>344</v>
      </c>
      <c r="J5" s="20" t="s">
        <v>216</v>
      </c>
      <c r="K5" s="20" t="s">
        <v>212</v>
      </c>
      <c r="L5" s="20" t="s">
        <v>219</v>
      </c>
      <c r="M5" s="20" t="s">
        <v>345</v>
      </c>
      <c r="N5" s="20" t="s">
        <v>222</v>
      </c>
      <c r="O5" s="91" t="s">
        <v>137</v>
      </c>
      <c r="P5" s="19" t="s">
        <v>346</v>
      </c>
      <c r="Q5" s="19" t="s">
        <v>340</v>
      </c>
      <c r="R5" s="37"/>
    </row>
    <row r="6" spans="1:18" s="14" customFormat="1" ht="27.75" customHeight="1">
      <c r="A6" s="249"/>
      <c r="B6" s="24">
        <v>923</v>
      </c>
      <c r="C6" s="230" t="s">
        <v>514</v>
      </c>
      <c r="D6" s="87">
        <v>1268600</v>
      </c>
      <c r="E6" s="88">
        <f>F6+G6+H6+I6+J6+M6+N6</f>
        <v>617200</v>
      </c>
      <c r="F6" s="255">
        <v>53200</v>
      </c>
      <c r="G6" s="255">
        <v>36000</v>
      </c>
      <c r="H6" s="255">
        <v>72000</v>
      </c>
      <c r="I6" s="88">
        <v>46800</v>
      </c>
      <c r="J6" s="255">
        <v>72000</v>
      </c>
      <c r="K6" s="88"/>
      <c r="L6" s="88"/>
      <c r="M6" s="255">
        <v>18000</v>
      </c>
      <c r="N6" s="88">
        <v>319200</v>
      </c>
      <c r="O6" s="88">
        <f>O10+O12+O15+O18</f>
        <v>377600</v>
      </c>
      <c r="P6" s="88">
        <f>P10+P12+P15+P18</f>
        <v>377600</v>
      </c>
      <c r="Q6" s="88">
        <v>0</v>
      </c>
      <c r="R6" s="37"/>
    </row>
    <row r="7" spans="1:18" s="14" customFormat="1" ht="27" customHeight="1">
      <c r="A7" s="44"/>
      <c r="B7" s="24">
        <v>923001</v>
      </c>
      <c r="C7" s="230" t="s">
        <v>514</v>
      </c>
      <c r="D7" s="87">
        <v>1268600</v>
      </c>
      <c r="E7" s="88">
        <f>F7+G7+H7+I7+J7+M7+N7</f>
        <v>617200</v>
      </c>
      <c r="F7" s="89">
        <v>53200</v>
      </c>
      <c r="G7" s="89">
        <v>36000</v>
      </c>
      <c r="H7" s="89">
        <v>72000</v>
      </c>
      <c r="I7" s="88">
        <v>46800</v>
      </c>
      <c r="J7" s="89">
        <v>72000</v>
      </c>
      <c r="K7" s="88"/>
      <c r="L7" s="88"/>
      <c r="M7" s="89">
        <v>18000</v>
      </c>
      <c r="N7" s="88">
        <v>319200</v>
      </c>
      <c r="O7" s="88">
        <f>O11+O13+O16+O19</f>
        <v>651400</v>
      </c>
      <c r="P7" s="88">
        <f>P11+P13+P16+P19</f>
        <v>651400</v>
      </c>
      <c r="Q7" s="88">
        <v>0</v>
      </c>
      <c r="R7" s="37"/>
    </row>
    <row r="8" spans="1:18" customFormat="1" ht="27" customHeight="1">
      <c r="A8" s="26" t="s">
        <v>110</v>
      </c>
      <c r="B8" s="24">
        <v>923001</v>
      </c>
      <c r="C8" s="28" t="s">
        <v>111</v>
      </c>
      <c r="D8" s="191">
        <f>D9+D11</f>
        <v>717400</v>
      </c>
      <c r="E8" s="191">
        <f t="shared" ref="E8:Q8" si="0">E9+E11</f>
        <v>617200</v>
      </c>
      <c r="F8" s="191">
        <f t="shared" si="0"/>
        <v>53200</v>
      </c>
      <c r="G8" s="191">
        <f t="shared" si="0"/>
        <v>36000</v>
      </c>
      <c r="H8" s="191">
        <f t="shared" si="0"/>
        <v>72000</v>
      </c>
      <c r="I8" s="191">
        <f t="shared" si="0"/>
        <v>46800</v>
      </c>
      <c r="J8" s="191">
        <f t="shared" si="0"/>
        <v>72000</v>
      </c>
      <c r="K8" s="191">
        <f t="shared" si="0"/>
        <v>0</v>
      </c>
      <c r="L8" s="191">
        <f t="shared" si="0"/>
        <v>0</v>
      </c>
      <c r="M8" s="191">
        <f t="shared" si="0"/>
        <v>18000</v>
      </c>
      <c r="N8" s="191">
        <f t="shared" si="0"/>
        <v>319200</v>
      </c>
      <c r="O8" s="191">
        <f t="shared" si="0"/>
        <v>100200</v>
      </c>
      <c r="P8" s="191">
        <f t="shared" si="0"/>
        <v>100200</v>
      </c>
      <c r="Q8" s="191">
        <f t="shared" si="0"/>
        <v>0</v>
      </c>
    </row>
    <row r="9" spans="1:18" ht="27" customHeight="1">
      <c r="A9" s="26" t="s">
        <v>112</v>
      </c>
      <c r="B9" s="24">
        <v>923001</v>
      </c>
      <c r="C9" s="28" t="s">
        <v>113</v>
      </c>
      <c r="D9" s="89">
        <v>617200</v>
      </c>
      <c r="E9" s="88">
        <f>F9+G9+H9+I9+J9+M9+N9</f>
        <v>617200</v>
      </c>
      <c r="F9" s="89">
        <v>53200</v>
      </c>
      <c r="G9" s="89">
        <v>36000</v>
      </c>
      <c r="H9" s="89">
        <v>72000</v>
      </c>
      <c r="I9" s="88">
        <v>46800</v>
      </c>
      <c r="J9" s="89">
        <v>72000</v>
      </c>
      <c r="K9" s="88"/>
      <c r="L9" s="88"/>
      <c r="M9" s="89">
        <v>18000</v>
      </c>
      <c r="N9" s="88">
        <v>319200</v>
      </c>
      <c r="O9" s="88"/>
      <c r="P9" s="88"/>
      <c r="Q9" s="88">
        <v>0</v>
      </c>
      <c r="R9" s="35"/>
    </row>
    <row r="10" spans="1:18" ht="27" customHeight="1">
      <c r="A10" s="26" t="s">
        <v>114</v>
      </c>
      <c r="B10" s="24">
        <v>923001</v>
      </c>
      <c r="C10" s="28" t="s">
        <v>115</v>
      </c>
      <c r="D10" s="89">
        <v>617200</v>
      </c>
      <c r="E10" s="88">
        <f>F10+G10+H10+I10+J10+M10+N10</f>
        <v>617200</v>
      </c>
      <c r="F10" s="89">
        <v>53200</v>
      </c>
      <c r="G10" s="89">
        <v>36000</v>
      </c>
      <c r="H10" s="89">
        <v>72000</v>
      </c>
      <c r="I10" s="88">
        <v>46800</v>
      </c>
      <c r="J10" s="89">
        <v>72000</v>
      </c>
      <c r="K10" s="88"/>
      <c r="L10" s="88"/>
      <c r="M10" s="89">
        <v>18000</v>
      </c>
      <c r="N10" s="88">
        <v>319200</v>
      </c>
      <c r="O10" s="88"/>
      <c r="P10" s="88"/>
      <c r="Q10" s="88">
        <v>0</v>
      </c>
      <c r="R10" s="35"/>
    </row>
    <row r="11" spans="1:18" ht="27" customHeight="1">
      <c r="A11" s="26" t="s">
        <v>116</v>
      </c>
      <c r="B11" s="24">
        <v>923001</v>
      </c>
      <c r="C11" s="28" t="s">
        <v>117</v>
      </c>
      <c r="D11" s="45">
        <v>100200</v>
      </c>
      <c r="E11" s="88"/>
      <c r="F11" s="90"/>
      <c r="G11" s="90"/>
      <c r="H11" s="90"/>
      <c r="I11" s="88"/>
      <c r="J11" s="90"/>
      <c r="K11" s="88"/>
      <c r="L11" s="88"/>
      <c r="M11" s="90"/>
      <c r="N11" s="88"/>
      <c r="O11" s="45">
        <v>100200</v>
      </c>
      <c r="P11" s="45">
        <v>100200</v>
      </c>
      <c r="Q11" s="88">
        <v>0</v>
      </c>
      <c r="R11" s="35"/>
    </row>
    <row r="12" spans="1:18" ht="27" customHeight="1">
      <c r="A12" s="26" t="s">
        <v>118</v>
      </c>
      <c r="B12" s="24">
        <v>923001</v>
      </c>
      <c r="C12" s="28" t="s">
        <v>115</v>
      </c>
      <c r="D12" s="45">
        <v>100200</v>
      </c>
      <c r="E12" s="88"/>
      <c r="F12" s="90"/>
      <c r="G12" s="90"/>
      <c r="H12" s="90"/>
      <c r="I12" s="88"/>
      <c r="J12" s="90"/>
      <c r="K12" s="88"/>
      <c r="L12" s="88"/>
      <c r="M12" s="90"/>
      <c r="N12" s="88"/>
      <c r="O12" s="45">
        <v>100200</v>
      </c>
      <c r="P12" s="45">
        <v>100200</v>
      </c>
      <c r="Q12" s="88">
        <v>0</v>
      </c>
      <c r="R12" s="35"/>
    </row>
    <row r="13" spans="1:18" ht="27" customHeight="1">
      <c r="A13" s="26" t="s">
        <v>481</v>
      </c>
      <c r="B13" s="24">
        <v>923001</v>
      </c>
      <c r="C13" s="28" t="s">
        <v>120</v>
      </c>
      <c r="D13" s="45">
        <v>116200</v>
      </c>
      <c r="E13" s="88"/>
      <c r="F13" s="90"/>
      <c r="G13" s="90"/>
      <c r="H13" s="90"/>
      <c r="I13" s="88"/>
      <c r="J13" s="90"/>
      <c r="K13" s="88"/>
      <c r="L13" s="88"/>
      <c r="M13" s="90"/>
      <c r="N13" s="88"/>
      <c r="O13" s="45">
        <v>116200</v>
      </c>
      <c r="P13" s="45">
        <v>116200</v>
      </c>
      <c r="Q13" s="88">
        <v>0</v>
      </c>
      <c r="R13" s="35"/>
    </row>
    <row r="14" spans="1:18" ht="27" customHeight="1">
      <c r="A14" s="26" t="s">
        <v>121</v>
      </c>
      <c r="B14" s="24">
        <v>923001</v>
      </c>
      <c r="C14" s="28" t="s">
        <v>122</v>
      </c>
      <c r="D14" s="45">
        <v>116200</v>
      </c>
      <c r="E14" s="88"/>
      <c r="F14" s="90"/>
      <c r="G14" s="90"/>
      <c r="H14" s="90"/>
      <c r="I14" s="88"/>
      <c r="J14" s="90"/>
      <c r="K14" s="88"/>
      <c r="L14" s="88"/>
      <c r="M14" s="90"/>
      <c r="N14" s="88"/>
      <c r="O14" s="45">
        <v>116200</v>
      </c>
      <c r="P14" s="45">
        <v>116200</v>
      </c>
      <c r="Q14" s="88">
        <v>0</v>
      </c>
      <c r="R14" s="35"/>
    </row>
    <row r="15" spans="1:18" ht="27" customHeight="1">
      <c r="A15" s="26" t="s">
        <v>123</v>
      </c>
      <c r="B15" s="24">
        <v>923001</v>
      </c>
      <c r="C15" s="28" t="s">
        <v>115</v>
      </c>
      <c r="D15" s="45">
        <v>116200</v>
      </c>
      <c r="E15" s="88"/>
      <c r="F15" s="90"/>
      <c r="G15" s="90"/>
      <c r="H15" s="90"/>
      <c r="I15" s="88"/>
      <c r="J15" s="90"/>
      <c r="K15" s="88"/>
      <c r="L15" s="88"/>
      <c r="M15" s="90"/>
      <c r="N15" s="88"/>
      <c r="O15" s="45">
        <v>116200</v>
      </c>
      <c r="P15" s="45">
        <v>116200</v>
      </c>
      <c r="Q15" s="88">
        <v>0</v>
      </c>
      <c r="R15" s="35"/>
    </row>
    <row r="16" spans="1:18" ht="27" customHeight="1">
      <c r="A16" s="26" t="s">
        <v>484</v>
      </c>
      <c r="B16" s="24">
        <v>923001</v>
      </c>
      <c r="C16" s="28" t="s">
        <v>124</v>
      </c>
      <c r="D16" s="45">
        <v>161200</v>
      </c>
      <c r="E16" s="88"/>
      <c r="F16" s="90"/>
      <c r="G16" s="90"/>
      <c r="H16" s="90"/>
      <c r="I16" s="88"/>
      <c r="J16" s="90"/>
      <c r="K16" s="88"/>
      <c r="L16" s="88"/>
      <c r="M16" s="90"/>
      <c r="N16" s="88"/>
      <c r="O16" s="45">
        <v>161200</v>
      </c>
      <c r="P16" s="45">
        <v>161200</v>
      </c>
      <c r="Q16" s="88">
        <v>0</v>
      </c>
      <c r="R16" s="35"/>
    </row>
    <row r="17" spans="1:18" ht="27" customHeight="1">
      <c r="A17" s="26" t="s">
        <v>485</v>
      </c>
      <c r="B17" s="24">
        <v>923001</v>
      </c>
      <c r="C17" s="28" t="s">
        <v>125</v>
      </c>
      <c r="D17" s="45">
        <v>161200</v>
      </c>
      <c r="E17" s="88"/>
      <c r="F17" s="90"/>
      <c r="G17" s="90"/>
      <c r="H17" s="90"/>
      <c r="I17" s="88"/>
      <c r="J17" s="90"/>
      <c r="K17" s="88"/>
      <c r="L17" s="88"/>
      <c r="M17" s="90"/>
      <c r="N17" s="88"/>
      <c r="O17" s="45">
        <v>161200</v>
      </c>
      <c r="P17" s="45">
        <v>161200</v>
      </c>
      <c r="Q17" s="88">
        <v>0</v>
      </c>
      <c r="R17" s="35"/>
    </row>
    <row r="18" spans="1:18" ht="27" customHeight="1">
      <c r="A18" s="26" t="s">
        <v>126</v>
      </c>
      <c r="B18" s="24">
        <v>923001</v>
      </c>
      <c r="C18" s="28" t="s">
        <v>115</v>
      </c>
      <c r="D18" s="45">
        <v>161200</v>
      </c>
      <c r="E18" s="88"/>
      <c r="F18" s="90"/>
      <c r="G18" s="90"/>
      <c r="H18" s="90"/>
      <c r="I18" s="88"/>
      <c r="J18" s="90"/>
      <c r="K18" s="88"/>
      <c r="L18" s="88"/>
      <c r="M18" s="90"/>
      <c r="N18" s="88"/>
      <c r="O18" s="45">
        <v>161200</v>
      </c>
      <c r="P18" s="45">
        <v>161200</v>
      </c>
      <c r="Q18" s="88">
        <v>0</v>
      </c>
      <c r="R18" s="35"/>
    </row>
    <row r="19" spans="1:18" ht="27" customHeight="1">
      <c r="A19" s="26" t="s">
        <v>127</v>
      </c>
      <c r="B19" s="24">
        <v>923001</v>
      </c>
      <c r="C19" s="28" t="s">
        <v>128</v>
      </c>
      <c r="D19" s="45">
        <v>273800</v>
      </c>
      <c r="E19" s="88"/>
      <c r="F19" s="90"/>
      <c r="G19" s="90"/>
      <c r="H19" s="90"/>
      <c r="I19" s="88"/>
      <c r="J19" s="90"/>
      <c r="K19" s="88"/>
      <c r="L19" s="88"/>
      <c r="M19" s="90"/>
      <c r="N19" s="88"/>
      <c r="O19" s="45">
        <v>273800</v>
      </c>
      <c r="P19" s="45">
        <v>273800</v>
      </c>
      <c r="Q19" s="88">
        <v>0</v>
      </c>
      <c r="R19" s="35"/>
    </row>
    <row r="20" spans="1:18" ht="27" customHeight="1">
      <c r="A20" s="26" t="s">
        <v>129</v>
      </c>
      <c r="B20" s="24">
        <v>923001</v>
      </c>
      <c r="C20" s="28" t="s">
        <v>130</v>
      </c>
      <c r="D20" s="45">
        <v>273800</v>
      </c>
      <c r="E20" s="88"/>
      <c r="F20" s="90"/>
      <c r="G20" s="90"/>
      <c r="H20" s="90"/>
      <c r="I20" s="88"/>
      <c r="J20" s="90"/>
      <c r="K20" s="88"/>
      <c r="L20" s="88"/>
      <c r="M20" s="90"/>
      <c r="N20" s="88"/>
      <c r="O20" s="45">
        <v>273800</v>
      </c>
      <c r="P20" s="45">
        <v>273800</v>
      </c>
      <c r="Q20" s="88">
        <v>0</v>
      </c>
      <c r="R20" s="35"/>
    </row>
    <row r="21" spans="1:18" ht="27" customHeight="1">
      <c r="A21" s="26" t="s">
        <v>131</v>
      </c>
      <c r="B21" s="24">
        <v>923001</v>
      </c>
      <c r="C21" s="28" t="s">
        <v>115</v>
      </c>
      <c r="D21" s="45">
        <v>273800</v>
      </c>
      <c r="E21" s="88"/>
      <c r="F21" s="90"/>
      <c r="G21" s="90"/>
      <c r="H21" s="90"/>
      <c r="I21" s="88"/>
      <c r="J21" s="90"/>
      <c r="K21" s="88"/>
      <c r="L21" s="88"/>
      <c r="M21" s="90"/>
      <c r="N21" s="88"/>
      <c r="O21" s="45">
        <v>273800</v>
      </c>
      <c r="P21" s="45">
        <v>273800</v>
      </c>
      <c r="Q21" s="88">
        <v>0</v>
      </c>
      <c r="R21" s="35"/>
    </row>
  </sheetData>
  <sheetProtection formatCells="0" formatColumns="0" formatRows="0"/>
  <mergeCells count="8">
    <mergeCell ref="P1:Q1"/>
    <mergeCell ref="P3:Q3"/>
    <mergeCell ref="E4:N4"/>
    <mergeCell ref="O4:Q4"/>
    <mergeCell ref="A4:A5"/>
    <mergeCell ref="B4:B5"/>
    <mergeCell ref="C4:C5"/>
    <mergeCell ref="D4:D5"/>
  </mergeCells>
  <phoneticPr fontId="31" type="noConversion"/>
  <printOptions horizontalCentered="1"/>
  <pageMargins left="0.196850393700787" right="0.196850393700787" top="0.78740157480314998" bottom="0.59055118110236204"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showGridLines="0" showZeros="0" zoomScale="130" zoomScaleNormal="130" workbookViewId="0">
      <selection activeCell="D14" sqref="D14:D15"/>
    </sheetView>
  </sheetViews>
  <sheetFormatPr defaultColWidth="9.1640625" defaultRowHeight="11.25"/>
  <cols>
    <col min="1" max="1" width="13.5" style="1" customWidth="1"/>
    <col min="2" max="2" width="25.5" style="1" customWidth="1"/>
    <col min="3" max="3" width="11.6640625" style="1" customWidth="1"/>
    <col min="4" max="4" width="12.6640625" style="1" customWidth="1"/>
    <col min="5" max="5" width="11" style="1" customWidth="1"/>
    <col min="6" max="6" width="12.33203125" style="1" customWidth="1"/>
    <col min="7" max="7" width="11.83203125" style="1" customWidth="1"/>
    <col min="8" max="8" width="12.6640625" style="1" customWidth="1"/>
    <col min="9" max="9" width="13.6640625" style="1" customWidth="1"/>
    <col min="10" max="10" width="12.6640625" style="1" customWidth="1"/>
    <col min="11" max="11" width="12.83203125" style="1" customWidth="1"/>
    <col min="12" max="12" width="11.6640625" style="1" customWidth="1"/>
    <col min="13" max="13" width="12.83203125" style="1" customWidth="1"/>
    <col min="14" max="14" width="11.5" style="1" customWidth="1"/>
    <col min="15" max="16" width="6.6640625" style="1" customWidth="1"/>
    <col min="17" max="16384" width="9.1640625" style="1"/>
  </cols>
  <sheetData>
    <row r="1" spans="1:16" ht="23.1" customHeight="1">
      <c r="A1" s="112"/>
      <c r="B1" s="125"/>
      <c r="C1" s="125"/>
      <c r="D1" s="125"/>
      <c r="E1" s="125"/>
      <c r="F1" s="125"/>
      <c r="G1" s="125"/>
      <c r="H1" s="120"/>
      <c r="I1" s="120"/>
      <c r="J1" s="120"/>
      <c r="K1" s="125"/>
      <c r="L1" s="112"/>
      <c r="M1" s="112"/>
      <c r="N1" s="125" t="s">
        <v>85</v>
      </c>
      <c r="O1" s="112"/>
      <c r="P1" s="112"/>
    </row>
    <row r="2" spans="1:16" ht="23.1" customHeight="1">
      <c r="A2" s="262" t="s">
        <v>86</v>
      </c>
      <c r="B2" s="262"/>
      <c r="C2" s="262"/>
      <c r="D2" s="262"/>
      <c r="E2" s="262"/>
      <c r="F2" s="262"/>
      <c r="G2" s="262"/>
      <c r="H2" s="262"/>
      <c r="I2" s="262"/>
      <c r="J2" s="262"/>
      <c r="K2" s="262"/>
      <c r="L2" s="262"/>
      <c r="M2" s="262"/>
      <c r="N2" s="262"/>
      <c r="O2" s="112"/>
      <c r="P2" s="112"/>
    </row>
    <row r="3" spans="1:16" ht="23.1" customHeight="1">
      <c r="A3" s="112"/>
      <c r="B3" s="168"/>
      <c r="C3" s="168"/>
      <c r="D3" s="105"/>
      <c r="E3" s="105"/>
      <c r="F3" s="105"/>
      <c r="G3" s="105"/>
      <c r="H3" s="120"/>
      <c r="I3" s="120"/>
      <c r="J3" s="120"/>
      <c r="K3" s="168"/>
      <c r="L3" s="112"/>
      <c r="M3" s="263" t="s">
        <v>87</v>
      </c>
      <c r="N3" s="263"/>
      <c r="O3" s="112"/>
      <c r="P3" s="112"/>
    </row>
    <row r="4" spans="1:16" s="14" customFormat="1" ht="23.1" customHeight="1">
      <c r="A4" s="265" t="s">
        <v>88</v>
      </c>
      <c r="B4" s="265" t="s">
        <v>89</v>
      </c>
      <c r="C4" s="266" t="s">
        <v>90</v>
      </c>
      <c r="D4" s="264" t="s">
        <v>91</v>
      </c>
      <c r="E4" s="264"/>
      <c r="F4" s="264"/>
      <c r="G4" s="271" t="s">
        <v>92</v>
      </c>
      <c r="H4" s="264" t="s">
        <v>93</v>
      </c>
      <c r="I4" s="264" t="s">
        <v>94</v>
      </c>
      <c r="J4" s="264"/>
      <c r="K4" s="265" t="s">
        <v>95</v>
      </c>
      <c r="L4" s="265" t="s">
        <v>96</v>
      </c>
      <c r="M4" s="267" t="s">
        <v>97</v>
      </c>
      <c r="N4" s="272" t="s">
        <v>98</v>
      </c>
      <c r="O4" s="112"/>
      <c r="P4" s="112"/>
    </row>
    <row r="5" spans="1:16" s="14" customFormat="1" ht="46.5" customHeight="1">
      <c r="A5" s="265"/>
      <c r="B5" s="265"/>
      <c r="C5" s="265"/>
      <c r="D5" s="267" t="s">
        <v>99</v>
      </c>
      <c r="E5" s="268" t="s">
        <v>100</v>
      </c>
      <c r="F5" s="269" t="s">
        <v>101</v>
      </c>
      <c r="G5" s="264"/>
      <c r="H5" s="264"/>
      <c r="I5" s="264"/>
      <c r="J5" s="264"/>
      <c r="K5" s="265"/>
      <c r="L5" s="265"/>
      <c r="M5" s="265"/>
      <c r="N5" s="264"/>
      <c r="O5" s="112"/>
      <c r="P5" s="112"/>
    </row>
    <row r="6" spans="1:16" s="14" customFormat="1" ht="46.5" customHeight="1">
      <c r="A6" s="265"/>
      <c r="B6" s="265"/>
      <c r="C6" s="265"/>
      <c r="D6" s="265"/>
      <c r="E6" s="266"/>
      <c r="F6" s="270"/>
      <c r="G6" s="264"/>
      <c r="H6" s="264"/>
      <c r="I6" s="44" t="s">
        <v>102</v>
      </c>
      <c r="J6" s="44" t="s">
        <v>103</v>
      </c>
      <c r="K6" s="265"/>
      <c r="L6" s="265"/>
      <c r="M6" s="265"/>
      <c r="N6" s="264"/>
      <c r="O6" s="112"/>
      <c r="P6" s="112"/>
    </row>
    <row r="7" spans="1:16" s="14" customFormat="1" ht="29.25" customHeight="1">
      <c r="A7" s="257" t="s">
        <v>513</v>
      </c>
      <c r="B7" s="230" t="s">
        <v>514</v>
      </c>
      <c r="C7" s="171">
        <v>8075865</v>
      </c>
      <c r="D7" s="171">
        <v>8075865</v>
      </c>
      <c r="E7" s="171">
        <v>8075865</v>
      </c>
      <c r="F7" s="27"/>
      <c r="G7" s="27"/>
      <c r="H7" s="107"/>
      <c r="I7" s="107"/>
      <c r="J7" s="107"/>
      <c r="K7" s="27"/>
      <c r="L7" s="27"/>
      <c r="M7" s="27"/>
      <c r="N7" s="27"/>
      <c r="O7" s="112"/>
      <c r="P7" s="112"/>
    </row>
    <row r="8" spans="1:16" ht="23.1" customHeight="1">
      <c r="A8" s="257" t="s">
        <v>508</v>
      </c>
      <c r="B8" s="230" t="s">
        <v>514</v>
      </c>
      <c r="C8" s="171">
        <v>8075865</v>
      </c>
      <c r="D8" s="171">
        <v>8075865</v>
      </c>
      <c r="E8" s="171">
        <v>8075865</v>
      </c>
      <c r="F8" s="27"/>
      <c r="G8" s="27"/>
      <c r="H8" s="107"/>
      <c r="I8" s="107"/>
      <c r="J8" s="107"/>
      <c r="K8" s="27"/>
      <c r="L8" s="27"/>
      <c r="M8" s="27"/>
      <c r="N8" s="27"/>
      <c r="O8" s="112"/>
      <c r="P8" s="11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honeticPr fontId="31" type="noConversion"/>
  <printOptions horizontalCentered="1"/>
  <pageMargins left="0.39370078740157499" right="0.39370078740157499" top="0.59055118110236204" bottom="0.59055118110236204" header="0.39370078740157499" footer="0.39370078740157499"/>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showGridLines="0" showZeros="0" workbookViewId="0">
      <selection activeCell="C8" sqref="C8"/>
    </sheetView>
  </sheetViews>
  <sheetFormatPr defaultColWidth="9.1640625" defaultRowHeight="11.25"/>
  <cols>
    <col min="1" max="1" width="26" customWidth="1"/>
    <col min="2" max="2" width="15.33203125" customWidth="1"/>
    <col min="3" max="3" width="57.83203125" customWidth="1"/>
    <col min="4" max="4" width="18.1640625" customWidth="1"/>
    <col min="5" max="6" width="17.33203125" customWidth="1"/>
    <col min="7" max="7" width="18.5" customWidth="1"/>
    <col min="8" max="9" width="17.33203125" customWidth="1"/>
  </cols>
  <sheetData>
    <row r="1" spans="1:9" s="1" customFormat="1" ht="22.5" customHeight="1">
      <c r="A1" s="72"/>
      <c r="B1" s="73"/>
      <c r="C1" s="15"/>
      <c r="D1" s="15"/>
      <c r="E1" s="15"/>
      <c r="F1" s="15"/>
      <c r="G1" s="15"/>
      <c r="H1" s="15"/>
      <c r="I1" s="78" t="s">
        <v>347</v>
      </c>
    </row>
    <row r="2" spans="1:9" s="13" customFormat="1" ht="22.5" customHeight="1">
      <c r="A2" s="16" t="s">
        <v>348</v>
      </c>
      <c r="B2" s="16"/>
      <c r="C2" s="16"/>
      <c r="D2" s="16"/>
      <c r="E2" s="16"/>
      <c r="F2" s="16"/>
      <c r="G2" s="16"/>
      <c r="H2" s="16"/>
      <c r="I2" s="16"/>
    </row>
    <row r="3" spans="1:9" s="14" customFormat="1" ht="22.5" customHeight="1">
      <c r="A3" s="74"/>
      <c r="B3" s="75"/>
      <c r="C3" s="75"/>
      <c r="D3" s="75"/>
      <c r="E3" s="75"/>
      <c r="F3" s="76"/>
      <c r="G3" s="76"/>
      <c r="H3" s="76"/>
      <c r="I3" s="79" t="s">
        <v>87</v>
      </c>
    </row>
    <row r="4" spans="1:9" s="14" customFormat="1" ht="22.5" customHeight="1">
      <c r="A4" s="276" t="s">
        <v>106</v>
      </c>
      <c r="B4" s="276" t="s">
        <v>88</v>
      </c>
      <c r="C4" s="312" t="s">
        <v>283</v>
      </c>
      <c r="D4" s="312" t="s">
        <v>90</v>
      </c>
      <c r="E4" s="323" t="s">
        <v>349</v>
      </c>
      <c r="F4" s="310" t="s">
        <v>232</v>
      </c>
      <c r="G4" s="310" t="s">
        <v>234</v>
      </c>
      <c r="H4" s="310" t="s">
        <v>350</v>
      </c>
      <c r="I4" s="310" t="s">
        <v>235</v>
      </c>
    </row>
    <row r="5" spans="1:9" s="14" customFormat="1" ht="38.25" customHeight="1">
      <c r="A5" s="276"/>
      <c r="B5" s="276"/>
      <c r="C5" s="276"/>
      <c r="D5" s="276"/>
      <c r="E5" s="310"/>
      <c r="F5" s="310"/>
      <c r="G5" s="310"/>
      <c r="H5" s="310"/>
      <c r="I5" s="310"/>
    </row>
    <row r="6" spans="1:9" s="14" customFormat="1" ht="24.75" customHeight="1">
      <c r="A6" s="249"/>
      <c r="B6" s="24">
        <v>923</v>
      </c>
      <c r="C6" s="230" t="s">
        <v>514</v>
      </c>
      <c r="D6" s="77">
        <v>119088</v>
      </c>
      <c r="E6" s="77">
        <v>106200</v>
      </c>
      <c r="F6" s="77">
        <v>0</v>
      </c>
      <c r="G6" s="77">
        <v>0</v>
      </c>
      <c r="H6" s="77">
        <v>0</v>
      </c>
      <c r="I6" s="77">
        <v>12888</v>
      </c>
    </row>
    <row r="7" spans="1:9" s="14" customFormat="1" ht="24" customHeight="1">
      <c r="A7" s="44"/>
      <c r="B7" s="24">
        <v>923001</v>
      </c>
      <c r="C7" s="230" t="s">
        <v>514</v>
      </c>
      <c r="D7" s="77">
        <v>119088</v>
      </c>
      <c r="E7" s="77">
        <v>106200</v>
      </c>
      <c r="F7" s="77">
        <v>0</v>
      </c>
      <c r="G7" s="77">
        <v>0</v>
      </c>
      <c r="H7" s="77">
        <v>0</v>
      </c>
      <c r="I7" s="77">
        <v>12888</v>
      </c>
    </row>
    <row r="8" spans="1:9" ht="24" customHeight="1">
      <c r="A8" s="26" t="s">
        <v>110</v>
      </c>
      <c r="B8" s="24">
        <v>923001</v>
      </c>
      <c r="C8" s="28" t="s">
        <v>111</v>
      </c>
      <c r="D8" s="77">
        <v>119088</v>
      </c>
      <c r="E8" s="77">
        <v>106200</v>
      </c>
      <c r="F8" s="77">
        <v>0</v>
      </c>
      <c r="G8" s="77">
        <v>0</v>
      </c>
      <c r="H8" s="77">
        <v>0</v>
      </c>
      <c r="I8" s="77">
        <v>12888</v>
      </c>
    </row>
    <row r="9" spans="1:9" ht="24" customHeight="1">
      <c r="A9" s="26" t="s">
        <v>112</v>
      </c>
      <c r="B9" s="24">
        <v>923001</v>
      </c>
      <c r="C9" s="28" t="s">
        <v>113</v>
      </c>
      <c r="D9" s="77">
        <v>119088</v>
      </c>
      <c r="E9" s="77">
        <v>106200</v>
      </c>
      <c r="F9" s="77">
        <v>0</v>
      </c>
      <c r="G9" s="77">
        <v>0</v>
      </c>
      <c r="H9" s="77">
        <v>0</v>
      </c>
      <c r="I9" s="77">
        <v>12888</v>
      </c>
    </row>
    <row r="10" spans="1:9" ht="24" customHeight="1">
      <c r="A10" s="26" t="s">
        <v>114</v>
      </c>
      <c r="B10" s="24">
        <v>923001</v>
      </c>
      <c r="C10" s="28" t="s">
        <v>115</v>
      </c>
      <c r="D10" s="77">
        <v>119088</v>
      </c>
      <c r="E10" s="77">
        <v>106200</v>
      </c>
      <c r="F10" s="77">
        <v>0</v>
      </c>
      <c r="G10" s="77">
        <v>0</v>
      </c>
      <c r="H10" s="77">
        <v>0</v>
      </c>
      <c r="I10" s="77">
        <v>12888</v>
      </c>
    </row>
  </sheetData>
  <sheetProtection formatCells="0" formatColumns="0" formatRows="0"/>
  <mergeCells count="9">
    <mergeCell ref="F4:F5"/>
    <mergeCell ref="G4:G5"/>
    <mergeCell ref="H4:H5"/>
    <mergeCell ref="I4:I5"/>
    <mergeCell ref="A4:A5"/>
    <mergeCell ref="B4:B5"/>
    <mergeCell ref="C4:C5"/>
    <mergeCell ref="D4:D5"/>
    <mergeCell ref="E4:E5"/>
  </mergeCells>
  <phoneticPr fontId="31" type="noConversion"/>
  <printOptions horizontalCentered="1"/>
  <pageMargins left="0.196850393700787" right="0.196850393700787" top="0.78740157480314998" bottom="0.59055118110236204"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showGridLines="0" showZeros="0" workbookViewId="0">
      <selection activeCell="C7" sqref="C7"/>
    </sheetView>
  </sheetViews>
  <sheetFormatPr defaultColWidth="9.1640625" defaultRowHeight="12.75" customHeight="1"/>
  <cols>
    <col min="1" max="1" width="22.1640625" style="1" customWidth="1"/>
    <col min="2" max="2" width="16.33203125" style="1" customWidth="1"/>
    <col min="3" max="3" width="59.33203125" style="1" customWidth="1"/>
    <col min="4" max="4" width="16.5" style="1" customWidth="1"/>
    <col min="5" max="16" width="12.33203125" style="1" customWidth="1"/>
    <col min="17" max="16384" width="9.1640625" style="1"/>
  </cols>
  <sheetData>
    <row r="1" spans="1:18" ht="23.25" customHeight="1">
      <c r="A1" s="15"/>
      <c r="B1" s="15"/>
      <c r="C1" s="15"/>
      <c r="D1" s="15"/>
      <c r="E1" s="15"/>
      <c r="F1" s="15"/>
      <c r="G1" s="15"/>
      <c r="H1" s="15"/>
      <c r="I1" s="15"/>
      <c r="J1" s="15"/>
      <c r="K1" s="15"/>
      <c r="L1" s="15"/>
      <c r="M1" s="15"/>
      <c r="N1" s="15"/>
      <c r="P1" s="31" t="s">
        <v>351</v>
      </c>
      <c r="Q1" s="35"/>
      <c r="R1" s="35"/>
    </row>
    <row r="2" spans="1:18" s="13" customFormat="1" ht="23.25" customHeight="1">
      <c r="A2" s="16" t="s">
        <v>352</v>
      </c>
      <c r="B2" s="16"/>
      <c r="C2" s="16"/>
      <c r="D2" s="16"/>
      <c r="E2" s="16"/>
      <c r="F2" s="16"/>
      <c r="G2" s="16"/>
      <c r="H2" s="16"/>
      <c r="I2" s="16"/>
      <c r="J2" s="16"/>
      <c r="K2" s="16"/>
      <c r="L2" s="16"/>
      <c r="M2" s="16"/>
      <c r="N2" s="16"/>
      <c r="O2" s="16"/>
      <c r="P2" s="16"/>
      <c r="Q2" s="36"/>
      <c r="R2" s="36"/>
    </row>
    <row r="3" spans="1:18" s="14" customFormat="1" ht="23.25" customHeight="1">
      <c r="A3" s="17"/>
      <c r="B3" s="18"/>
      <c r="C3" s="18"/>
      <c r="D3" s="18"/>
      <c r="E3" s="18"/>
      <c r="F3" s="18"/>
      <c r="G3" s="18"/>
      <c r="H3" s="18"/>
      <c r="I3" s="32"/>
      <c r="J3" s="32"/>
      <c r="K3" s="32"/>
      <c r="L3" s="32"/>
      <c r="M3" s="32"/>
      <c r="N3" s="32"/>
      <c r="P3" s="34" t="s">
        <v>87</v>
      </c>
      <c r="Q3" s="37"/>
      <c r="R3" s="37"/>
    </row>
    <row r="4" spans="1:18" s="14" customFormat="1" ht="25.5" customHeight="1">
      <c r="A4" s="310" t="s">
        <v>106</v>
      </c>
      <c r="B4" s="310" t="s">
        <v>88</v>
      </c>
      <c r="C4" s="312" t="s">
        <v>107</v>
      </c>
      <c r="D4" s="323" t="s">
        <v>108</v>
      </c>
      <c r="E4" s="313" t="s">
        <v>327</v>
      </c>
      <c r="F4" s="314" t="s">
        <v>328</v>
      </c>
      <c r="G4" s="313" t="s">
        <v>329</v>
      </c>
      <c r="H4" s="313" t="s">
        <v>330</v>
      </c>
      <c r="I4" s="291" t="s">
        <v>331</v>
      </c>
      <c r="J4" s="291" t="s">
        <v>332</v>
      </c>
      <c r="K4" s="291" t="s">
        <v>175</v>
      </c>
      <c r="L4" s="291" t="s">
        <v>333</v>
      </c>
      <c r="M4" s="291" t="s">
        <v>168</v>
      </c>
      <c r="N4" s="291" t="s">
        <v>176</v>
      </c>
      <c r="O4" s="291" t="s">
        <v>171</v>
      </c>
      <c r="P4" s="310" t="s">
        <v>177</v>
      </c>
      <c r="Q4" s="32"/>
      <c r="R4" s="32"/>
    </row>
    <row r="5" spans="1:18" s="14" customFormat="1" ht="14.25" customHeight="1">
      <c r="A5" s="310"/>
      <c r="B5" s="310"/>
      <c r="C5" s="276"/>
      <c r="D5" s="310"/>
      <c r="E5" s="291"/>
      <c r="F5" s="315"/>
      <c r="G5" s="291"/>
      <c r="H5" s="291"/>
      <c r="I5" s="291"/>
      <c r="J5" s="291"/>
      <c r="K5" s="291"/>
      <c r="L5" s="291"/>
      <c r="M5" s="291"/>
      <c r="N5" s="291"/>
      <c r="O5" s="291"/>
      <c r="P5" s="310"/>
      <c r="Q5" s="32"/>
      <c r="R5" s="32"/>
    </row>
    <row r="6" spans="1:18" s="14" customFormat="1" ht="14.25" customHeight="1">
      <c r="A6" s="310"/>
      <c r="B6" s="310"/>
      <c r="C6" s="276"/>
      <c r="D6" s="310"/>
      <c r="E6" s="291"/>
      <c r="F6" s="315"/>
      <c r="G6" s="291"/>
      <c r="H6" s="291"/>
      <c r="I6" s="291"/>
      <c r="J6" s="291"/>
      <c r="K6" s="291"/>
      <c r="L6" s="291"/>
      <c r="M6" s="291"/>
      <c r="N6" s="291"/>
      <c r="O6" s="291"/>
      <c r="P6" s="310"/>
      <c r="Q6" s="32"/>
      <c r="R6" s="32"/>
    </row>
    <row r="7" spans="1:18" s="14" customFormat="1" ht="23.25" customHeight="1">
      <c r="A7" s="67"/>
      <c r="B7" s="21">
        <v>923001</v>
      </c>
      <c r="C7" s="260" t="s">
        <v>514</v>
      </c>
      <c r="D7" s="68" t="s">
        <v>240</v>
      </c>
      <c r="E7" s="68" t="s">
        <v>240</v>
      </c>
      <c r="F7" s="68" t="s">
        <v>240</v>
      </c>
      <c r="G7" s="68" t="s">
        <v>240</v>
      </c>
      <c r="H7" s="68" t="s">
        <v>240</v>
      </c>
      <c r="I7" s="68" t="s">
        <v>240</v>
      </c>
      <c r="J7" s="68" t="s">
        <v>240</v>
      </c>
      <c r="K7" s="68" t="s">
        <v>240</v>
      </c>
      <c r="L7" s="68" t="s">
        <v>240</v>
      </c>
      <c r="M7" s="68" t="s">
        <v>240</v>
      </c>
      <c r="N7" s="68" t="s">
        <v>240</v>
      </c>
      <c r="O7" s="68" t="s">
        <v>240</v>
      </c>
      <c r="P7" s="68" t="s">
        <v>240</v>
      </c>
      <c r="Q7" s="37"/>
      <c r="R7" s="37"/>
    </row>
    <row r="8" spans="1:18" ht="23.25" customHeight="1">
      <c r="A8" s="35"/>
      <c r="B8" s="35"/>
      <c r="C8" s="35"/>
      <c r="D8" s="35"/>
      <c r="E8" s="35"/>
      <c r="F8" s="35"/>
      <c r="G8" s="35"/>
      <c r="H8" s="35"/>
      <c r="I8" s="35"/>
      <c r="J8" s="35"/>
      <c r="K8" s="35"/>
      <c r="L8" s="35"/>
      <c r="M8" s="35"/>
      <c r="N8" s="35"/>
      <c r="O8" s="35"/>
      <c r="P8" s="35"/>
      <c r="Q8" s="35"/>
      <c r="R8" s="35"/>
    </row>
    <row r="9" spans="1:18" ht="23.25" customHeight="1">
      <c r="A9" s="35"/>
      <c r="B9" s="35"/>
      <c r="C9" s="35"/>
      <c r="D9" s="35"/>
      <c r="E9" s="35"/>
      <c r="F9" s="35"/>
      <c r="G9" s="35"/>
      <c r="H9" s="35"/>
      <c r="I9" s="35"/>
      <c r="J9" s="35"/>
      <c r="K9" s="35"/>
      <c r="L9" s="35"/>
      <c r="M9" s="35"/>
      <c r="N9" s="35"/>
      <c r="O9" s="35"/>
      <c r="P9" s="35"/>
      <c r="Q9" s="35"/>
      <c r="R9" s="35"/>
    </row>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31" type="noConversion"/>
  <printOptions horizontalCentered="1"/>
  <pageMargins left="0.196850393700787" right="0.196850393700787" top="0.78740157480314998" bottom="0.59055118110236204"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
  <sheetViews>
    <sheetView showGridLines="0" showZeros="0" workbookViewId="0">
      <selection activeCell="C7" sqref="C7"/>
    </sheetView>
  </sheetViews>
  <sheetFormatPr defaultColWidth="9.1640625" defaultRowHeight="12.75" customHeight="1"/>
  <cols>
    <col min="1" max="1" width="23.5" style="1" customWidth="1"/>
    <col min="2" max="2" width="16.33203125" style="1" customWidth="1"/>
    <col min="3" max="3" width="60.6640625" style="1" customWidth="1"/>
    <col min="4" max="4" width="16.5" style="1" customWidth="1"/>
    <col min="5" max="16" width="12.33203125" style="1" customWidth="1"/>
    <col min="17" max="16384" width="9.1640625" style="1"/>
  </cols>
  <sheetData>
    <row r="1" spans="1:18" ht="23.25" customHeight="1">
      <c r="A1" s="15"/>
      <c r="B1" s="15"/>
      <c r="C1" s="15"/>
      <c r="D1" s="15"/>
      <c r="E1" s="15"/>
      <c r="F1" s="15"/>
      <c r="G1" s="15"/>
      <c r="H1" s="15"/>
      <c r="I1" s="15"/>
      <c r="J1" s="15"/>
      <c r="K1" s="15"/>
      <c r="L1" s="15"/>
      <c r="M1" s="15"/>
      <c r="N1" s="15"/>
      <c r="P1" s="31" t="s">
        <v>353</v>
      </c>
      <c r="Q1" s="35"/>
      <c r="R1" s="35"/>
    </row>
    <row r="2" spans="1:18" s="13" customFormat="1" ht="23.25" customHeight="1">
      <c r="A2" s="16" t="s">
        <v>354</v>
      </c>
      <c r="B2" s="16"/>
      <c r="C2" s="16"/>
      <c r="D2" s="16"/>
      <c r="E2" s="16"/>
      <c r="F2" s="16"/>
      <c r="G2" s="16"/>
      <c r="H2" s="16"/>
      <c r="I2" s="16"/>
      <c r="J2" s="16"/>
      <c r="K2" s="16"/>
      <c r="L2" s="16"/>
      <c r="M2" s="16"/>
      <c r="N2" s="16"/>
      <c r="O2" s="16"/>
      <c r="P2" s="16"/>
      <c r="Q2" s="36"/>
      <c r="R2" s="36"/>
    </row>
    <row r="3" spans="1:18" s="14" customFormat="1" ht="23.25" customHeight="1">
      <c r="A3" s="17"/>
      <c r="B3" s="18"/>
      <c r="C3" s="18"/>
      <c r="D3" s="18"/>
      <c r="E3" s="18"/>
      <c r="F3" s="18"/>
      <c r="G3" s="18"/>
      <c r="H3" s="18"/>
      <c r="I3" s="32"/>
      <c r="J3" s="32"/>
      <c r="K3" s="32"/>
      <c r="L3" s="32"/>
      <c r="M3" s="32"/>
      <c r="N3" s="32"/>
      <c r="P3" s="34" t="s">
        <v>87</v>
      </c>
      <c r="Q3" s="37"/>
      <c r="R3" s="37"/>
    </row>
    <row r="4" spans="1:18" s="14" customFormat="1" ht="25.5" customHeight="1">
      <c r="A4" s="310" t="s">
        <v>106</v>
      </c>
      <c r="B4" s="310" t="s">
        <v>88</v>
      </c>
      <c r="C4" s="312" t="s">
        <v>107</v>
      </c>
      <c r="D4" s="323" t="s">
        <v>108</v>
      </c>
      <c r="E4" s="313" t="s">
        <v>327</v>
      </c>
      <c r="F4" s="314" t="s">
        <v>328</v>
      </c>
      <c r="G4" s="313" t="s">
        <v>329</v>
      </c>
      <c r="H4" s="313" t="s">
        <v>330</v>
      </c>
      <c r="I4" s="291" t="s">
        <v>331</v>
      </c>
      <c r="J4" s="291" t="s">
        <v>332</v>
      </c>
      <c r="K4" s="291" t="s">
        <v>175</v>
      </c>
      <c r="L4" s="291" t="s">
        <v>333</v>
      </c>
      <c r="M4" s="291" t="s">
        <v>168</v>
      </c>
      <c r="N4" s="291" t="s">
        <v>176</v>
      </c>
      <c r="O4" s="291" t="s">
        <v>171</v>
      </c>
      <c r="P4" s="310" t="s">
        <v>177</v>
      </c>
      <c r="Q4" s="32"/>
      <c r="R4" s="32"/>
    </row>
    <row r="5" spans="1:18" s="14" customFormat="1" ht="14.25" customHeight="1">
      <c r="A5" s="310"/>
      <c r="B5" s="310"/>
      <c r="C5" s="276"/>
      <c r="D5" s="310"/>
      <c r="E5" s="291"/>
      <c r="F5" s="315"/>
      <c r="G5" s="291"/>
      <c r="H5" s="291"/>
      <c r="I5" s="291"/>
      <c r="J5" s="291"/>
      <c r="K5" s="291"/>
      <c r="L5" s="291"/>
      <c r="M5" s="291"/>
      <c r="N5" s="291"/>
      <c r="O5" s="291"/>
      <c r="P5" s="310"/>
      <c r="Q5" s="32"/>
      <c r="R5" s="32"/>
    </row>
    <row r="6" spans="1:18" s="14" customFormat="1" ht="14.25" customHeight="1">
      <c r="A6" s="310"/>
      <c r="B6" s="310"/>
      <c r="C6" s="276"/>
      <c r="D6" s="310"/>
      <c r="E6" s="291"/>
      <c r="F6" s="315"/>
      <c r="G6" s="291"/>
      <c r="H6" s="291"/>
      <c r="I6" s="291"/>
      <c r="J6" s="291"/>
      <c r="K6" s="291"/>
      <c r="L6" s="291"/>
      <c r="M6" s="291"/>
      <c r="N6" s="291"/>
      <c r="O6" s="291"/>
      <c r="P6" s="310"/>
      <c r="Q6" s="32"/>
      <c r="R6" s="32"/>
    </row>
    <row r="7" spans="1:18" s="14" customFormat="1" ht="33.75" customHeight="1">
      <c r="A7" s="67"/>
      <c r="B7" s="21">
        <v>923001</v>
      </c>
      <c r="C7" s="260" t="s">
        <v>516</v>
      </c>
      <c r="D7" s="68" t="s">
        <v>240</v>
      </c>
      <c r="E7" s="68" t="s">
        <v>240</v>
      </c>
      <c r="F7" s="68" t="s">
        <v>240</v>
      </c>
      <c r="G7" s="68" t="s">
        <v>240</v>
      </c>
      <c r="H7" s="68" t="s">
        <v>240</v>
      </c>
      <c r="I7" s="68" t="s">
        <v>240</v>
      </c>
      <c r="J7" s="68" t="s">
        <v>240</v>
      </c>
      <c r="K7" s="68" t="s">
        <v>240</v>
      </c>
      <c r="L7" s="68" t="s">
        <v>240</v>
      </c>
      <c r="M7" s="68" t="s">
        <v>240</v>
      </c>
      <c r="N7" s="68" t="s">
        <v>240</v>
      </c>
      <c r="O7" s="68" t="s">
        <v>240</v>
      </c>
      <c r="P7" s="68" t="s">
        <v>240</v>
      </c>
      <c r="Q7" s="69"/>
      <c r="R7" s="37"/>
    </row>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31" type="noConversion"/>
  <printOptions horizontalCentered="1"/>
  <pageMargins left="0.196850393700787" right="0.196850393700787" top="0.78740157480314998" bottom="0.59055118110236204"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38"/>
  <sheetViews>
    <sheetView showGridLines="0" showZeros="0" topLeftCell="G1" workbookViewId="0">
      <selection activeCell="C12" sqref="C12"/>
    </sheetView>
  </sheetViews>
  <sheetFormatPr defaultColWidth="9.1640625" defaultRowHeight="12.75" customHeight="1"/>
  <cols>
    <col min="1" max="1" width="26.33203125" style="1" customWidth="1"/>
    <col min="2" max="2" width="16.33203125" style="1" customWidth="1"/>
    <col min="3" max="3" width="46" style="1" customWidth="1"/>
    <col min="4" max="4" width="24.6640625" style="1" customWidth="1"/>
    <col min="5" max="15" width="12.33203125" style="1" customWidth="1"/>
    <col min="16" max="18" width="9.1640625" style="1"/>
    <col min="19" max="19" width="10.5" style="1" customWidth="1"/>
    <col min="20" max="22" width="9.1640625" style="1"/>
    <col min="23" max="88" width="9.1640625" style="57"/>
    <col min="89" max="16384" width="9.1640625" style="1"/>
  </cols>
  <sheetData>
    <row r="1" spans="1:89" ht="23.25" customHeight="1">
      <c r="A1"/>
      <c r="B1"/>
      <c r="C1"/>
      <c r="D1"/>
      <c r="E1"/>
      <c r="F1"/>
      <c r="G1"/>
      <c r="H1"/>
      <c r="I1"/>
      <c r="J1"/>
      <c r="K1"/>
      <c r="L1"/>
      <c r="M1"/>
      <c r="N1"/>
      <c r="O1"/>
      <c r="P1"/>
      <c r="Q1"/>
      <c r="R1"/>
      <c r="S1"/>
      <c r="T1"/>
      <c r="U1"/>
      <c r="V1" s="33" t="s">
        <v>355</v>
      </c>
    </row>
    <row r="2" spans="1:89" s="13" customFormat="1" ht="23.25" customHeight="1">
      <c r="A2" s="324" t="s">
        <v>356</v>
      </c>
      <c r="B2" s="324"/>
      <c r="C2" s="324"/>
      <c r="D2" s="324"/>
      <c r="E2" s="324"/>
      <c r="F2" s="324"/>
      <c r="G2" s="324"/>
      <c r="H2" s="324"/>
      <c r="I2" s="324"/>
      <c r="J2" s="324"/>
      <c r="K2" s="324"/>
      <c r="L2" s="324"/>
      <c r="M2" s="324"/>
      <c r="N2" s="324"/>
      <c r="O2" s="324"/>
      <c r="P2" s="324"/>
      <c r="Q2" s="324"/>
      <c r="R2" s="324"/>
      <c r="S2" s="324"/>
      <c r="T2" s="324"/>
      <c r="U2" s="324"/>
      <c r="V2" s="324"/>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row>
    <row r="3" spans="1:89" ht="23.25" customHeight="1">
      <c r="A3"/>
      <c r="B3"/>
      <c r="C3"/>
      <c r="D3"/>
      <c r="E3"/>
      <c r="F3"/>
      <c r="G3"/>
      <c r="H3"/>
      <c r="I3"/>
      <c r="J3"/>
      <c r="K3"/>
      <c r="L3"/>
      <c r="M3"/>
      <c r="N3"/>
      <c r="O3"/>
      <c r="P3"/>
      <c r="Q3"/>
      <c r="R3"/>
      <c r="S3"/>
      <c r="T3"/>
      <c r="U3"/>
      <c r="V3" s="33" t="s">
        <v>87</v>
      </c>
    </row>
    <row r="4" spans="1:89" s="30" customFormat="1" ht="24" customHeight="1">
      <c r="A4" s="325" t="s">
        <v>106</v>
      </c>
      <c r="B4" s="326" t="s">
        <v>88</v>
      </c>
      <c r="C4" s="325" t="s">
        <v>357</v>
      </c>
      <c r="D4" s="325" t="s">
        <v>358</v>
      </c>
      <c r="E4" s="325" t="s">
        <v>160</v>
      </c>
      <c r="F4" s="325"/>
      <c r="G4" s="325"/>
      <c r="H4" s="325"/>
      <c r="I4" s="325" t="s">
        <v>161</v>
      </c>
      <c r="J4" s="325"/>
      <c r="K4" s="325"/>
      <c r="L4" s="325"/>
      <c r="M4" s="325"/>
      <c r="N4" s="325"/>
      <c r="O4" s="325"/>
      <c r="P4" s="325"/>
      <c r="Q4" s="325"/>
      <c r="R4" s="325"/>
      <c r="S4" s="329" t="s">
        <v>162</v>
      </c>
      <c r="T4" s="329" t="s">
        <v>163</v>
      </c>
      <c r="U4" s="329" t="s">
        <v>164</v>
      </c>
      <c r="V4" s="325" t="s">
        <v>165</v>
      </c>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6"/>
    </row>
    <row r="5" spans="1:89" s="30" customFormat="1" ht="24" customHeight="1">
      <c r="A5" s="325"/>
      <c r="B5" s="327"/>
      <c r="C5" s="325"/>
      <c r="D5" s="325"/>
      <c r="E5" s="325"/>
      <c r="F5" s="325"/>
      <c r="G5" s="325"/>
      <c r="H5" s="325"/>
      <c r="I5" s="325"/>
      <c r="J5" s="325"/>
      <c r="K5" s="325"/>
      <c r="L5" s="325"/>
      <c r="M5" s="325"/>
      <c r="N5" s="325"/>
      <c r="O5" s="325"/>
      <c r="P5" s="325"/>
      <c r="Q5" s="325"/>
      <c r="R5" s="325"/>
      <c r="S5" s="329"/>
      <c r="T5" s="329"/>
      <c r="U5" s="329"/>
      <c r="V5" s="325"/>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6"/>
    </row>
    <row r="6" spans="1:89" s="56" customFormat="1" ht="41.1" customHeight="1">
      <c r="A6" s="325"/>
      <c r="B6" s="328"/>
      <c r="C6" s="325"/>
      <c r="D6" s="325"/>
      <c r="E6" s="38" t="s">
        <v>137</v>
      </c>
      <c r="F6" s="39" t="s">
        <v>166</v>
      </c>
      <c r="G6" s="39" t="s">
        <v>167</v>
      </c>
      <c r="H6" s="39" t="s">
        <v>168</v>
      </c>
      <c r="I6" s="38" t="s">
        <v>137</v>
      </c>
      <c r="J6" s="39" t="s">
        <v>346</v>
      </c>
      <c r="K6" s="39" t="s">
        <v>168</v>
      </c>
      <c r="L6" s="39" t="s">
        <v>171</v>
      </c>
      <c r="M6" s="39" t="s">
        <v>172</v>
      </c>
      <c r="N6" s="39" t="s">
        <v>173</v>
      </c>
      <c r="O6" s="39" t="s">
        <v>174</v>
      </c>
      <c r="P6" s="39" t="s">
        <v>175</v>
      </c>
      <c r="Q6" s="39" t="s">
        <v>176</v>
      </c>
      <c r="R6" s="38" t="s">
        <v>177</v>
      </c>
      <c r="S6" s="329"/>
      <c r="T6" s="329"/>
      <c r="U6" s="329"/>
      <c r="V6" s="325"/>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row>
    <row r="7" spans="1:89" s="14" customFormat="1" ht="21.95" customHeight="1">
      <c r="A7" s="38" t="s">
        <v>359</v>
      </c>
      <c r="B7" s="38"/>
      <c r="C7" s="38" t="s">
        <v>359</v>
      </c>
      <c r="D7" s="38" t="s">
        <v>359</v>
      </c>
      <c r="E7" s="38">
        <v>1</v>
      </c>
      <c r="F7" s="38">
        <v>2</v>
      </c>
      <c r="G7" s="38">
        <v>3</v>
      </c>
      <c r="H7" s="38">
        <v>4</v>
      </c>
      <c r="I7" s="38">
        <v>5</v>
      </c>
      <c r="J7" s="38">
        <v>6</v>
      </c>
      <c r="K7" s="38">
        <v>7</v>
      </c>
      <c r="L7" s="38">
        <v>8</v>
      </c>
      <c r="M7" s="38">
        <v>9</v>
      </c>
      <c r="N7" s="38">
        <v>10</v>
      </c>
      <c r="O7" s="38">
        <v>11</v>
      </c>
      <c r="P7" s="38">
        <v>12</v>
      </c>
      <c r="Q7" s="38">
        <v>13</v>
      </c>
      <c r="R7" s="38">
        <v>14</v>
      </c>
      <c r="S7" s="38">
        <v>15</v>
      </c>
      <c r="T7" s="38">
        <v>16</v>
      </c>
      <c r="U7" s="38">
        <v>17</v>
      </c>
      <c r="V7" s="38">
        <v>18</v>
      </c>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row>
    <row r="8" spans="1:89" s="14" customFormat="1" ht="21.95" customHeight="1">
      <c r="A8" s="256"/>
      <c r="B8" s="259" t="s">
        <v>513</v>
      </c>
      <c r="C8" s="40" t="s">
        <v>284</v>
      </c>
      <c r="D8" s="58"/>
      <c r="E8" s="239">
        <v>8075865</v>
      </c>
      <c r="F8" s="239">
        <v>6688177</v>
      </c>
      <c r="G8" s="239">
        <v>1268600</v>
      </c>
      <c r="H8" s="239">
        <v>119088</v>
      </c>
      <c r="I8" s="256"/>
      <c r="J8" s="256"/>
      <c r="K8" s="256"/>
      <c r="L8" s="256"/>
      <c r="M8" s="256"/>
      <c r="N8" s="256"/>
      <c r="O8" s="256"/>
      <c r="P8" s="256"/>
      <c r="Q8" s="256"/>
      <c r="R8" s="256"/>
      <c r="S8" s="256"/>
      <c r="T8" s="256"/>
      <c r="U8" s="256"/>
      <c r="V8" s="256"/>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row>
    <row r="9" spans="1:89" s="33" customFormat="1" ht="24.95" customHeight="1">
      <c r="A9" s="22"/>
      <c r="B9" s="259" t="s">
        <v>510</v>
      </c>
      <c r="C9" s="40" t="s">
        <v>284</v>
      </c>
      <c r="D9" s="58"/>
      <c r="E9" s="239">
        <v>8075865</v>
      </c>
      <c r="F9" s="239">
        <v>6688177</v>
      </c>
      <c r="G9" s="239">
        <v>1268600</v>
      </c>
      <c r="H9" s="239">
        <v>119088</v>
      </c>
      <c r="I9" s="61"/>
      <c r="J9" s="61"/>
      <c r="K9" s="61"/>
      <c r="L9" s="61"/>
      <c r="M9" s="61"/>
      <c r="N9" s="61"/>
      <c r="O9" s="61"/>
      <c r="P9" s="61"/>
      <c r="Q9" s="61"/>
      <c r="R9" s="61"/>
      <c r="S9" s="61"/>
      <c r="T9" s="61"/>
      <c r="U9" s="61"/>
      <c r="V9" s="61">
        <v>0</v>
      </c>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row>
    <row r="10" spans="1:89" ht="24.95" customHeight="1">
      <c r="A10" s="26" t="s">
        <v>110</v>
      </c>
      <c r="B10" s="259" t="s">
        <v>510</v>
      </c>
      <c r="C10" s="28" t="s">
        <v>111</v>
      </c>
      <c r="D10" s="29"/>
      <c r="E10" s="239">
        <f>E11+E18</f>
        <v>4221927</v>
      </c>
      <c r="F10" s="239">
        <f>F11+F18</f>
        <v>3385439</v>
      </c>
      <c r="G10" s="239">
        <f>G11+G18</f>
        <v>717400</v>
      </c>
      <c r="H10" s="239">
        <f>H11+H18</f>
        <v>119088</v>
      </c>
      <c r="I10" s="29"/>
      <c r="J10" s="29"/>
      <c r="K10" s="29"/>
      <c r="L10" s="29"/>
      <c r="M10" s="29"/>
      <c r="N10" s="29"/>
      <c r="O10" s="29"/>
      <c r="P10" s="29"/>
      <c r="Q10" s="29"/>
      <c r="R10" s="29"/>
      <c r="S10" s="29"/>
      <c r="T10" s="29"/>
      <c r="U10" s="29"/>
      <c r="V10" s="29"/>
    </row>
    <row r="11" spans="1:89" ht="24.95" customHeight="1">
      <c r="A11" s="26" t="s">
        <v>112</v>
      </c>
      <c r="B11" s="259" t="s">
        <v>510</v>
      </c>
      <c r="C11" s="28" t="s">
        <v>113</v>
      </c>
      <c r="D11" s="29"/>
      <c r="E11" s="239">
        <v>4050171</v>
      </c>
      <c r="F11" s="239">
        <v>3313883</v>
      </c>
      <c r="G11" s="239">
        <v>617200</v>
      </c>
      <c r="H11" s="239">
        <v>119088</v>
      </c>
      <c r="I11" s="29"/>
      <c r="J11" s="29"/>
      <c r="K11" s="29"/>
      <c r="L11" s="29"/>
      <c r="M11" s="29"/>
      <c r="N11" s="29"/>
      <c r="O11" s="29"/>
      <c r="P11" s="29"/>
      <c r="Q11" s="29"/>
      <c r="R11" s="29"/>
      <c r="S11" s="29"/>
      <c r="T11" s="29"/>
      <c r="U11" s="29"/>
      <c r="V11" s="29"/>
    </row>
    <row r="12" spans="1:89" ht="24.95" customHeight="1">
      <c r="A12" s="26" t="s">
        <v>114</v>
      </c>
      <c r="B12" s="259" t="s">
        <v>510</v>
      </c>
      <c r="C12" s="28" t="s">
        <v>115</v>
      </c>
      <c r="D12" s="58" t="s">
        <v>183</v>
      </c>
      <c r="E12" s="239">
        <v>633795</v>
      </c>
      <c r="F12" s="239">
        <v>633795</v>
      </c>
      <c r="G12" s="239">
        <v>0</v>
      </c>
      <c r="H12" s="239">
        <v>0</v>
      </c>
      <c r="I12" s="29"/>
      <c r="J12" s="29"/>
      <c r="K12" s="29"/>
      <c r="L12" s="29"/>
      <c r="M12" s="29"/>
      <c r="N12" s="29"/>
      <c r="O12" s="29"/>
      <c r="P12" s="29"/>
      <c r="Q12" s="29"/>
      <c r="R12" s="29"/>
      <c r="S12" s="29"/>
      <c r="T12" s="29"/>
      <c r="U12" s="29"/>
      <c r="V12" s="29"/>
    </row>
    <row r="13" spans="1:89" ht="24.95" customHeight="1">
      <c r="A13" s="26" t="s">
        <v>114</v>
      </c>
      <c r="B13" s="259" t="s">
        <v>510</v>
      </c>
      <c r="C13" s="28" t="s">
        <v>115</v>
      </c>
      <c r="D13" s="58" t="s">
        <v>168</v>
      </c>
      <c r="E13" s="239">
        <v>119088</v>
      </c>
      <c r="F13" s="239">
        <v>0</v>
      </c>
      <c r="G13" s="239">
        <v>0</v>
      </c>
      <c r="H13" s="239">
        <v>119088</v>
      </c>
      <c r="I13" s="29"/>
      <c r="J13" s="29"/>
      <c r="K13" s="29"/>
      <c r="L13" s="29"/>
      <c r="M13" s="29"/>
      <c r="N13" s="29"/>
      <c r="O13" s="29"/>
      <c r="P13" s="29"/>
      <c r="Q13" s="29"/>
      <c r="R13" s="29"/>
      <c r="S13" s="29"/>
      <c r="T13" s="29"/>
      <c r="U13" s="29"/>
      <c r="V13" s="29"/>
    </row>
    <row r="14" spans="1:89" ht="24.95" customHeight="1">
      <c r="A14" s="26" t="s">
        <v>114</v>
      </c>
      <c r="B14" s="259" t="s">
        <v>510</v>
      </c>
      <c r="C14" s="28" t="s">
        <v>115</v>
      </c>
      <c r="D14" s="58" t="s">
        <v>167</v>
      </c>
      <c r="E14" s="239">
        <v>617200</v>
      </c>
      <c r="F14" s="239">
        <v>0</v>
      </c>
      <c r="G14" s="239">
        <v>617200</v>
      </c>
      <c r="H14" s="239">
        <v>0</v>
      </c>
      <c r="I14" s="29"/>
      <c r="J14" s="29"/>
      <c r="K14" s="29"/>
      <c r="L14" s="29"/>
      <c r="M14" s="29"/>
      <c r="N14" s="29"/>
      <c r="O14" s="29"/>
      <c r="P14" s="29"/>
      <c r="Q14" s="29"/>
      <c r="R14" s="29"/>
      <c r="S14" s="29"/>
      <c r="T14" s="29"/>
      <c r="U14" s="29"/>
      <c r="V14" s="29"/>
    </row>
    <row r="15" spans="1:89" ht="24.95" customHeight="1">
      <c r="A15" s="26" t="s">
        <v>114</v>
      </c>
      <c r="B15" s="259" t="s">
        <v>510</v>
      </c>
      <c r="C15" s="28" t="s">
        <v>115</v>
      </c>
      <c r="D15" s="58" t="s">
        <v>184</v>
      </c>
      <c r="E15" s="239">
        <v>229082</v>
      </c>
      <c r="F15" s="239">
        <v>229082</v>
      </c>
      <c r="G15" s="239">
        <v>0</v>
      </c>
      <c r="H15" s="239">
        <v>0</v>
      </c>
      <c r="I15" s="29"/>
      <c r="J15" s="29"/>
      <c r="K15" s="29"/>
      <c r="L15" s="29"/>
      <c r="M15" s="29"/>
      <c r="N15" s="29"/>
      <c r="O15" s="29"/>
      <c r="P15" s="29"/>
      <c r="Q15" s="29"/>
      <c r="R15" s="29"/>
      <c r="S15" s="29"/>
      <c r="T15" s="29"/>
      <c r="U15" s="29"/>
      <c r="V15" s="29"/>
    </row>
    <row r="16" spans="1:89" ht="24.95" customHeight="1">
      <c r="A16" s="26" t="s">
        <v>114</v>
      </c>
      <c r="B16" s="259" t="s">
        <v>510</v>
      </c>
      <c r="C16" s="28" t="s">
        <v>115</v>
      </c>
      <c r="D16" s="58" t="s">
        <v>185</v>
      </c>
      <c r="E16" s="239">
        <v>446428</v>
      </c>
      <c r="F16" s="239">
        <v>446428</v>
      </c>
      <c r="G16" s="239">
        <v>0</v>
      </c>
      <c r="H16" s="239">
        <v>0</v>
      </c>
      <c r="I16" s="29"/>
      <c r="J16" s="29"/>
      <c r="K16" s="29"/>
      <c r="L16" s="29"/>
      <c r="M16" s="29"/>
      <c r="N16" s="29"/>
      <c r="O16" s="29"/>
      <c r="P16" s="29"/>
      <c r="Q16" s="29"/>
      <c r="R16" s="29"/>
      <c r="S16" s="29"/>
      <c r="T16" s="29"/>
      <c r="U16" s="29"/>
      <c r="V16" s="29"/>
    </row>
    <row r="17" spans="1:22" ht="24.95" customHeight="1">
      <c r="A17" s="26" t="s">
        <v>114</v>
      </c>
      <c r="B17" s="259" t="s">
        <v>510</v>
      </c>
      <c r="C17" s="28" t="s">
        <v>115</v>
      </c>
      <c r="D17" s="58" t="s">
        <v>182</v>
      </c>
      <c r="E17" s="239">
        <v>2004578</v>
      </c>
      <c r="F17" s="239">
        <v>2004578</v>
      </c>
      <c r="G17" s="239">
        <v>0</v>
      </c>
      <c r="H17" s="239">
        <v>0</v>
      </c>
      <c r="I17" s="29"/>
      <c r="J17" s="29"/>
      <c r="K17" s="29"/>
      <c r="L17" s="29"/>
      <c r="M17" s="29"/>
      <c r="N17" s="29"/>
      <c r="O17" s="29"/>
      <c r="P17" s="29"/>
      <c r="Q17" s="29"/>
      <c r="R17" s="29"/>
      <c r="S17" s="29"/>
      <c r="T17" s="29"/>
      <c r="U17" s="29"/>
      <c r="V17" s="29"/>
    </row>
    <row r="18" spans="1:22" ht="24.95" customHeight="1">
      <c r="A18" s="26" t="s">
        <v>116</v>
      </c>
      <c r="B18" s="259" t="s">
        <v>510</v>
      </c>
      <c r="C18" s="28" t="s">
        <v>117</v>
      </c>
      <c r="D18" s="59"/>
      <c r="E18" s="239">
        <f>E19+E20+E21</f>
        <v>171756</v>
      </c>
      <c r="F18" s="239">
        <f>F19+F20+F21</f>
        <v>71556</v>
      </c>
      <c r="G18" s="239">
        <f>G19+G20+G21</f>
        <v>100200</v>
      </c>
      <c r="H18" s="239"/>
      <c r="I18" s="29"/>
      <c r="J18" s="29"/>
      <c r="K18" s="29"/>
      <c r="L18" s="29"/>
      <c r="M18" s="29"/>
      <c r="N18" s="29"/>
      <c r="O18" s="29"/>
      <c r="P18" s="29"/>
      <c r="Q18" s="29"/>
      <c r="R18" s="29"/>
      <c r="S18" s="29"/>
      <c r="T18" s="29"/>
      <c r="U18" s="29"/>
      <c r="V18" s="29"/>
    </row>
    <row r="19" spans="1:22" ht="24.95" customHeight="1">
      <c r="A19" s="26" t="s">
        <v>118</v>
      </c>
      <c r="B19" s="259" t="s">
        <v>510</v>
      </c>
      <c r="C19" s="28" t="s">
        <v>115</v>
      </c>
      <c r="D19" s="193" t="s">
        <v>182</v>
      </c>
      <c r="E19" s="240">
        <v>16116</v>
      </c>
      <c r="F19" s="240">
        <v>16116</v>
      </c>
      <c r="G19" s="240">
        <v>0</v>
      </c>
      <c r="H19" s="239">
        <v>0</v>
      </c>
      <c r="I19" s="29"/>
      <c r="J19" s="29"/>
      <c r="K19" s="29"/>
      <c r="L19" s="29"/>
      <c r="M19" s="29"/>
      <c r="N19" s="29"/>
      <c r="O19" s="29"/>
      <c r="P19" s="29"/>
      <c r="Q19" s="29"/>
      <c r="R19" s="29"/>
      <c r="S19" s="29"/>
      <c r="T19" s="29"/>
      <c r="U19" s="29"/>
      <c r="V19" s="29"/>
    </row>
    <row r="20" spans="1:22" ht="24.95" customHeight="1">
      <c r="A20" s="26" t="s">
        <v>118</v>
      </c>
      <c r="B20" s="259" t="s">
        <v>510</v>
      </c>
      <c r="C20" s="28" t="s">
        <v>115</v>
      </c>
      <c r="D20" s="193" t="s">
        <v>167</v>
      </c>
      <c r="E20" s="240">
        <v>100200</v>
      </c>
      <c r="F20" s="240">
        <v>0</v>
      </c>
      <c r="G20" s="240">
        <v>100200</v>
      </c>
      <c r="H20" s="239">
        <v>0</v>
      </c>
      <c r="I20" s="29"/>
      <c r="J20" s="29"/>
      <c r="K20" s="29"/>
      <c r="L20" s="29"/>
      <c r="M20" s="29"/>
      <c r="N20" s="29"/>
      <c r="O20" s="29"/>
      <c r="P20" s="29"/>
      <c r="Q20" s="29"/>
      <c r="R20" s="29"/>
      <c r="S20" s="29"/>
      <c r="T20" s="29"/>
      <c r="U20" s="29"/>
      <c r="V20" s="29"/>
    </row>
    <row r="21" spans="1:22" ht="24.95" customHeight="1">
      <c r="A21" s="26" t="s">
        <v>118</v>
      </c>
      <c r="B21" s="259" t="s">
        <v>510</v>
      </c>
      <c r="C21" s="28" t="s">
        <v>115</v>
      </c>
      <c r="D21" s="193" t="s">
        <v>185</v>
      </c>
      <c r="E21" s="240">
        <v>55440</v>
      </c>
      <c r="F21" s="240">
        <v>55440</v>
      </c>
      <c r="G21" s="240">
        <v>0</v>
      </c>
      <c r="H21" s="239">
        <v>0</v>
      </c>
      <c r="I21" s="29"/>
      <c r="J21" s="29"/>
      <c r="K21" s="29"/>
      <c r="L21" s="29"/>
      <c r="M21" s="29"/>
      <c r="N21" s="29"/>
      <c r="O21" s="29"/>
      <c r="P21" s="29"/>
      <c r="Q21" s="29"/>
      <c r="R21" s="29"/>
      <c r="S21" s="29"/>
      <c r="T21" s="29"/>
      <c r="U21" s="29"/>
      <c r="V21" s="29"/>
    </row>
    <row r="22" spans="1:22" ht="24.95" customHeight="1">
      <c r="A22" s="26" t="s">
        <v>119</v>
      </c>
      <c r="B22" s="259" t="s">
        <v>510</v>
      </c>
      <c r="C22" s="28" t="s">
        <v>120</v>
      </c>
      <c r="D22" s="59"/>
      <c r="E22" s="239">
        <v>772130</v>
      </c>
      <c r="F22" s="239">
        <v>655930</v>
      </c>
      <c r="G22" s="239">
        <v>116200</v>
      </c>
      <c r="H22" s="239"/>
      <c r="I22" s="29"/>
      <c r="J22" s="29"/>
      <c r="K22" s="29"/>
      <c r="L22" s="29"/>
      <c r="M22" s="29"/>
      <c r="N22" s="29"/>
      <c r="O22" s="29"/>
      <c r="P22" s="29"/>
      <c r="Q22" s="29"/>
      <c r="R22" s="29"/>
      <c r="S22" s="29"/>
      <c r="T22" s="29"/>
      <c r="U22" s="29"/>
      <c r="V22" s="29"/>
    </row>
    <row r="23" spans="1:22" ht="24.95" customHeight="1">
      <c r="A23" s="26" t="s">
        <v>121</v>
      </c>
      <c r="B23" s="259" t="s">
        <v>510</v>
      </c>
      <c r="C23" s="28" t="s">
        <v>122</v>
      </c>
      <c r="D23" s="59"/>
      <c r="E23" s="239">
        <f>E24+E25+E26</f>
        <v>772130</v>
      </c>
      <c r="F23" s="239">
        <f>F24+F25+F26</f>
        <v>655930</v>
      </c>
      <c r="G23" s="239">
        <f>G24+G25+G26</f>
        <v>116200</v>
      </c>
      <c r="H23" s="239"/>
      <c r="I23" s="29"/>
      <c r="J23" s="29"/>
      <c r="K23" s="29"/>
      <c r="L23" s="29"/>
      <c r="M23" s="29"/>
      <c r="N23" s="29"/>
      <c r="O23" s="29"/>
      <c r="P23" s="29"/>
      <c r="Q23" s="29"/>
      <c r="R23" s="29"/>
      <c r="S23" s="29"/>
      <c r="T23" s="29"/>
      <c r="U23" s="29"/>
      <c r="V23" s="29"/>
    </row>
    <row r="24" spans="1:22" ht="24.95" customHeight="1">
      <c r="A24" s="26" t="s">
        <v>123</v>
      </c>
      <c r="B24" s="259" t="s">
        <v>510</v>
      </c>
      <c r="C24" s="28" t="s">
        <v>115</v>
      </c>
      <c r="D24" s="59" t="s">
        <v>167</v>
      </c>
      <c r="E24" s="239">
        <v>116200</v>
      </c>
      <c r="F24" s="239"/>
      <c r="G24" s="239">
        <v>116200</v>
      </c>
      <c r="H24" s="239"/>
      <c r="I24" s="29"/>
      <c r="J24" s="29"/>
      <c r="K24" s="29"/>
      <c r="L24" s="29"/>
      <c r="M24" s="29"/>
      <c r="N24" s="29"/>
      <c r="O24" s="29"/>
      <c r="P24" s="29"/>
      <c r="Q24" s="29"/>
      <c r="R24" s="29"/>
      <c r="S24" s="29"/>
      <c r="T24" s="29"/>
      <c r="U24" s="29"/>
      <c r="V24" s="29"/>
    </row>
    <row r="25" spans="1:22" ht="24.95" customHeight="1">
      <c r="A25" s="26" t="s">
        <v>123</v>
      </c>
      <c r="B25" s="259" t="s">
        <v>510</v>
      </c>
      <c r="C25" s="28" t="s">
        <v>115</v>
      </c>
      <c r="D25" s="59" t="s">
        <v>182</v>
      </c>
      <c r="E25" s="239">
        <v>408784</v>
      </c>
      <c r="F25" s="239">
        <v>408784</v>
      </c>
      <c r="G25" s="239"/>
      <c r="H25" s="239"/>
      <c r="I25" s="29"/>
      <c r="J25" s="29"/>
      <c r="K25" s="29"/>
      <c r="L25" s="29"/>
      <c r="M25" s="29"/>
      <c r="N25" s="29"/>
      <c r="O25" s="29"/>
      <c r="P25" s="29"/>
      <c r="Q25" s="29"/>
      <c r="R25" s="29"/>
      <c r="S25" s="29"/>
      <c r="T25" s="29"/>
      <c r="U25" s="29"/>
      <c r="V25" s="29"/>
    </row>
    <row r="26" spans="1:22" ht="24.95" customHeight="1">
      <c r="A26" s="26" t="s">
        <v>123</v>
      </c>
      <c r="B26" s="259" t="s">
        <v>510</v>
      </c>
      <c r="C26" s="28" t="s">
        <v>115</v>
      </c>
      <c r="D26" s="59" t="s">
        <v>360</v>
      </c>
      <c r="E26" s="239">
        <v>247146</v>
      </c>
      <c r="F26" s="239">
        <v>247146</v>
      </c>
      <c r="G26" s="241"/>
      <c r="H26" s="239"/>
      <c r="I26" s="29"/>
      <c r="J26" s="29"/>
      <c r="K26" s="29"/>
      <c r="L26" s="29"/>
      <c r="M26" s="29"/>
      <c r="N26" s="29"/>
      <c r="O26" s="29"/>
      <c r="P26" s="29"/>
      <c r="Q26" s="29"/>
      <c r="R26" s="29"/>
      <c r="S26" s="29"/>
      <c r="T26" s="29"/>
      <c r="U26" s="29"/>
      <c r="V26" s="29"/>
    </row>
    <row r="27" spans="1:22" ht="24.95" customHeight="1">
      <c r="A27" s="26" t="s">
        <v>488</v>
      </c>
      <c r="B27" s="259" t="s">
        <v>510</v>
      </c>
      <c r="C27" s="28" t="s">
        <v>124</v>
      </c>
      <c r="D27" s="59"/>
      <c r="E27" s="239">
        <v>1087589</v>
      </c>
      <c r="F27" s="239">
        <v>926389</v>
      </c>
      <c r="G27" s="239">
        <v>161200</v>
      </c>
      <c r="H27" s="239"/>
      <c r="I27" s="29"/>
      <c r="J27" s="29"/>
      <c r="K27" s="29"/>
      <c r="L27" s="29"/>
      <c r="M27" s="29"/>
      <c r="N27" s="29"/>
      <c r="O27" s="29"/>
      <c r="P27" s="29"/>
      <c r="Q27" s="29"/>
      <c r="R27" s="29"/>
      <c r="S27" s="29"/>
      <c r="T27" s="29"/>
      <c r="U27" s="29"/>
      <c r="V27" s="29"/>
    </row>
    <row r="28" spans="1:22" ht="24.95" customHeight="1">
      <c r="A28" s="26" t="s">
        <v>490</v>
      </c>
      <c r="B28" s="259" t="s">
        <v>510</v>
      </c>
      <c r="C28" s="28" t="s">
        <v>125</v>
      </c>
      <c r="D28" s="59"/>
      <c r="E28" s="239">
        <f>E29+E30+E31</f>
        <v>1087589</v>
      </c>
      <c r="F28" s="239">
        <f>F29+F30+F31</f>
        <v>926389</v>
      </c>
      <c r="G28" s="239">
        <f>G29+G30+G31</f>
        <v>161200</v>
      </c>
      <c r="H28" s="239"/>
      <c r="I28" s="29"/>
      <c r="J28" s="29"/>
      <c r="K28" s="29"/>
      <c r="L28" s="29"/>
      <c r="M28" s="29"/>
      <c r="N28" s="29"/>
      <c r="O28" s="29"/>
      <c r="P28" s="29"/>
      <c r="Q28" s="29"/>
      <c r="R28" s="29"/>
      <c r="S28" s="29"/>
      <c r="T28" s="29"/>
      <c r="U28" s="29"/>
      <c r="V28" s="29"/>
    </row>
    <row r="29" spans="1:22" ht="24.95" customHeight="1">
      <c r="A29" s="26" t="s">
        <v>126</v>
      </c>
      <c r="B29" s="259" t="s">
        <v>510</v>
      </c>
      <c r="C29" s="28" t="s">
        <v>115</v>
      </c>
      <c r="D29" s="59" t="s">
        <v>167</v>
      </c>
      <c r="E29" s="239">
        <v>161200</v>
      </c>
      <c r="F29" s="239"/>
      <c r="G29" s="239">
        <v>161200</v>
      </c>
      <c r="H29" s="239"/>
      <c r="I29" s="29"/>
      <c r="J29" s="29"/>
      <c r="K29" s="29"/>
      <c r="L29" s="29"/>
      <c r="M29" s="29"/>
      <c r="N29" s="29"/>
      <c r="O29" s="29"/>
      <c r="P29" s="29"/>
      <c r="Q29" s="29"/>
      <c r="R29" s="29"/>
      <c r="S29" s="29"/>
      <c r="T29" s="29"/>
      <c r="U29" s="29"/>
      <c r="V29" s="29"/>
    </row>
    <row r="30" spans="1:22" ht="24.95" customHeight="1">
      <c r="A30" s="26" t="s">
        <v>126</v>
      </c>
      <c r="B30" s="259" t="s">
        <v>510</v>
      </c>
      <c r="C30" s="28" t="s">
        <v>115</v>
      </c>
      <c r="D30" s="59" t="s">
        <v>182</v>
      </c>
      <c r="E30" s="239">
        <v>568874</v>
      </c>
      <c r="F30" s="239">
        <v>568874</v>
      </c>
      <c r="G30" s="239"/>
      <c r="H30" s="239"/>
      <c r="I30" s="29"/>
      <c r="J30" s="29"/>
      <c r="K30" s="29"/>
      <c r="L30" s="29"/>
      <c r="M30" s="29"/>
      <c r="N30" s="29"/>
      <c r="O30" s="29"/>
      <c r="P30" s="29"/>
      <c r="Q30" s="29"/>
      <c r="R30" s="29"/>
      <c r="S30" s="29"/>
      <c r="T30" s="29"/>
      <c r="U30" s="29"/>
      <c r="V30" s="29"/>
    </row>
    <row r="31" spans="1:22" ht="24.95" customHeight="1">
      <c r="A31" s="26" t="s">
        <v>126</v>
      </c>
      <c r="B31" s="259" t="s">
        <v>510</v>
      </c>
      <c r="C31" s="28" t="s">
        <v>115</v>
      </c>
      <c r="D31" s="59" t="s">
        <v>360</v>
      </c>
      <c r="E31" s="239">
        <v>357515</v>
      </c>
      <c r="F31" s="239">
        <v>357515</v>
      </c>
      <c r="G31" s="239"/>
      <c r="H31" s="239"/>
      <c r="I31" s="29"/>
      <c r="J31" s="29"/>
      <c r="K31" s="29"/>
      <c r="L31" s="29"/>
      <c r="M31" s="29"/>
      <c r="N31" s="29"/>
      <c r="O31" s="29"/>
      <c r="P31" s="29"/>
      <c r="Q31" s="29"/>
      <c r="R31" s="29"/>
      <c r="S31" s="29"/>
      <c r="T31" s="29"/>
      <c r="U31" s="29"/>
      <c r="V31" s="29"/>
    </row>
    <row r="32" spans="1:22" ht="24.95" customHeight="1">
      <c r="A32" s="26" t="s">
        <v>127</v>
      </c>
      <c r="B32" s="259" t="s">
        <v>510</v>
      </c>
      <c r="C32" s="28" t="s">
        <v>128</v>
      </c>
      <c r="D32" s="59"/>
      <c r="E32" s="239">
        <v>1994219</v>
      </c>
      <c r="F32" s="239">
        <v>1720419</v>
      </c>
      <c r="G32" s="239">
        <v>273800</v>
      </c>
      <c r="H32" s="239"/>
      <c r="I32" s="29"/>
      <c r="J32" s="29"/>
      <c r="K32" s="29"/>
      <c r="L32" s="29"/>
      <c r="M32" s="29"/>
      <c r="N32" s="29"/>
      <c r="O32" s="29"/>
      <c r="P32" s="29"/>
      <c r="Q32" s="29"/>
      <c r="R32" s="29"/>
      <c r="S32" s="29"/>
      <c r="T32" s="29"/>
      <c r="U32" s="29"/>
      <c r="V32" s="29"/>
    </row>
    <row r="33" spans="1:22" ht="24.95" customHeight="1">
      <c r="A33" s="26" t="s">
        <v>129</v>
      </c>
      <c r="B33" s="259" t="s">
        <v>510</v>
      </c>
      <c r="C33" s="28" t="s">
        <v>130</v>
      </c>
      <c r="D33" s="59"/>
      <c r="E33" s="239">
        <f>E34+E35+E36+E37+E38</f>
        <v>1994218.88</v>
      </c>
      <c r="F33" s="239">
        <f t="shared" ref="F33:G33" si="0">F34+F35+F36+F37+F38</f>
        <v>1720418.88</v>
      </c>
      <c r="G33" s="239">
        <f t="shared" si="0"/>
        <v>273800</v>
      </c>
      <c r="H33" s="239"/>
      <c r="I33" s="29"/>
      <c r="J33" s="29"/>
      <c r="K33" s="29"/>
      <c r="L33" s="29"/>
      <c r="M33" s="29"/>
      <c r="N33" s="29"/>
      <c r="O33" s="29"/>
      <c r="P33" s="29"/>
      <c r="Q33" s="29"/>
      <c r="R33" s="29"/>
      <c r="S33" s="29"/>
      <c r="T33" s="29"/>
      <c r="U33" s="29"/>
      <c r="V33" s="29"/>
    </row>
    <row r="34" spans="1:22" ht="24.95" customHeight="1">
      <c r="A34" s="26" t="s">
        <v>131</v>
      </c>
      <c r="B34" s="259" t="s">
        <v>510</v>
      </c>
      <c r="C34" s="28" t="s">
        <v>115</v>
      </c>
      <c r="D34" s="192" t="s">
        <v>167</v>
      </c>
      <c r="E34" s="242">
        <v>273800</v>
      </c>
      <c r="F34" s="242">
        <v>0</v>
      </c>
      <c r="G34" s="242">
        <v>273800</v>
      </c>
      <c r="H34" s="239"/>
      <c r="I34" s="29"/>
      <c r="J34" s="29"/>
      <c r="K34" s="29"/>
      <c r="L34" s="29"/>
      <c r="M34" s="29"/>
      <c r="N34" s="29"/>
      <c r="O34" s="29"/>
      <c r="P34" s="29"/>
      <c r="Q34" s="29"/>
      <c r="R34" s="29"/>
      <c r="S34" s="29"/>
      <c r="T34" s="29"/>
      <c r="U34" s="29"/>
      <c r="V34" s="29"/>
    </row>
    <row r="35" spans="1:22" ht="24.95" customHeight="1">
      <c r="A35" s="26" t="s">
        <v>131</v>
      </c>
      <c r="B35" s="259" t="s">
        <v>510</v>
      </c>
      <c r="C35" s="28" t="s">
        <v>115</v>
      </c>
      <c r="D35" s="58" t="s">
        <v>184</v>
      </c>
      <c r="E35" s="239">
        <v>120679.2</v>
      </c>
      <c r="F35" s="239">
        <v>120679.2</v>
      </c>
      <c r="G35" s="239">
        <v>0</v>
      </c>
      <c r="H35" s="210"/>
      <c r="I35" s="60"/>
      <c r="J35" s="60"/>
      <c r="K35" s="60"/>
      <c r="L35" s="60"/>
      <c r="M35" s="60"/>
      <c r="N35" s="60"/>
      <c r="O35" s="60"/>
      <c r="P35" s="60"/>
      <c r="Q35" s="60"/>
      <c r="R35" s="60"/>
      <c r="S35" s="60"/>
      <c r="T35" s="60"/>
      <c r="U35" s="60"/>
      <c r="V35" s="60"/>
    </row>
    <row r="36" spans="1:22" ht="24.95" customHeight="1">
      <c r="A36" s="26" t="s">
        <v>131</v>
      </c>
      <c r="B36" s="259" t="s">
        <v>510</v>
      </c>
      <c r="C36" s="28" t="s">
        <v>115</v>
      </c>
      <c r="D36" s="58" t="s">
        <v>182</v>
      </c>
      <c r="E36" s="239">
        <v>1059282</v>
      </c>
      <c r="F36" s="239">
        <v>1059282</v>
      </c>
      <c r="G36" s="239">
        <v>0</v>
      </c>
      <c r="H36" s="210"/>
      <c r="I36" s="60"/>
      <c r="J36" s="60"/>
      <c r="K36" s="60"/>
      <c r="L36" s="60"/>
      <c r="M36" s="60"/>
      <c r="N36" s="60"/>
      <c r="O36" s="60"/>
      <c r="P36" s="60"/>
      <c r="Q36" s="60"/>
      <c r="R36" s="60"/>
      <c r="S36" s="60"/>
      <c r="T36" s="60"/>
      <c r="U36" s="60"/>
      <c r="V36" s="60"/>
    </row>
    <row r="37" spans="1:22" ht="24.95" customHeight="1">
      <c r="A37" s="26" t="s">
        <v>131</v>
      </c>
      <c r="B37" s="259" t="s">
        <v>510</v>
      </c>
      <c r="C37" s="28" t="s">
        <v>115</v>
      </c>
      <c r="D37" s="58" t="s">
        <v>183</v>
      </c>
      <c r="E37" s="239">
        <v>333879.12</v>
      </c>
      <c r="F37" s="239">
        <v>333879.12</v>
      </c>
      <c r="G37" s="239">
        <v>0</v>
      </c>
      <c r="H37" s="210"/>
      <c r="I37" s="60"/>
      <c r="J37" s="60"/>
      <c r="K37" s="60"/>
      <c r="L37" s="60"/>
      <c r="M37" s="60"/>
      <c r="N37" s="60"/>
      <c r="O37" s="60"/>
      <c r="P37" s="60"/>
      <c r="Q37" s="60"/>
      <c r="R37" s="60"/>
      <c r="S37" s="60"/>
      <c r="T37" s="60"/>
      <c r="U37" s="60"/>
      <c r="V37" s="60"/>
    </row>
    <row r="38" spans="1:22" ht="24.95" customHeight="1">
      <c r="A38" s="26" t="s">
        <v>131</v>
      </c>
      <c r="B38" s="259" t="s">
        <v>510</v>
      </c>
      <c r="C38" s="28" t="s">
        <v>115</v>
      </c>
      <c r="D38" s="58" t="s">
        <v>185</v>
      </c>
      <c r="E38" s="239">
        <v>206578.56</v>
      </c>
      <c r="F38" s="239">
        <v>206578.56</v>
      </c>
      <c r="G38" s="239">
        <v>0</v>
      </c>
      <c r="H38" s="210"/>
      <c r="I38" s="60"/>
      <c r="J38" s="60"/>
      <c r="K38" s="60"/>
      <c r="L38" s="60"/>
      <c r="M38" s="60"/>
      <c r="N38" s="60"/>
      <c r="O38" s="60"/>
      <c r="P38" s="60"/>
      <c r="Q38" s="60"/>
      <c r="R38" s="60"/>
      <c r="S38" s="60"/>
      <c r="T38" s="60"/>
      <c r="U38" s="60"/>
      <c r="V38" s="60"/>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honeticPr fontId="31" type="noConversion"/>
  <printOptions horizontalCentered="1"/>
  <pageMargins left="0.196527777777778" right="0.196527777777778" top="0.78680555555555598" bottom="0.59027777777777801" header="0" footer="0"/>
  <pageSetup paperSize="9" scale="19" orientation="landscape"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showGridLines="0" showZeros="0" topLeftCell="D1" workbookViewId="0">
      <selection activeCell="K12" sqref="K12"/>
    </sheetView>
  </sheetViews>
  <sheetFormatPr defaultColWidth="9.1640625" defaultRowHeight="12.75" customHeight="1"/>
  <cols>
    <col min="1" max="1" width="23.83203125" style="1" customWidth="1"/>
    <col min="2" max="2" width="16.33203125" style="1" customWidth="1"/>
    <col min="3" max="3" width="57.1640625" style="1" customWidth="1"/>
    <col min="4" max="4" width="16.5" style="1" customWidth="1"/>
    <col min="5" max="16" width="12.33203125" style="1" customWidth="1"/>
    <col min="17" max="16384" width="9.1640625" style="1"/>
  </cols>
  <sheetData>
    <row r="1" spans="1:18" ht="23.25" customHeight="1">
      <c r="A1" s="15"/>
      <c r="B1" s="15"/>
      <c r="C1" s="15"/>
      <c r="D1" s="15"/>
      <c r="E1" s="15"/>
      <c r="F1" s="15"/>
      <c r="G1" s="15"/>
      <c r="H1" s="15"/>
      <c r="I1" s="15"/>
      <c r="J1" s="15"/>
      <c r="K1" s="15"/>
      <c r="L1" s="15"/>
      <c r="M1" s="15"/>
      <c r="N1" s="15"/>
      <c r="P1" s="31" t="s">
        <v>361</v>
      </c>
      <c r="Q1" s="35"/>
      <c r="R1" s="35"/>
    </row>
    <row r="2" spans="1:18" s="14" customFormat="1" ht="23.25" customHeight="1">
      <c r="A2" s="43" t="s">
        <v>362</v>
      </c>
      <c r="B2" s="43"/>
      <c r="C2" s="43"/>
      <c r="D2" s="43"/>
      <c r="E2" s="43"/>
      <c r="F2" s="43"/>
      <c r="G2" s="43"/>
      <c r="H2" s="43"/>
      <c r="I2" s="43"/>
      <c r="J2" s="43"/>
      <c r="K2" s="43"/>
      <c r="L2" s="43"/>
      <c r="M2" s="43"/>
      <c r="N2" s="43"/>
      <c r="O2" s="43"/>
      <c r="P2" s="43"/>
      <c r="Q2" s="55"/>
      <c r="R2" s="55"/>
    </row>
    <row r="3" spans="1:18" s="14" customFormat="1" ht="23.25" customHeight="1">
      <c r="A3" s="17"/>
      <c r="B3" s="18"/>
      <c r="C3" s="18"/>
      <c r="D3" s="18"/>
      <c r="E3" s="18"/>
      <c r="F3" s="18"/>
      <c r="G3" s="18"/>
      <c r="H3" s="18"/>
      <c r="I3" s="32"/>
      <c r="J3" s="32"/>
      <c r="K3" s="32"/>
      <c r="L3" s="32"/>
      <c r="M3" s="32"/>
      <c r="N3" s="32"/>
      <c r="P3" s="34" t="s">
        <v>87</v>
      </c>
      <c r="Q3" s="37"/>
      <c r="R3" s="37"/>
    </row>
    <row r="4" spans="1:18" s="14" customFormat="1" ht="25.5" customHeight="1">
      <c r="A4" s="310" t="s">
        <v>106</v>
      </c>
      <c r="B4" s="310" t="s">
        <v>88</v>
      </c>
      <c r="C4" s="312" t="s">
        <v>107</v>
      </c>
      <c r="D4" s="323" t="s">
        <v>108</v>
      </c>
      <c r="E4" s="313" t="s">
        <v>327</v>
      </c>
      <c r="F4" s="314" t="s">
        <v>328</v>
      </c>
      <c r="G4" s="313" t="s">
        <v>329</v>
      </c>
      <c r="H4" s="313" t="s">
        <v>330</v>
      </c>
      <c r="I4" s="291" t="s">
        <v>331</v>
      </c>
      <c r="J4" s="291" t="s">
        <v>332</v>
      </c>
      <c r="K4" s="291" t="s">
        <v>175</v>
      </c>
      <c r="L4" s="291" t="s">
        <v>333</v>
      </c>
      <c r="M4" s="291" t="s">
        <v>168</v>
      </c>
      <c r="N4" s="291" t="s">
        <v>176</v>
      </c>
      <c r="O4" s="291" t="s">
        <v>171</v>
      </c>
      <c r="P4" s="310" t="s">
        <v>177</v>
      </c>
      <c r="Q4" s="32"/>
      <c r="R4" s="32"/>
    </row>
    <row r="5" spans="1:18" s="14" customFormat="1" ht="14.25" customHeight="1">
      <c r="A5" s="310"/>
      <c r="B5" s="310"/>
      <c r="C5" s="276"/>
      <c r="D5" s="310"/>
      <c r="E5" s="291"/>
      <c r="F5" s="315"/>
      <c r="G5" s="291"/>
      <c r="H5" s="291"/>
      <c r="I5" s="291"/>
      <c r="J5" s="291"/>
      <c r="K5" s="291"/>
      <c r="L5" s="291"/>
      <c r="M5" s="291"/>
      <c r="N5" s="291"/>
      <c r="O5" s="291"/>
      <c r="P5" s="310"/>
      <c r="Q5" s="32"/>
      <c r="R5" s="32"/>
    </row>
    <row r="6" spans="1:18" s="14" customFormat="1" ht="14.25" customHeight="1">
      <c r="A6" s="310"/>
      <c r="B6" s="310"/>
      <c r="C6" s="276"/>
      <c r="D6" s="310"/>
      <c r="E6" s="291"/>
      <c r="F6" s="315"/>
      <c r="G6" s="291"/>
      <c r="H6" s="291"/>
      <c r="I6" s="291"/>
      <c r="J6" s="291"/>
      <c r="K6" s="291"/>
      <c r="L6" s="291"/>
      <c r="M6" s="291"/>
      <c r="N6" s="291"/>
      <c r="O6" s="291"/>
      <c r="P6" s="310"/>
      <c r="Q6" s="32"/>
      <c r="R6" s="32"/>
    </row>
    <row r="7" spans="1:18" s="14" customFormat="1" ht="25.5" customHeight="1">
      <c r="A7" s="254"/>
      <c r="B7" s="24">
        <v>923</v>
      </c>
      <c r="C7" s="24" t="s">
        <v>284</v>
      </c>
      <c r="D7" s="45">
        <v>8075865.0800000001</v>
      </c>
      <c r="E7" s="46">
        <v>3313883</v>
      </c>
      <c r="F7" s="45">
        <v>617200</v>
      </c>
      <c r="G7" s="47">
        <v>0</v>
      </c>
      <c r="H7" s="47">
        <v>0</v>
      </c>
      <c r="I7" s="51">
        <v>4025694</v>
      </c>
      <c r="J7" s="47">
        <v>0</v>
      </c>
      <c r="K7" s="47">
        <v>0</v>
      </c>
      <c r="L7" s="47">
        <v>0</v>
      </c>
      <c r="M7" s="244">
        <v>119088</v>
      </c>
      <c r="N7" s="253"/>
      <c r="O7" s="253"/>
      <c r="P7" s="254"/>
      <c r="Q7" s="32"/>
      <c r="R7" s="32"/>
    </row>
    <row r="8" spans="1:18" s="14" customFormat="1" ht="24.95" customHeight="1">
      <c r="A8" s="44"/>
      <c r="B8" s="24">
        <v>923001</v>
      </c>
      <c r="C8" s="24" t="s">
        <v>284</v>
      </c>
      <c r="D8" s="45">
        <v>8075865.0800000001</v>
      </c>
      <c r="E8" s="46">
        <v>3313883</v>
      </c>
      <c r="F8" s="45">
        <v>617200</v>
      </c>
      <c r="G8" s="47">
        <v>0</v>
      </c>
      <c r="H8" s="47">
        <v>0</v>
      </c>
      <c r="I8" s="51">
        <f>I12+I14+I17+I20</f>
        <v>4025693.59</v>
      </c>
      <c r="J8" s="47">
        <v>0</v>
      </c>
      <c r="K8" s="47">
        <v>0</v>
      </c>
      <c r="L8" s="47">
        <v>0</v>
      </c>
      <c r="M8" s="244">
        <v>119088</v>
      </c>
      <c r="N8" s="52"/>
      <c r="O8" s="52"/>
      <c r="P8" s="52"/>
      <c r="Q8" s="37"/>
      <c r="R8" s="37"/>
    </row>
    <row r="9" spans="1:18" s="33" customFormat="1" ht="24.95" customHeight="1">
      <c r="A9" s="26" t="s">
        <v>110</v>
      </c>
      <c r="B9" s="24">
        <v>923001</v>
      </c>
      <c r="C9" s="28" t="s">
        <v>111</v>
      </c>
      <c r="D9" s="46">
        <f>D10+D12</f>
        <v>4221927</v>
      </c>
      <c r="E9" s="46">
        <f t="shared" ref="E9:P9" si="0">E10+E12</f>
        <v>3313883</v>
      </c>
      <c r="F9" s="46">
        <f t="shared" si="0"/>
        <v>617200</v>
      </c>
      <c r="G9" s="46">
        <f t="shared" si="0"/>
        <v>0</v>
      </c>
      <c r="H9" s="46">
        <f t="shared" si="0"/>
        <v>0</v>
      </c>
      <c r="I9" s="46">
        <f t="shared" si="0"/>
        <v>171756</v>
      </c>
      <c r="J9" s="46">
        <f t="shared" si="0"/>
        <v>0</v>
      </c>
      <c r="K9" s="46">
        <f t="shared" si="0"/>
        <v>0</v>
      </c>
      <c r="L9" s="46">
        <f t="shared" si="0"/>
        <v>0</v>
      </c>
      <c r="M9" s="243">
        <f t="shared" si="0"/>
        <v>119088</v>
      </c>
      <c r="N9" s="46">
        <f t="shared" si="0"/>
        <v>0</v>
      </c>
      <c r="O9" s="46">
        <f t="shared" si="0"/>
        <v>0</v>
      </c>
      <c r="P9" s="46">
        <f t="shared" si="0"/>
        <v>0</v>
      </c>
    </row>
    <row r="10" spans="1:18" s="14" customFormat="1" ht="24.95" customHeight="1">
      <c r="A10" s="26" t="s">
        <v>504</v>
      </c>
      <c r="B10" s="24">
        <v>923001</v>
      </c>
      <c r="C10" s="28" t="s">
        <v>113</v>
      </c>
      <c r="D10" s="46">
        <v>4050171</v>
      </c>
      <c r="E10" s="46">
        <v>3313883</v>
      </c>
      <c r="F10" s="45">
        <v>617200</v>
      </c>
      <c r="G10" s="47"/>
      <c r="H10" s="47"/>
      <c r="I10" s="47"/>
      <c r="J10" s="47"/>
      <c r="K10" s="47">
        <v>0</v>
      </c>
      <c r="L10" s="47">
        <v>0</v>
      </c>
      <c r="M10" s="244">
        <v>119088</v>
      </c>
      <c r="N10" s="52">
        <v>0</v>
      </c>
      <c r="O10" s="52">
        <v>0</v>
      </c>
      <c r="P10" s="52">
        <v>0</v>
      </c>
      <c r="Q10" s="37"/>
      <c r="R10" s="37"/>
    </row>
    <row r="11" spans="1:18" s="14" customFormat="1" ht="24.95" customHeight="1">
      <c r="A11" s="26" t="s">
        <v>114</v>
      </c>
      <c r="B11" s="24">
        <v>923001</v>
      </c>
      <c r="C11" s="28" t="s">
        <v>115</v>
      </c>
      <c r="D11" s="46">
        <v>4050171</v>
      </c>
      <c r="E11" s="46">
        <v>3313883</v>
      </c>
      <c r="F11" s="45">
        <v>617200</v>
      </c>
      <c r="G11" s="47"/>
      <c r="H11" s="47"/>
      <c r="I11" s="47"/>
      <c r="J11" s="47"/>
      <c r="K11" s="47">
        <v>0</v>
      </c>
      <c r="L11" s="47">
        <v>0</v>
      </c>
      <c r="M11" s="244">
        <v>119088</v>
      </c>
      <c r="N11" s="52">
        <v>0</v>
      </c>
      <c r="O11" s="52">
        <v>0</v>
      </c>
      <c r="P11" s="52">
        <v>0</v>
      </c>
      <c r="Q11" s="37"/>
      <c r="R11" s="37"/>
    </row>
    <row r="12" spans="1:18" s="14" customFormat="1" ht="24.95" customHeight="1">
      <c r="A12" s="26" t="s">
        <v>116</v>
      </c>
      <c r="B12" s="24">
        <v>923001</v>
      </c>
      <c r="C12" s="28" t="s">
        <v>117</v>
      </c>
      <c r="D12" s="48">
        <v>171756</v>
      </c>
      <c r="E12" s="47"/>
      <c r="F12" s="47"/>
      <c r="G12" s="47"/>
      <c r="H12" s="47"/>
      <c r="I12" s="53">
        <v>171756</v>
      </c>
      <c r="J12" s="47"/>
      <c r="K12" s="47">
        <v>0</v>
      </c>
      <c r="L12" s="47">
        <v>0</v>
      </c>
      <c r="M12" s="47">
        <v>0</v>
      </c>
      <c r="N12" s="52">
        <v>0</v>
      </c>
      <c r="O12" s="52">
        <v>0</v>
      </c>
      <c r="P12" s="52">
        <v>0</v>
      </c>
      <c r="Q12" s="37"/>
      <c r="R12" s="37"/>
    </row>
    <row r="13" spans="1:18" s="14" customFormat="1" ht="24.95" customHeight="1">
      <c r="A13" s="26" t="s">
        <v>118</v>
      </c>
      <c r="B13" s="24">
        <v>923001</v>
      </c>
      <c r="C13" s="28" t="s">
        <v>115</v>
      </c>
      <c r="D13" s="48">
        <v>171756</v>
      </c>
      <c r="E13" s="47"/>
      <c r="F13" s="47"/>
      <c r="G13" s="47"/>
      <c r="H13" s="47"/>
      <c r="I13" s="53">
        <v>171756</v>
      </c>
      <c r="J13" s="47"/>
      <c r="K13" s="47">
        <v>0</v>
      </c>
      <c r="L13" s="47">
        <v>0</v>
      </c>
      <c r="M13" s="47">
        <v>0</v>
      </c>
      <c r="N13" s="52">
        <v>0</v>
      </c>
      <c r="O13" s="52">
        <v>0</v>
      </c>
      <c r="P13" s="52">
        <v>0</v>
      </c>
      <c r="Q13" s="37"/>
      <c r="R13" s="37"/>
    </row>
    <row r="14" spans="1:18" s="14" customFormat="1" ht="24.95" customHeight="1">
      <c r="A14" s="26" t="s">
        <v>481</v>
      </c>
      <c r="B14" s="24">
        <v>923001</v>
      </c>
      <c r="C14" s="28" t="s">
        <v>120</v>
      </c>
      <c r="D14" s="49">
        <v>772129.71</v>
      </c>
      <c r="E14" s="47"/>
      <c r="F14" s="47"/>
      <c r="G14" s="47"/>
      <c r="H14" s="47"/>
      <c r="I14" s="53">
        <v>772129.71</v>
      </c>
      <c r="J14" s="47"/>
      <c r="K14" s="47">
        <v>0</v>
      </c>
      <c r="L14" s="47">
        <v>0</v>
      </c>
      <c r="M14" s="47">
        <v>0</v>
      </c>
      <c r="N14" s="52">
        <v>0</v>
      </c>
      <c r="O14" s="52">
        <v>0</v>
      </c>
      <c r="P14" s="52">
        <v>0</v>
      </c>
      <c r="Q14" s="37"/>
      <c r="R14" s="37"/>
    </row>
    <row r="15" spans="1:18" ht="24.95" customHeight="1">
      <c r="A15" s="26" t="s">
        <v>503</v>
      </c>
      <c r="B15" s="24">
        <v>923001</v>
      </c>
      <c r="C15" s="28" t="s">
        <v>122</v>
      </c>
      <c r="D15" s="49">
        <v>772129.71</v>
      </c>
      <c r="E15" s="47"/>
      <c r="F15" s="47"/>
      <c r="G15" s="47"/>
      <c r="H15" s="47"/>
      <c r="I15" s="53">
        <v>772129.71</v>
      </c>
      <c r="J15" s="47"/>
      <c r="K15" s="47">
        <v>0</v>
      </c>
      <c r="L15" s="47">
        <v>0</v>
      </c>
      <c r="M15" s="47">
        <v>0</v>
      </c>
      <c r="N15" s="54">
        <v>0</v>
      </c>
      <c r="O15" s="54">
        <v>0</v>
      </c>
      <c r="P15" s="54">
        <v>0</v>
      </c>
    </row>
    <row r="16" spans="1:18" ht="24.95" customHeight="1">
      <c r="A16" s="26" t="s">
        <v>123</v>
      </c>
      <c r="B16" s="24">
        <v>923001</v>
      </c>
      <c r="C16" s="28" t="s">
        <v>115</v>
      </c>
      <c r="D16" s="49">
        <v>772129.71</v>
      </c>
      <c r="E16" s="47"/>
      <c r="F16" s="47"/>
      <c r="G16" s="47"/>
      <c r="H16" s="47"/>
      <c r="I16" s="49">
        <v>772129.71</v>
      </c>
      <c r="J16" s="47"/>
      <c r="K16" s="47">
        <v>0</v>
      </c>
      <c r="L16" s="47">
        <v>0</v>
      </c>
      <c r="M16" s="47">
        <v>0</v>
      </c>
      <c r="N16" s="29"/>
      <c r="O16" s="29"/>
      <c r="P16" s="29"/>
    </row>
    <row r="17" spans="1:16" ht="24.95" customHeight="1">
      <c r="A17" s="26" t="s">
        <v>484</v>
      </c>
      <c r="B17" s="24">
        <v>923001</v>
      </c>
      <c r="C17" s="28" t="s">
        <v>124</v>
      </c>
      <c r="D17" s="50">
        <v>1087589</v>
      </c>
      <c r="E17" s="47"/>
      <c r="F17" s="47"/>
      <c r="G17" s="47"/>
      <c r="H17" s="47"/>
      <c r="I17" s="50">
        <v>1087589</v>
      </c>
      <c r="J17" s="47"/>
      <c r="K17" s="47">
        <v>0</v>
      </c>
      <c r="L17" s="47">
        <v>0</v>
      </c>
      <c r="M17" s="47">
        <v>0</v>
      </c>
      <c r="N17" s="29"/>
      <c r="O17" s="29"/>
      <c r="P17" s="29"/>
    </row>
    <row r="18" spans="1:16" ht="24.95" customHeight="1">
      <c r="A18" s="26" t="s">
        <v>505</v>
      </c>
      <c r="B18" s="24">
        <v>923001</v>
      </c>
      <c r="C18" s="28" t="s">
        <v>125</v>
      </c>
      <c r="D18" s="50">
        <v>1087589</v>
      </c>
      <c r="E18" s="47"/>
      <c r="F18" s="47"/>
      <c r="G18" s="47"/>
      <c r="H18" s="47"/>
      <c r="I18" s="50">
        <v>1087589</v>
      </c>
      <c r="J18" s="47"/>
      <c r="K18" s="47">
        <v>0</v>
      </c>
      <c r="L18" s="47">
        <v>0</v>
      </c>
      <c r="M18" s="47">
        <v>0</v>
      </c>
      <c r="N18" s="29"/>
      <c r="O18" s="29"/>
      <c r="P18" s="29"/>
    </row>
    <row r="19" spans="1:16" ht="24.95" customHeight="1">
      <c r="A19" s="26" t="s">
        <v>126</v>
      </c>
      <c r="B19" s="24">
        <v>923001</v>
      </c>
      <c r="C19" s="28" t="s">
        <v>115</v>
      </c>
      <c r="D19" s="50">
        <v>1087589</v>
      </c>
      <c r="E19" s="47"/>
      <c r="F19" s="47"/>
      <c r="G19" s="47"/>
      <c r="H19" s="47"/>
      <c r="I19" s="50">
        <v>1087589</v>
      </c>
      <c r="J19" s="47"/>
      <c r="K19" s="47">
        <v>0</v>
      </c>
      <c r="L19" s="47">
        <v>0</v>
      </c>
      <c r="M19" s="47">
        <v>0</v>
      </c>
      <c r="N19" s="29"/>
      <c r="O19" s="29"/>
      <c r="P19" s="29"/>
    </row>
    <row r="20" spans="1:16" ht="24.95" customHeight="1">
      <c r="A20" s="26" t="s">
        <v>486</v>
      </c>
      <c r="B20" s="24">
        <v>923001</v>
      </c>
      <c r="C20" s="28" t="s">
        <v>128</v>
      </c>
      <c r="D20" s="49">
        <v>1994219</v>
      </c>
      <c r="E20" s="47"/>
      <c r="F20" s="47"/>
      <c r="G20" s="47"/>
      <c r="H20" s="47"/>
      <c r="I20" s="53">
        <v>1994218.88</v>
      </c>
      <c r="J20" s="47"/>
      <c r="K20" s="47">
        <v>0</v>
      </c>
      <c r="L20" s="47">
        <v>0</v>
      </c>
      <c r="M20" s="47">
        <v>0</v>
      </c>
      <c r="N20" s="29"/>
      <c r="O20" s="29"/>
      <c r="P20" s="29"/>
    </row>
    <row r="21" spans="1:16" ht="24.95" customHeight="1">
      <c r="A21" s="26" t="s">
        <v>487</v>
      </c>
      <c r="B21" s="24">
        <v>923001</v>
      </c>
      <c r="C21" s="28" t="s">
        <v>130</v>
      </c>
      <c r="D21" s="49">
        <v>1994219</v>
      </c>
      <c r="E21" s="47"/>
      <c r="F21" s="47"/>
      <c r="G21" s="47"/>
      <c r="H21" s="47"/>
      <c r="I21" s="53">
        <v>1994218.88</v>
      </c>
      <c r="J21" s="47"/>
      <c r="K21" s="47">
        <v>0</v>
      </c>
      <c r="L21" s="47">
        <v>0</v>
      </c>
      <c r="M21" s="47">
        <v>0</v>
      </c>
      <c r="N21" s="29"/>
      <c r="O21" s="29"/>
      <c r="P21" s="29"/>
    </row>
    <row r="22" spans="1:16" ht="24.95" customHeight="1">
      <c r="A22" s="26" t="s">
        <v>506</v>
      </c>
      <c r="B22" s="24">
        <v>923001</v>
      </c>
      <c r="C22" s="28" t="s">
        <v>115</v>
      </c>
      <c r="D22" s="49">
        <v>1994219</v>
      </c>
      <c r="E22" s="47"/>
      <c r="F22" s="47"/>
      <c r="G22" s="47"/>
      <c r="H22" s="47"/>
      <c r="I22" s="53">
        <v>1994218.88</v>
      </c>
      <c r="J22" s="47"/>
      <c r="K22" s="47">
        <v>0</v>
      </c>
      <c r="L22" s="47">
        <v>0</v>
      </c>
      <c r="M22" s="47">
        <v>0</v>
      </c>
      <c r="N22" s="29"/>
      <c r="O22" s="29"/>
      <c r="P22" s="29"/>
    </row>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31" type="noConversion"/>
  <printOptions horizontalCentered="1"/>
  <pageMargins left="0.196850393700787" right="0.196850393700787" top="0.78740157480314998" bottom="0.59055118110236204"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
  <sheetViews>
    <sheetView showGridLines="0" showZeros="0" topLeftCell="A3" zoomScale="115" zoomScaleNormal="115" workbookViewId="0">
      <selection activeCell="C7" sqref="C7"/>
    </sheetView>
  </sheetViews>
  <sheetFormatPr defaultColWidth="9.1640625" defaultRowHeight="12.75" customHeight="1"/>
  <cols>
    <col min="1" max="1" width="26.1640625" style="1" customWidth="1"/>
    <col min="2" max="2" width="20.33203125" style="1" customWidth="1"/>
    <col min="3" max="3" width="60.33203125" style="1" customWidth="1"/>
    <col min="4" max="15" width="12.33203125" style="1" customWidth="1"/>
    <col min="16" max="16384" width="9.1640625" style="1"/>
  </cols>
  <sheetData>
    <row r="1" spans="1:22" customFormat="1" ht="18" customHeight="1">
      <c r="V1" s="31" t="s">
        <v>363</v>
      </c>
    </row>
    <row r="2" spans="1:22" customFormat="1" ht="32.25" customHeight="1">
      <c r="A2" s="324" t="s">
        <v>364</v>
      </c>
      <c r="B2" s="324"/>
      <c r="C2" s="324"/>
      <c r="D2" s="324"/>
      <c r="E2" s="324"/>
      <c r="F2" s="324"/>
      <c r="G2" s="324"/>
      <c r="H2" s="324"/>
      <c r="I2" s="324"/>
      <c r="J2" s="324"/>
      <c r="K2" s="324"/>
      <c r="L2" s="324"/>
      <c r="M2" s="324"/>
      <c r="N2" s="324"/>
      <c r="O2" s="324"/>
      <c r="P2" s="324"/>
      <c r="Q2" s="324"/>
      <c r="R2" s="324"/>
      <c r="S2" s="324"/>
      <c r="T2" s="324"/>
      <c r="U2" s="324"/>
      <c r="V2" s="324"/>
    </row>
    <row r="3" spans="1:22" s="33" customFormat="1" ht="11.25" customHeight="1">
      <c r="V3" s="33" t="s">
        <v>87</v>
      </c>
    </row>
    <row r="4" spans="1:22" s="33" customFormat="1" ht="29.25" customHeight="1">
      <c r="A4" s="325" t="s">
        <v>106</v>
      </c>
      <c r="B4" s="325" t="s">
        <v>88</v>
      </c>
      <c r="C4" s="325" t="s">
        <v>107</v>
      </c>
      <c r="D4" s="325" t="s">
        <v>358</v>
      </c>
      <c r="E4" s="330" t="s">
        <v>160</v>
      </c>
      <c r="F4" s="331"/>
      <c r="G4" s="331"/>
      <c r="H4" s="332"/>
      <c r="I4" s="333" t="s">
        <v>161</v>
      </c>
      <c r="J4" s="334"/>
      <c r="K4" s="334"/>
      <c r="L4" s="334"/>
      <c r="M4" s="334"/>
      <c r="N4" s="334"/>
      <c r="O4" s="334"/>
      <c r="P4" s="334"/>
      <c r="Q4" s="334"/>
      <c r="R4" s="335"/>
      <c r="S4" s="336" t="s">
        <v>162</v>
      </c>
      <c r="T4" s="336" t="s">
        <v>163</v>
      </c>
      <c r="U4" s="336" t="s">
        <v>164</v>
      </c>
      <c r="V4" s="326" t="s">
        <v>165</v>
      </c>
    </row>
    <row r="5" spans="1:22" s="33" customFormat="1" ht="54.75" customHeight="1">
      <c r="A5" s="325"/>
      <c r="B5" s="325"/>
      <c r="C5" s="325"/>
      <c r="D5" s="325"/>
      <c r="E5" s="38" t="s">
        <v>137</v>
      </c>
      <c r="F5" s="39" t="s">
        <v>166</v>
      </c>
      <c r="G5" s="39" t="s">
        <v>167</v>
      </c>
      <c r="H5" s="39" t="s">
        <v>168</v>
      </c>
      <c r="I5" s="38" t="s">
        <v>137</v>
      </c>
      <c r="J5" s="41" t="s">
        <v>346</v>
      </c>
      <c r="K5" s="41" t="s">
        <v>168</v>
      </c>
      <c r="L5" s="41" t="s">
        <v>171</v>
      </c>
      <c r="M5" s="41" t="s">
        <v>172</v>
      </c>
      <c r="N5" s="41" t="s">
        <v>173</v>
      </c>
      <c r="O5" s="41" t="s">
        <v>174</v>
      </c>
      <c r="P5" s="41" t="s">
        <v>175</v>
      </c>
      <c r="Q5" s="41" t="s">
        <v>176</v>
      </c>
      <c r="R5" s="42" t="s">
        <v>177</v>
      </c>
      <c r="S5" s="337"/>
      <c r="T5" s="337"/>
      <c r="U5" s="337"/>
      <c r="V5" s="328"/>
    </row>
    <row r="6" spans="1:22" s="33" customFormat="1" ht="16.5" customHeight="1">
      <c r="A6" s="38" t="s">
        <v>359</v>
      </c>
      <c r="B6" s="38" t="s">
        <v>359</v>
      </c>
      <c r="C6" s="38" t="s">
        <v>359</v>
      </c>
      <c r="D6" s="38" t="s">
        <v>359</v>
      </c>
      <c r="E6" s="38">
        <v>1</v>
      </c>
      <c r="F6" s="38">
        <v>2</v>
      </c>
      <c r="G6" s="38">
        <v>3</v>
      </c>
      <c r="H6" s="38">
        <v>4</v>
      </c>
      <c r="I6" s="38">
        <v>5</v>
      </c>
      <c r="J6" s="38">
        <v>6</v>
      </c>
      <c r="K6" s="38">
        <v>7</v>
      </c>
      <c r="L6" s="38">
        <v>8</v>
      </c>
      <c r="M6" s="38">
        <v>9</v>
      </c>
      <c r="N6" s="38">
        <v>10</v>
      </c>
      <c r="O6" s="38">
        <v>11</v>
      </c>
      <c r="P6" s="38">
        <v>12</v>
      </c>
      <c r="Q6" s="38">
        <v>13</v>
      </c>
      <c r="R6" s="38">
        <v>14</v>
      </c>
      <c r="S6" s="38">
        <v>15</v>
      </c>
      <c r="T6" s="38">
        <v>16</v>
      </c>
      <c r="U6" s="38">
        <v>17</v>
      </c>
      <c r="V6" s="38">
        <v>18</v>
      </c>
    </row>
    <row r="7" spans="1:22" s="14" customFormat="1" ht="27.95" customHeight="1">
      <c r="A7" s="22"/>
      <c r="B7" s="259" t="s">
        <v>510</v>
      </c>
      <c r="C7" s="260" t="s">
        <v>284</v>
      </c>
      <c r="D7" s="40"/>
      <c r="E7" s="23" t="s">
        <v>240</v>
      </c>
      <c r="F7" s="23" t="s">
        <v>240</v>
      </c>
      <c r="G7" s="23" t="s">
        <v>240</v>
      </c>
      <c r="H7" s="23" t="s">
        <v>240</v>
      </c>
      <c r="I7" s="23" t="s">
        <v>240</v>
      </c>
      <c r="J7" s="23" t="s">
        <v>240</v>
      </c>
      <c r="K7" s="23" t="s">
        <v>240</v>
      </c>
      <c r="L7" s="23" t="s">
        <v>240</v>
      </c>
      <c r="M7" s="23" t="s">
        <v>240</v>
      </c>
      <c r="N7" s="23" t="s">
        <v>240</v>
      </c>
      <c r="O7" s="23" t="s">
        <v>240</v>
      </c>
      <c r="P7" s="23" t="s">
        <v>240</v>
      </c>
      <c r="Q7" s="23" t="s">
        <v>240</v>
      </c>
      <c r="R7" s="23" t="s">
        <v>240</v>
      </c>
      <c r="S7" s="23" t="s">
        <v>240</v>
      </c>
      <c r="T7" s="23" t="s">
        <v>240</v>
      </c>
      <c r="U7" s="23" t="s">
        <v>240</v>
      </c>
      <c r="V7" s="23" t="s">
        <v>240</v>
      </c>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honeticPr fontId="31" type="noConversion"/>
  <printOptions horizontalCentered="1"/>
  <pageMargins left="0.196850393700787" right="0.196850393700787" top="0.78740157480314998" bottom="0.59055118110236204"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showGridLines="0" showZeros="0" tabSelected="1" workbookViewId="0">
      <selection activeCell="A36" sqref="A36"/>
    </sheetView>
  </sheetViews>
  <sheetFormatPr defaultColWidth="9.1640625" defaultRowHeight="12.75" customHeight="1"/>
  <cols>
    <col min="1" max="1" width="26" style="1" customWidth="1"/>
    <col min="2" max="2" width="16.33203125" style="1" customWidth="1"/>
    <col min="3" max="3" width="59.6640625" style="1" customWidth="1"/>
    <col min="4" max="4" width="16.5" style="1" customWidth="1"/>
    <col min="5" max="16" width="12.33203125" style="1" customWidth="1"/>
    <col min="17" max="16384" width="9.1640625" style="1"/>
  </cols>
  <sheetData>
    <row r="1" spans="1:18" ht="23.25" customHeight="1">
      <c r="A1" s="15"/>
      <c r="B1" s="15"/>
      <c r="C1" s="15"/>
      <c r="D1" s="15"/>
      <c r="E1" s="15"/>
      <c r="F1" s="15"/>
      <c r="G1" s="15"/>
      <c r="H1" s="15"/>
      <c r="I1" s="15"/>
      <c r="J1" s="15"/>
      <c r="K1" s="15"/>
      <c r="L1" s="15"/>
      <c r="M1" s="15"/>
      <c r="N1" s="15"/>
      <c r="O1"/>
      <c r="P1" s="31" t="s">
        <v>365</v>
      </c>
      <c r="Q1" s="35"/>
      <c r="R1" s="35"/>
    </row>
    <row r="2" spans="1:18" s="13" customFormat="1" ht="23.25" customHeight="1">
      <c r="A2" s="16" t="s">
        <v>366</v>
      </c>
      <c r="B2" s="16"/>
      <c r="C2" s="16"/>
      <c r="D2" s="16"/>
      <c r="E2" s="16"/>
      <c r="F2" s="16"/>
      <c r="G2" s="16"/>
      <c r="H2" s="16"/>
      <c r="I2" s="16"/>
      <c r="J2" s="16"/>
      <c r="K2" s="16"/>
      <c r="L2" s="16"/>
      <c r="M2" s="16"/>
      <c r="N2" s="16"/>
      <c r="O2" s="16"/>
      <c r="P2" s="16"/>
      <c r="Q2" s="36"/>
      <c r="R2" s="36"/>
    </row>
    <row r="3" spans="1:18" s="14" customFormat="1" ht="23.25" customHeight="1">
      <c r="A3" s="17"/>
      <c r="B3" s="18"/>
      <c r="C3" s="18"/>
      <c r="D3" s="18"/>
      <c r="E3" s="18"/>
      <c r="F3" s="18"/>
      <c r="G3" s="18"/>
      <c r="H3" s="18"/>
      <c r="I3" s="32"/>
      <c r="J3" s="32"/>
      <c r="K3" s="32"/>
      <c r="L3" s="32"/>
      <c r="M3" s="32"/>
      <c r="N3" s="32"/>
      <c r="O3" s="33"/>
      <c r="P3" s="34" t="s">
        <v>87</v>
      </c>
      <c r="Q3" s="37"/>
      <c r="R3" s="37"/>
    </row>
    <row r="4" spans="1:18" s="14" customFormat="1" ht="25.5" customHeight="1">
      <c r="A4" s="310" t="s">
        <v>106</v>
      </c>
      <c r="B4" s="310" t="s">
        <v>88</v>
      </c>
      <c r="C4" s="312" t="s">
        <v>107</v>
      </c>
      <c r="D4" s="323" t="s">
        <v>108</v>
      </c>
      <c r="E4" s="313" t="s">
        <v>327</v>
      </c>
      <c r="F4" s="314" t="s">
        <v>328</v>
      </c>
      <c r="G4" s="313" t="s">
        <v>329</v>
      </c>
      <c r="H4" s="313" t="s">
        <v>330</v>
      </c>
      <c r="I4" s="291" t="s">
        <v>331</v>
      </c>
      <c r="J4" s="291" t="s">
        <v>332</v>
      </c>
      <c r="K4" s="291" t="s">
        <v>175</v>
      </c>
      <c r="L4" s="291" t="s">
        <v>333</v>
      </c>
      <c r="M4" s="291" t="s">
        <v>168</v>
      </c>
      <c r="N4" s="291" t="s">
        <v>176</v>
      </c>
      <c r="O4" s="291" t="s">
        <v>171</v>
      </c>
      <c r="P4" s="310" t="s">
        <v>177</v>
      </c>
      <c r="Q4" s="32"/>
      <c r="R4" s="32"/>
    </row>
    <row r="5" spans="1:18" s="14" customFormat="1" ht="14.25" customHeight="1">
      <c r="A5" s="310"/>
      <c r="B5" s="310"/>
      <c r="C5" s="276"/>
      <c r="D5" s="310"/>
      <c r="E5" s="291"/>
      <c r="F5" s="315"/>
      <c r="G5" s="291"/>
      <c r="H5" s="291"/>
      <c r="I5" s="291"/>
      <c r="J5" s="291"/>
      <c r="K5" s="291"/>
      <c r="L5" s="291"/>
      <c r="M5" s="291"/>
      <c r="N5" s="291"/>
      <c r="O5" s="291"/>
      <c r="P5" s="310"/>
      <c r="Q5" s="32"/>
      <c r="R5" s="32"/>
    </row>
    <row r="6" spans="1:18" s="14" customFormat="1" ht="14.25" customHeight="1">
      <c r="A6" s="310"/>
      <c r="B6" s="310"/>
      <c r="C6" s="276"/>
      <c r="D6" s="310"/>
      <c r="E6" s="291"/>
      <c r="F6" s="315"/>
      <c r="G6" s="291"/>
      <c r="H6" s="291"/>
      <c r="I6" s="291"/>
      <c r="J6" s="291"/>
      <c r="K6" s="291"/>
      <c r="L6" s="291"/>
      <c r="M6" s="291"/>
      <c r="N6" s="291"/>
      <c r="O6" s="291"/>
      <c r="P6" s="310"/>
      <c r="Q6" s="32"/>
      <c r="R6" s="32"/>
    </row>
    <row r="7" spans="1:18" ht="24" customHeight="1">
      <c r="A7" s="22"/>
      <c r="B7" s="257" t="s">
        <v>508</v>
      </c>
      <c r="C7" s="24" t="s">
        <v>284</v>
      </c>
      <c r="D7" s="25" t="s">
        <v>240</v>
      </c>
      <c r="E7" s="25" t="s">
        <v>240</v>
      </c>
      <c r="F7" s="25" t="s">
        <v>240</v>
      </c>
      <c r="G7" s="25" t="s">
        <v>240</v>
      </c>
      <c r="H7" s="25" t="s">
        <v>240</v>
      </c>
      <c r="I7" s="25" t="s">
        <v>240</v>
      </c>
      <c r="J7" s="25" t="s">
        <v>240</v>
      </c>
      <c r="K7" s="25" t="s">
        <v>240</v>
      </c>
      <c r="L7" s="25" t="s">
        <v>240</v>
      </c>
      <c r="M7" s="25" t="s">
        <v>240</v>
      </c>
      <c r="N7" s="25" t="s">
        <v>240</v>
      </c>
      <c r="O7" s="25" t="s">
        <v>240</v>
      </c>
      <c r="P7" s="25" t="s">
        <v>240</v>
      </c>
    </row>
    <row r="8" spans="1:18" ht="24" customHeight="1"/>
  </sheetData>
  <sheetProtection formatCells="0" formatColumns="0" formatRows="0"/>
  <mergeCells count="16">
    <mergeCell ref="P4:P6"/>
    <mergeCell ref="K4:K6"/>
    <mergeCell ref="L4:L6"/>
    <mergeCell ref="M4:M6"/>
    <mergeCell ref="N4:N6"/>
    <mergeCell ref="O4:O6"/>
    <mergeCell ref="F4:F6"/>
    <mergeCell ref="G4:G6"/>
    <mergeCell ref="H4:H6"/>
    <mergeCell ref="I4:I6"/>
    <mergeCell ref="J4:J6"/>
    <mergeCell ref="A4:A6"/>
    <mergeCell ref="B4:B6"/>
    <mergeCell ref="C4:C6"/>
    <mergeCell ref="D4:D6"/>
    <mergeCell ref="E4:E6"/>
  </mergeCells>
  <phoneticPr fontId="31" type="noConversion"/>
  <printOptions horizontalCentered="1"/>
  <pageMargins left="0.196850393700787" right="0.196850393700787" top="0.78740157480314998" bottom="0.59055118110236204"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showZeros="0" workbookViewId="0">
      <selection activeCell="D8" sqref="D8:H8"/>
    </sheetView>
  </sheetViews>
  <sheetFormatPr defaultColWidth="9" defaultRowHeight="11.25"/>
  <cols>
    <col min="1" max="8" width="18.83203125" style="1" customWidth="1"/>
    <col min="9" max="16384" width="9" style="1"/>
  </cols>
  <sheetData>
    <row r="1" spans="1:8" ht="12">
      <c r="H1" s="5" t="s">
        <v>367</v>
      </c>
    </row>
    <row r="2" spans="1:8" ht="27">
      <c r="A2" s="338" t="s">
        <v>368</v>
      </c>
      <c r="B2" s="339"/>
      <c r="C2" s="339"/>
      <c r="D2" s="339"/>
      <c r="E2" s="339"/>
      <c r="F2" s="339"/>
      <c r="G2" s="339"/>
      <c r="H2" s="339"/>
    </row>
    <row r="3" spans="1:8" ht="20.25">
      <c r="A3" s="340" t="s">
        <v>369</v>
      </c>
      <c r="B3" s="340"/>
      <c r="C3" s="340"/>
      <c r="D3" s="340"/>
      <c r="E3" s="340"/>
      <c r="F3" s="340"/>
      <c r="G3" s="340"/>
      <c r="H3" s="340"/>
    </row>
    <row r="4" spans="1:8" ht="14.25">
      <c r="A4" s="341" t="s">
        <v>511</v>
      </c>
      <c r="B4" s="341"/>
      <c r="C4" s="341"/>
      <c r="D4" s="341"/>
      <c r="E4" s="6"/>
      <c r="F4" s="6" t="s">
        <v>370</v>
      </c>
      <c r="G4" s="342" t="s">
        <v>371</v>
      </c>
      <c r="H4" s="342"/>
    </row>
    <row r="5" spans="1:8" ht="26.25" customHeight="1">
      <c r="A5" s="354" t="s">
        <v>372</v>
      </c>
      <c r="B5" s="343" t="s">
        <v>373</v>
      </c>
      <c r="C5" s="343"/>
      <c r="D5" s="344" t="s">
        <v>284</v>
      </c>
      <c r="E5" s="343"/>
      <c r="F5" s="343"/>
      <c r="G5" s="343"/>
      <c r="H5" s="343"/>
    </row>
    <row r="6" spans="1:8" ht="14.25">
      <c r="A6" s="354"/>
      <c r="B6" s="343" t="s">
        <v>374</v>
      </c>
      <c r="C6" s="343"/>
      <c r="D6" s="344" t="s">
        <v>371</v>
      </c>
      <c r="E6" s="343"/>
      <c r="F6" s="8" t="s">
        <v>375</v>
      </c>
      <c r="G6" s="344" t="s">
        <v>376</v>
      </c>
      <c r="H6" s="343"/>
    </row>
    <row r="7" spans="1:8" ht="14.25">
      <c r="A7" s="354"/>
      <c r="B7" s="343" t="s">
        <v>377</v>
      </c>
      <c r="C7" s="343"/>
      <c r="D7" s="344" t="s">
        <v>378</v>
      </c>
      <c r="E7" s="343"/>
      <c r="F7" s="8" t="s">
        <v>379</v>
      </c>
      <c r="G7" s="344" t="s">
        <v>380</v>
      </c>
      <c r="H7" s="343"/>
    </row>
    <row r="8" spans="1:8" ht="264" customHeight="1">
      <c r="A8" s="354"/>
      <c r="B8" s="343" t="s">
        <v>381</v>
      </c>
      <c r="C8" s="343"/>
      <c r="D8" s="344" t="s">
        <v>507</v>
      </c>
      <c r="E8" s="343"/>
      <c r="F8" s="343"/>
      <c r="G8" s="343"/>
      <c r="H8" s="343"/>
    </row>
    <row r="9" spans="1:8" ht="14.25">
      <c r="A9" s="354"/>
      <c r="B9" s="345" t="s">
        <v>382</v>
      </c>
      <c r="C9" s="345"/>
      <c r="D9" s="345"/>
      <c r="E9" s="345"/>
      <c r="F9" s="345"/>
      <c r="G9" s="345"/>
      <c r="H9" s="345"/>
    </row>
    <row r="10" spans="1:8" ht="14.25">
      <c r="A10" s="354"/>
      <c r="B10" s="343" t="s">
        <v>383</v>
      </c>
      <c r="C10" s="343"/>
      <c r="D10" s="8" t="s">
        <v>91</v>
      </c>
      <c r="E10" s="11" t="s">
        <v>92</v>
      </c>
      <c r="F10" s="8" t="s">
        <v>384</v>
      </c>
      <c r="G10" s="343" t="s">
        <v>385</v>
      </c>
      <c r="H10" s="343"/>
    </row>
    <row r="11" spans="1:8" ht="14.25">
      <c r="A11" s="354"/>
      <c r="B11" s="346">
        <v>807.59</v>
      </c>
      <c r="C11" s="343"/>
      <c r="D11" s="12">
        <v>807.59</v>
      </c>
      <c r="E11" s="12"/>
      <c r="F11" s="9" t="s">
        <v>240</v>
      </c>
      <c r="G11" s="344" t="s">
        <v>240</v>
      </c>
      <c r="H11" s="344"/>
    </row>
    <row r="12" spans="1:8" ht="14.25">
      <c r="A12" s="354"/>
      <c r="B12" s="345" t="s">
        <v>386</v>
      </c>
      <c r="C12" s="345"/>
      <c r="D12" s="345"/>
      <c r="E12" s="345"/>
      <c r="F12" s="345"/>
      <c r="G12" s="345"/>
      <c r="H12" s="345"/>
    </row>
    <row r="13" spans="1:8" ht="14.25">
      <c r="A13" s="354"/>
      <c r="B13" s="343" t="s">
        <v>387</v>
      </c>
      <c r="C13" s="343"/>
      <c r="D13" s="343" t="s">
        <v>160</v>
      </c>
      <c r="E13" s="343"/>
      <c r="F13" s="343" t="s">
        <v>161</v>
      </c>
      <c r="G13" s="343"/>
      <c r="H13" s="343"/>
    </row>
    <row r="14" spans="1:8" ht="14.25">
      <c r="A14" s="354"/>
      <c r="B14" s="346">
        <v>807.59</v>
      </c>
      <c r="C14" s="343"/>
      <c r="D14" s="347">
        <v>807.59</v>
      </c>
      <c r="E14" s="348"/>
      <c r="F14" s="344" t="s">
        <v>240</v>
      </c>
      <c r="G14" s="344"/>
      <c r="H14" s="344"/>
    </row>
    <row r="15" spans="1:8" ht="14.25">
      <c r="A15" s="354"/>
      <c r="B15" s="343" t="s">
        <v>388</v>
      </c>
      <c r="C15" s="343"/>
      <c r="D15" s="345" t="s">
        <v>389</v>
      </c>
      <c r="E15" s="345"/>
      <c r="F15" s="345"/>
      <c r="G15" s="345"/>
      <c r="H15" s="345"/>
    </row>
    <row r="16" spans="1:8" ht="14.25">
      <c r="A16" s="354"/>
      <c r="B16" s="343" t="s">
        <v>137</v>
      </c>
      <c r="C16" s="343"/>
      <c r="D16" s="343" t="s">
        <v>390</v>
      </c>
      <c r="E16" s="343"/>
      <c r="F16" s="343" t="s">
        <v>391</v>
      </c>
      <c r="G16" s="343"/>
      <c r="H16" s="8" t="s">
        <v>216</v>
      </c>
    </row>
    <row r="17" spans="1:8" ht="14.25">
      <c r="A17" s="354"/>
      <c r="B17" s="346" t="s">
        <v>392</v>
      </c>
      <c r="C17" s="343"/>
      <c r="D17" s="344" t="s">
        <v>240</v>
      </c>
      <c r="E17" s="344"/>
      <c r="F17" s="344" t="s">
        <v>240</v>
      </c>
      <c r="G17" s="344"/>
      <c r="H17" s="9" t="s">
        <v>392</v>
      </c>
    </row>
    <row r="18" spans="1:8" ht="105.75" customHeight="1">
      <c r="A18" s="7" t="s">
        <v>393</v>
      </c>
      <c r="B18" s="349" t="s">
        <v>394</v>
      </c>
      <c r="C18" s="349"/>
      <c r="D18" s="349"/>
      <c r="E18" s="349"/>
      <c r="F18" s="349"/>
      <c r="G18" s="349"/>
      <c r="H18" s="349"/>
    </row>
    <row r="19" spans="1:8" ht="14.25">
      <c r="A19" s="354" t="s">
        <v>395</v>
      </c>
      <c r="B19" s="345" t="s">
        <v>396</v>
      </c>
      <c r="C19" s="345"/>
      <c r="D19" s="10" t="s">
        <v>397</v>
      </c>
      <c r="E19" s="345" t="s">
        <v>398</v>
      </c>
      <c r="F19" s="345"/>
      <c r="G19" s="345" t="s">
        <v>399</v>
      </c>
      <c r="H19" s="345"/>
    </row>
    <row r="20" spans="1:8" ht="54" customHeight="1">
      <c r="A20" s="354"/>
      <c r="B20" s="358" t="s">
        <v>400</v>
      </c>
      <c r="C20" s="359"/>
      <c r="D20" s="355" t="s">
        <v>401</v>
      </c>
      <c r="E20" s="350" t="s">
        <v>402</v>
      </c>
      <c r="F20" s="350"/>
      <c r="G20" s="350" t="s">
        <v>403</v>
      </c>
      <c r="H20" s="350"/>
    </row>
    <row r="21" spans="1:8" ht="12" hidden="1">
      <c r="A21" s="354"/>
      <c r="B21" s="360"/>
      <c r="C21" s="361"/>
      <c r="D21" s="356"/>
      <c r="E21" s="350" t="s">
        <v>404</v>
      </c>
      <c r="F21" s="350"/>
      <c r="G21" s="350" t="s">
        <v>405</v>
      </c>
      <c r="H21" s="350"/>
    </row>
    <row r="22" spans="1:8" ht="12">
      <c r="A22" s="354"/>
      <c r="B22" s="360"/>
      <c r="C22" s="361"/>
      <c r="D22" s="357"/>
      <c r="E22" s="350" t="s">
        <v>406</v>
      </c>
      <c r="F22" s="350"/>
      <c r="G22" s="350" t="s">
        <v>407</v>
      </c>
      <c r="H22" s="350"/>
    </row>
    <row r="23" spans="1:8" ht="14.25">
      <c r="A23" s="354"/>
      <c r="B23" s="360"/>
      <c r="C23" s="361"/>
      <c r="D23" s="8" t="s">
        <v>408</v>
      </c>
      <c r="E23" s="351" t="s">
        <v>409</v>
      </c>
      <c r="F23" s="351"/>
      <c r="G23" s="352" t="s">
        <v>410</v>
      </c>
      <c r="H23" s="352"/>
    </row>
    <row r="24" spans="1:8" ht="14.25">
      <c r="A24" s="354"/>
      <c r="B24" s="360"/>
      <c r="C24" s="361"/>
      <c r="D24" s="8" t="s">
        <v>411</v>
      </c>
      <c r="E24" s="351" t="s">
        <v>412</v>
      </c>
      <c r="F24" s="352"/>
      <c r="G24" s="352" t="s">
        <v>413</v>
      </c>
      <c r="H24" s="352"/>
    </row>
    <row r="25" spans="1:8" ht="14.25">
      <c r="A25" s="354"/>
      <c r="B25" s="362"/>
      <c r="C25" s="363"/>
      <c r="D25" s="8" t="s">
        <v>414</v>
      </c>
      <c r="E25" s="351" t="s">
        <v>415</v>
      </c>
      <c r="F25" s="352"/>
      <c r="G25" s="352" t="s">
        <v>416</v>
      </c>
      <c r="H25" s="352"/>
    </row>
    <row r="26" spans="1:8" ht="14.25">
      <c r="A26" s="354"/>
      <c r="B26" s="345" t="s">
        <v>396</v>
      </c>
      <c r="C26" s="345"/>
      <c r="D26" s="10" t="s">
        <v>397</v>
      </c>
      <c r="E26" s="345" t="s">
        <v>398</v>
      </c>
      <c r="F26" s="345"/>
      <c r="G26" s="345" t="s">
        <v>399</v>
      </c>
      <c r="H26" s="345"/>
    </row>
    <row r="27" spans="1:8" ht="14.25">
      <c r="A27" s="354"/>
      <c r="B27" s="343" t="s">
        <v>417</v>
      </c>
      <c r="C27" s="343"/>
      <c r="D27" s="8" t="s">
        <v>418</v>
      </c>
      <c r="E27" s="351" t="s">
        <v>419</v>
      </c>
      <c r="F27" s="352"/>
      <c r="G27" s="352" t="s">
        <v>420</v>
      </c>
      <c r="H27" s="352"/>
    </row>
    <row r="28" spans="1:8" ht="14.25">
      <c r="A28" s="354"/>
      <c r="B28" s="343"/>
      <c r="C28" s="343"/>
      <c r="D28" s="8" t="s">
        <v>421</v>
      </c>
      <c r="E28" s="351" t="s">
        <v>422</v>
      </c>
      <c r="F28" s="352"/>
      <c r="G28" s="352" t="s">
        <v>423</v>
      </c>
      <c r="H28" s="352"/>
    </row>
    <row r="29" spans="1:8" ht="14.25">
      <c r="A29" s="354"/>
      <c r="B29" s="343"/>
      <c r="C29" s="343"/>
      <c r="D29" s="8" t="s">
        <v>424</v>
      </c>
      <c r="E29" s="351" t="s">
        <v>425</v>
      </c>
      <c r="F29" s="352"/>
      <c r="G29" s="352" t="s">
        <v>426</v>
      </c>
      <c r="H29" s="352"/>
    </row>
    <row r="30" spans="1:8" ht="14.25">
      <c r="A30" s="354"/>
      <c r="B30" s="343"/>
      <c r="C30" s="343"/>
      <c r="D30" s="8" t="s">
        <v>427</v>
      </c>
      <c r="E30" s="351" t="s">
        <v>428</v>
      </c>
      <c r="F30" s="352"/>
      <c r="G30" s="352" t="s">
        <v>429</v>
      </c>
      <c r="H30" s="352"/>
    </row>
    <row r="31" spans="1:8" ht="60.75" customHeight="1">
      <c r="A31" s="354"/>
      <c r="B31" s="343"/>
      <c r="C31" s="343"/>
      <c r="D31" s="8" t="s">
        <v>430</v>
      </c>
      <c r="E31" s="351" t="s">
        <v>431</v>
      </c>
      <c r="F31" s="352"/>
      <c r="G31" s="352" t="s">
        <v>432</v>
      </c>
      <c r="H31" s="352"/>
    </row>
    <row r="32" spans="1:8" ht="30">
      <c r="A32" s="7" t="s">
        <v>433</v>
      </c>
      <c r="B32" s="364" t="s">
        <v>434</v>
      </c>
      <c r="C32" s="365"/>
      <c r="D32" s="365"/>
      <c r="E32" s="365"/>
      <c r="F32" s="365"/>
      <c r="G32" s="365"/>
      <c r="H32" s="366"/>
    </row>
    <row r="33" spans="1:8" ht="30">
      <c r="A33" s="7" t="s">
        <v>435</v>
      </c>
      <c r="B33" s="353" t="s">
        <v>436</v>
      </c>
      <c r="C33" s="353"/>
      <c r="D33" s="353"/>
      <c r="E33" s="353"/>
      <c r="F33" s="353"/>
      <c r="G33" s="353"/>
      <c r="H33" s="353"/>
    </row>
  </sheetData>
  <sheetProtection formatCells="0" formatColumns="0" formatRows="0"/>
  <mergeCells count="70">
    <mergeCell ref="B33:H33"/>
    <mergeCell ref="A5:A17"/>
    <mergeCell ref="A19:A31"/>
    <mergeCell ref="D20:D22"/>
    <mergeCell ref="B20:C25"/>
    <mergeCell ref="B27:C31"/>
    <mergeCell ref="E30:F30"/>
    <mergeCell ref="G30:H30"/>
    <mergeCell ref="E31:F31"/>
    <mergeCell ref="G31:H31"/>
    <mergeCell ref="B32:H32"/>
    <mergeCell ref="E27:F27"/>
    <mergeCell ref="G27:H27"/>
    <mergeCell ref="E28:F28"/>
    <mergeCell ref="G28:H28"/>
    <mergeCell ref="E29:F29"/>
    <mergeCell ref="G29:H29"/>
    <mergeCell ref="E24:F24"/>
    <mergeCell ref="G24:H24"/>
    <mergeCell ref="E25:F25"/>
    <mergeCell ref="G25:H25"/>
    <mergeCell ref="B26:C26"/>
    <mergeCell ref="E26:F26"/>
    <mergeCell ref="G26:H26"/>
    <mergeCell ref="E21:F21"/>
    <mergeCell ref="G21:H21"/>
    <mergeCell ref="E22:F22"/>
    <mergeCell ref="G22:H22"/>
    <mergeCell ref="E23:F23"/>
    <mergeCell ref="G23:H23"/>
    <mergeCell ref="B18:H18"/>
    <mergeCell ref="B19:C19"/>
    <mergeCell ref="E19:F19"/>
    <mergeCell ref="G19:H19"/>
    <mergeCell ref="E20:F20"/>
    <mergeCell ref="G20:H20"/>
    <mergeCell ref="B16:C16"/>
    <mergeCell ref="D16:E16"/>
    <mergeCell ref="F16:G16"/>
    <mergeCell ref="B17:C17"/>
    <mergeCell ref="D17:E17"/>
    <mergeCell ref="F17:G17"/>
    <mergeCell ref="B14:C14"/>
    <mergeCell ref="D14:E14"/>
    <mergeCell ref="F14:H14"/>
    <mergeCell ref="B15:C15"/>
    <mergeCell ref="D15:H15"/>
    <mergeCell ref="B11:C11"/>
    <mergeCell ref="G11:H11"/>
    <mergeCell ref="B12:H12"/>
    <mergeCell ref="B13:C13"/>
    <mergeCell ref="D13:E13"/>
    <mergeCell ref="F13:H13"/>
    <mergeCell ref="B8:C8"/>
    <mergeCell ref="D8:H8"/>
    <mergeCell ref="B9:H9"/>
    <mergeCell ref="B10:C10"/>
    <mergeCell ref="G10:H10"/>
    <mergeCell ref="B6:C6"/>
    <mergeCell ref="D6:E6"/>
    <mergeCell ref="G6:H6"/>
    <mergeCell ref="B7:C7"/>
    <mergeCell ref="D7:E7"/>
    <mergeCell ref="G7:H7"/>
    <mergeCell ref="A2:H2"/>
    <mergeCell ref="A3:H3"/>
    <mergeCell ref="A4:D4"/>
    <mergeCell ref="G4:H4"/>
    <mergeCell ref="B5:C5"/>
    <mergeCell ref="D5:H5"/>
  </mergeCells>
  <phoneticPr fontId="31" type="noConversion"/>
  <pageMargins left="0.70866141732283505" right="0.70866141732283505" top="0.74803149606299202" bottom="0.74803149606299202" header="0.31496062992126" footer="0.31496062992126"/>
  <pageSetup paperSize="9" scale="65"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showZeros="0" zoomScale="130" zoomScaleNormal="130" workbookViewId="0">
      <selection activeCell="D11" sqref="D11:M11"/>
    </sheetView>
  </sheetViews>
  <sheetFormatPr defaultColWidth="9" defaultRowHeight="11.25"/>
  <cols>
    <col min="1" max="3" width="13.1640625" style="1" customWidth="1"/>
    <col min="4" max="4" width="15.83203125" style="1" customWidth="1"/>
    <col min="5" max="13" width="13.1640625" style="1" customWidth="1"/>
    <col min="14" max="16384" width="9" style="1"/>
  </cols>
  <sheetData>
    <row r="1" spans="1:13">
      <c r="M1" s="4" t="s">
        <v>437</v>
      </c>
    </row>
    <row r="2" spans="1:13" ht="27">
      <c r="A2" s="367" t="s">
        <v>438</v>
      </c>
      <c r="B2" s="367"/>
      <c r="C2" s="367"/>
      <c r="D2" s="367"/>
      <c r="E2" s="367"/>
      <c r="F2" s="367"/>
      <c r="G2" s="367"/>
      <c r="H2" s="367"/>
      <c r="I2" s="367"/>
      <c r="J2" s="367"/>
      <c r="K2" s="367"/>
      <c r="L2" s="367"/>
      <c r="M2" s="367"/>
    </row>
    <row r="3" spans="1:13" ht="20.25">
      <c r="A3" s="340" t="s">
        <v>439</v>
      </c>
      <c r="B3" s="340"/>
      <c r="C3" s="340"/>
      <c r="D3" s="340"/>
      <c r="E3" s="340"/>
      <c r="F3" s="340"/>
      <c r="G3" s="340"/>
      <c r="H3" s="340"/>
      <c r="I3" s="340"/>
      <c r="J3" s="340"/>
      <c r="K3" s="340"/>
      <c r="L3" s="340"/>
      <c r="M3" s="340"/>
    </row>
    <row r="4" spans="1:13" ht="14.25">
      <c r="A4" s="368" t="s">
        <v>512</v>
      </c>
      <c r="B4" s="368"/>
      <c r="C4" s="368"/>
      <c r="D4" s="368"/>
      <c r="E4" s="2"/>
      <c r="F4" s="2"/>
      <c r="G4" s="2"/>
      <c r="H4" s="2"/>
      <c r="I4" s="369" t="s">
        <v>440</v>
      </c>
      <c r="J4" s="369"/>
      <c r="K4" s="369"/>
      <c r="L4" s="369"/>
      <c r="M4" s="2"/>
    </row>
    <row r="5" spans="1:13" ht="14.25">
      <c r="A5" s="395" t="s">
        <v>441</v>
      </c>
      <c r="B5" s="370" t="s">
        <v>239</v>
      </c>
      <c r="C5" s="371"/>
      <c r="D5" s="372" t="s">
        <v>280</v>
      </c>
      <c r="E5" s="373"/>
      <c r="F5" s="373"/>
      <c r="G5" s="373"/>
      <c r="H5" s="373"/>
      <c r="I5" s="373"/>
      <c r="J5" s="373"/>
      <c r="K5" s="373"/>
      <c r="L5" s="373"/>
      <c r="M5" s="373"/>
    </row>
    <row r="6" spans="1:13" ht="14.25">
      <c r="A6" s="395"/>
      <c r="B6" s="370" t="s">
        <v>442</v>
      </c>
      <c r="C6" s="371"/>
      <c r="D6" s="372" t="s">
        <v>280</v>
      </c>
      <c r="E6" s="373"/>
      <c r="F6" s="373"/>
      <c r="G6" s="373"/>
      <c r="H6" s="373"/>
      <c r="I6" s="373"/>
      <c r="J6" s="373"/>
      <c r="K6" s="373"/>
      <c r="L6" s="373"/>
      <c r="M6" s="373"/>
    </row>
    <row r="7" spans="1:13" ht="14.25">
      <c r="A7" s="395"/>
      <c r="B7" s="370" t="s">
        <v>443</v>
      </c>
      <c r="C7" s="371"/>
      <c r="D7" s="374"/>
      <c r="E7" s="375"/>
      <c r="F7" s="376"/>
      <c r="G7" s="373" t="s">
        <v>444</v>
      </c>
      <c r="H7" s="373"/>
      <c r="I7" s="373"/>
      <c r="J7" s="372"/>
      <c r="K7" s="373"/>
      <c r="L7" s="373"/>
      <c r="M7" s="373"/>
    </row>
    <row r="8" spans="1:13" ht="14.25">
      <c r="A8" s="395"/>
      <c r="B8" s="370" t="s">
        <v>445</v>
      </c>
      <c r="C8" s="371"/>
      <c r="D8" s="372"/>
      <c r="E8" s="373"/>
      <c r="F8" s="373"/>
      <c r="G8" s="373" t="s">
        <v>375</v>
      </c>
      <c r="H8" s="373"/>
      <c r="I8" s="373"/>
      <c r="J8" s="372"/>
      <c r="K8" s="373"/>
      <c r="L8" s="373"/>
      <c r="M8" s="373"/>
    </row>
    <row r="9" spans="1:13" ht="14.25">
      <c r="A9" s="395"/>
      <c r="B9" s="370" t="s">
        <v>374</v>
      </c>
      <c r="C9" s="371"/>
      <c r="D9" s="373"/>
      <c r="E9" s="373"/>
      <c r="F9" s="373"/>
      <c r="G9" s="373" t="s">
        <v>375</v>
      </c>
      <c r="H9" s="373"/>
      <c r="I9" s="373"/>
      <c r="J9" s="373"/>
      <c r="K9" s="373"/>
      <c r="L9" s="373"/>
      <c r="M9" s="373"/>
    </row>
    <row r="10" spans="1:13" ht="14.25">
      <c r="A10" s="395"/>
      <c r="B10" s="370" t="s">
        <v>446</v>
      </c>
      <c r="C10" s="371"/>
      <c r="D10" s="372"/>
      <c r="E10" s="373"/>
      <c r="F10" s="373"/>
      <c r="G10" s="373"/>
      <c r="H10" s="373"/>
      <c r="I10" s="373"/>
      <c r="J10" s="373"/>
      <c r="K10" s="373"/>
      <c r="L10" s="373"/>
      <c r="M10" s="373"/>
    </row>
    <row r="11" spans="1:13" ht="133.5" customHeight="1">
      <c r="A11" s="395"/>
      <c r="B11" s="370" t="s">
        <v>447</v>
      </c>
      <c r="C11" s="371"/>
      <c r="D11" s="372" t="s">
        <v>280</v>
      </c>
      <c r="E11" s="373"/>
      <c r="F11" s="373"/>
      <c r="G11" s="373"/>
      <c r="H11" s="373"/>
      <c r="I11" s="373"/>
      <c r="J11" s="373"/>
      <c r="K11" s="373"/>
      <c r="L11" s="373"/>
      <c r="M11" s="373"/>
    </row>
    <row r="12" spans="1:13" ht="14.25">
      <c r="A12" s="395"/>
      <c r="B12" s="370" t="s">
        <v>448</v>
      </c>
      <c r="C12" s="371"/>
      <c r="D12" s="372" t="s">
        <v>449</v>
      </c>
      <c r="E12" s="373"/>
      <c r="F12" s="373"/>
      <c r="G12" s="373"/>
      <c r="H12" s="373"/>
      <c r="I12" s="373"/>
      <c r="J12" s="373"/>
      <c r="K12" s="373"/>
      <c r="L12" s="373"/>
      <c r="M12" s="373"/>
    </row>
    <row r="13" spans="1:13" ht="14.25">
      <c r="A13" s="395" t="s">
        <v>450</v>
      </c>
      <c r="B13" s="400" t="s">
        <v>451</v>
      </c>
      <c r="C13" s="384"/>
      <c r="D13" s="377" t="s">
        <v>452</v>
      </c>
      <c r="E13" s="377"/>
      <c r="F13" s="377" t="s">
        <v>453</v>
      </c>
      <c r="G13" s="377"/>
      <c r="H13" s="377"/>
      <c r="I13" s="377"/>
      <c r="J13" s="377" t="s">
        <v>454</v>
      </c>
      <c r="K13" s="377"/>
      <c r="L13" s="377"/>
      <c r="M13" s="377"/>
    </row>
    <row r="14" spans="1:13" ht="14.25">
      <c r="A14" s="395"/>
      <c r="B14" s="385"/>
      <c r="C14" s="387"/>
      <c r="D14" s="373" t="s">
        <v>455</v>
      </c>
      <c r="E14" s="373"/>
      <c r="F14" s="372" t="s">
        <v>480</v>
      </c>
      <c r="G14" s="372"/>
      <c r="H14" s="372"/>
      <c r="I14" s="372"/>
      <c r="J14" s="372" t="s">
        <v>480</v>
      </c>
      <c r="K14" s="372"/>
      <c r="L14" s="372"/>
      <c r="M14" s="372"/>
    </row>
    <row r="15" spans="1:13" ht="14.25">
      <c r="A15" s="395"/>
      <c r="B15" s="385"/>
      <c r="C15" s="387"/>
      <c r="D15" s="373" t="s">
        <v>456</v>
      </c>
      <c r="E15" s="373"/>
      <c r="F15" s="372" t="s">
        <v>480</v>
      </c>
      <c r="G15" s="372"/>
      <c r="H15" s="372"/>
      <c r="I15" s="372"/>
      <c r="J15" s="372" t="s">
        <v>480</v>
      </c>
      <c r="K15" s="372"/>
      <c r="L15" s="372"/>
      <c r="M15" s="372"/>
    </row>
    <row r="16" spans="1:13" ht="14.25">
      <c r="A16" s="395"/>
      <c r="B16" s="385"/>
      <c r="C16" s="387"/>
      <c r="D16" s="373" t="s">
        <v>457</v>
      </c>
      <c r="E16" s="373"/>
      <c r="F16" s="372" t="s">
        <v>480</v>
      </c>
      <c r="G16" s="372"/>
      <c r="H16" s="372"/>
      <c r="I16" s="372"/>
      <c r="J16" s="372" t="s">
        <v>480</v>
      </c>
      <c r="K16" s="372"/>
      <c r="L16" s="372"/>
      <c r="M16" s="372"/>
    </row>
    <row r="17" spans="1:13" ht="14.25">
      <c r="A17" s="395"/>
      <c r="B17" s="385"/>
      <c r="C17" s="387"/>
      <c r="D17" s="373" t="s">
        <v>458</v>
      </c>
      <c r="E17" s="373"/>
      <c r="F17" s="372" t="s">
        <v>480</v>
      </c>
      <c r="G17" s="372"/>
      <c r="H17" s="372"/>
      <c r="I17" s="372"/>
      <c r="J17" s="372" t="s">
        <v>480</v>
      </c>
      <c r="K17" s="372"/>
      <c r="L17" s="372"/>
      <c r="M17" s="372"/>
    </row>
    <row r="18" spans="1:13" ht="14.25">
      <c r="A18" s="395"/>
      <c r="B18" s="388"/>
      <c r="C18" s="389"/>
      <c r="D18" s="373" t="s">
        <v>459</v>
      </c>
      <c r="E18" s="373"/>
      <c r="F18" s="372" t="s">
        <v>480</v>
      </c>
      <c r="G18" s="372"/>
      <c r="H18" s="372"/>
      <c r="I18" s="372"/>
      <c r="J18" s="372" t="s">
        <v>480</v>
      </c>
      <c r="K18" s="372"/>
      <c r="L18" s="372"/>
      <c r="M18" s="372"/>
    </row>
    <row r="19" spans="1:13" ht="14.25">
      <c r="A19" s="395"/>
      <c r="B19" s="400" t="s">
        <v>460</v>
      </c>
      <c r="C19" s="384"/>
      <c r="D19" s="373" t="s">
        <v>452</v>
      </c>
      <c r="E19" s="373"/>
      <c r="F19" s="378" t="s">
        <v>461</v>
      </c>
      <c r="G19" s="378"/>
      <c r="H19" s="378"/>
      <c r="I19" s="378" t="s">
        <v>462</v>
      </c>
      <c r="J19" s="378"/>
      <c r="K19" s="378"/>
      <c r="L19" s="378" t="s">
        <v>463</v>
      </c>
      <c r="M19" s="378"/>
    </row>
    <row r="20" spans="1:13" ht="14.25">
      <c r="A20" s="395"/>
      <c r="B20" s="385"/>
      <c r="C20" s="387"/>
      <c r="D20" s="373" t="s">
        <v>455</v>
      </c>
      <c r="E20" s="373"/>
      <c r="F20" s="379"/>
      <c r="G20" s="379"/>
      <c r="H20" s="379"/>
      <c r="I20" s="379"/>
      <c r="J20" s="379"/>
      <c r="K20" s="379"/>
      <c r="L20" s="379"/>
      <c r="M20" s="379"/>
    </row>
    <row r="21" spans="1:13" ht="14.25">
      <c r="A21" s="395"/>
      <c r="B21" s="385"/>
      <c r="C21" s="387"/>
      <c r="D21" s="379">
        <v>1</v>
      </c>
      <c r="E21" s="379"/>
      <c r="F21" s="379"/>
      <c r="G21" s="379"/>
      <c r="H21" s="379"/>
      <c r="I21" s="379"/>
      <c r="J21" s="379"/>
      <c r="K21" s="379"/>
      <c r="L21" s="379"/>
      <c r="M21" s="379"/>
    </row>
    <row r="22" spans="1:13" ht="14.25">
      <c r="A22" s="395"/>
      <c r="B22" s="385"/>
      <c r="C22" s="387"/>
      <c r="D22" s="379">
        <v>2</v>
      </c>
      <c r="E22" s="379"/>
      <c r="F22" s="379"/>
      <c r="G22" s="379"/>
      <c r="H22" s="379"/>
      <c r="I22" s="379"/>
      <c r="J22" s="379"/>
      <c r="K22" s="379"/>
      <c r="L22" s="379"/>
      <c r="M22" s="379"/>
    </row>
    <row r="23" spans="1:13" ht="14.25">
      <c r="A23" s="395"/>
      <c r="B23" s="385"/>
      <c r="C23" s="387"/>
      <c r="D23" s="379">
        <v>3</v>
      </c>
      <c r="E23" s="379"/>
      <c r="F23" s="373"/>
      <c r="G23" s="373"/>
      <c r="H23" s="373"/>
      <c r="I23" s="373"/>
      <c r="J23" s="373"/>
      <c r="K23" s="373"/>
      <c r="L23" s="373"/>
      <c r="M23" s="373"/>
    </row>
    <row r="24" spans="1:13" ht="14.25">
      <c r="A24" s="395"/>
      <c r="B24" s="388"/>
      <c r="C24" s="389"/>
      <c r="D24" s="379" t="s">
        <v>464</v>
      </c>
      <c r="E24" s="379"/>
      <c r="F24" s="379"/>
      <c r="G24" s="379"/>
      <c r="H24" s="379"/>
      <c r="I24" s="379"/>
      <c r="J24" s="379"/>
      <c r="K24" s="379"/>
      <c r="L24" s="379"/>
      <c r="M24" s="379"/>
    </row>
    <row r="25" spans="1:13" ht="26.25" customHeight="1">
      <c r="A25" s="380" t="s">
        <v>465</v>
      </c>
      <c r="B25" s="380"/>
      <c r="C25" s="380"/>
      <c r="D25" s="372" t="s">
        <v>466</v>
      </c>
      <c r="E25" s="373"/>
      <c r="F25" s="373"/>
      <c r="G25" s="373"/>
      <c r="H25" s="373"/>
      <c r="I25" s="373"/>
      <c r="J25" s="373"/>
      <c r="K25" s="373"/>
      <c r="L25" s="373"/>
      <c r="M25" s="373"/>
    </row>
    <row r="26" spans="1:13" ht="14.25">
      <c r="A26" s="406" t="s">
        <v>467</v>
      </c>
      <c r="B26" s="407"/>
      <c r="C26" s="381" t="s">
        <v>468</v>
      </c>
      <c r="D26" s="381"/>
      <c r="E26" s="381"/>
      <c r="F26" s="381"/>
      <c r="G26" s="381"/>
      <c r="H26" s="377" t="s">
        <v>469</v>
      </c>
      <c r="I26" s="377"/>
      <c r="J26" s="377"/>
      <c r="K26" s="377" t="s">
        <v>470</v>
      </c>
      <c r="L26" s="377"/>
      <c r="M26" s="377"/>
    </row>
    <row r="27" spans="1:13" ht="34.5" customHeight="1">
      <c r="A27" s="408"/>
      <c r="B27" s="409"/>
      <c r="C27" s="410" t="s">
        <v>468</v>
      </c>
      <c r="D27" s="411"/>
      <c r="E27" s="411"/>
      <c r="F27" s="411"/>
      <c r="G27" s="412"/>
      <c r="H27" s="382" t="s">
        <v>469</v>
      </c>
      <c r="I27" s="383"/>
      <c r="J27" s="384"/>
      <c r="K27" s="382" t="s">
        <v>470</v>
      </c>
      <c r="L27" s="383"/>
      <c r="M27" s="384"/>
    </row>
    <row r="28" spans="1:13" ht="14.25" customHeight="1">
      <c r="A28" s="408"/>
      <c r="B28" s="409"/>
      <c r="C28" s="413"/>
      <c r="D28" s="414"/>
      <c r="E28" s="414"/>
      <c r="F28" s="414"/>
      <c r="G28" s="415"/>
      <c r="H28" s="385"/>
      <c r="I28" s="386"/>
      <c r="J28" s="387"/>
      <c r="K28" s="385"/>
      <c r="L28" s="386"/>
      <c r="M28" s="387"/>
    </row>
    <row r="29" spans="1:13" ht="14.25" customHeight="1">
      <c r="A29" s="408"/>
      <c r="B29" s="409"/>
      <c r="C29" s="416"/>
      <c r="D29" s="417"/>
      <c r="E29" s="417"/>
      <c r="F29" s="417"/>
      <c r="G29" s="418"/>
      <c r="H29" s="388"/>
      <c r="I29" s="368"/>
      <c r="J29" s="389"/>
      <c r="K29" s="388"/>
      <c r="L29" s="368"/>
      <c r="M29" s="389"/>
    </row>
    <row r="30" spans="1:13" ht="41.25" customHeight="1">
      <c r="A30" s="396" t="s">
        <v>471</v>
      </c>
      <c r="B30" s="3" t="s">
        <v>472</v>
      </c>
      <c r="C30" s="372" t="s">
        <v>472</v>
      </c>
      <c r="D30" s="373"/>
      <c r="E30" s="373"/>
      <c r="F30" s="373"/>
      <c r="G30" s="373"/>
      <c r="H30" s="373"/>
      <c r="I30" s="373"/>
      <c r="J30" s="373"/>
      <c r="K30" s="373"/>
      <c r="L30" s="373"/>
      <c r="M30" s="373"/>
    </row>
    <row r="31" spans="1:13" ht="35.25" customHeight="1">
      <c r="A31" s="397"/>
      <c r="B31" s="3" t="s">
        <v>473</v>
      </c>
      <c r="C31" s="372" t="s">
        <v>473</v>
      </c>
      <c r="D31" s="373"/>
      <c r="E31" s="373"/>
      <c r="F31" s="373"/>
      <c r="G31" s="373"/>
      <c r="H31" s="373"/>
      <c r="I31" s="373"/>
      <c r="J31" s="373"/>
      <c r="K31" s="373"/>
      <c r="L31" s="373"/>
      <c r="M31" s="373"/>
    </row>
    <row r="32" spans="1:13" ht="23.25" customHeight="1">
      <c r="A32" s="397"/>
      <c r="B32" s="398" t="s">
        <v>474</v>
      </c>
      <c r="C32" s="373" t="s">
        <v>396</v>
      </c>
      <c r="D32" s="373"/>
      <c r="E32" s="373" t="s">
        <v>397</v>
      </c>
      <c r="F32" s="373"/>
      <c r="G32" s="373"/>
      <c r="H32" s="373" t="s">
        <v>398</v>
      </c>
      <c r="I32" s="373"/>
      <c r="J32" s="373"/>
      <c r="K32" s="373"/>
      <c r="L32" s="373" t="s">
        <v>399</v>
      </c>
      <c r="M32" s="373"/>
    </row>
    <row r="33" spans="1:13" ht="23.25" customHeight="1">
      <c r="A33" s="397"/>
      <c r="B33" s="399"/>
      <c r="C33" s="373" t="s">
        <v>475</v>
      </c>
      <c r="D33" s="373"/>
      <c r="E33" s="373" t="s">
        <v>401</v>
      </c>
      <c r="F33" s="373"/>
      <c r="G33" s="373"/>
      <c r="H33" s="372" t="s">
        <v>401</v>
      </c>
      <c r="I33" s="373"/>
      <c r="J33" s="373"/>
      <c r="K33" s="373"/>
      <c r="L33" s="373"/>
      <c r="M33" s="373"/>
    </row>
    <row r="34" spans="1:13" ht="23.25" customHeight="1">
      <c r="A34" s="397"/>
      <c r="B34" s="399"/>
      <c r="C34" s="373"/>
      <c r="D34" s="373"/>
      <c r="E34" s="373" t="s">
        <v>408</v>
      </c>
      <c r="F34" s="373"/>
      <c r="G34" s="373"/>
      <c r="H34" s="372" t="s">
        <v>408</v>
      </c>
      <c r="I34" s="373"/>
      <c r="J34" s="373"/>
      <c r="K34" s="373"/>
      <c r="L34" s="373"/>
      <c r="M34" s="373"/>
    </row>
    <row r="35" spans="1:13" ht="23.25" customHeight="1">
      <c r="A35" s="397"/>
      <c r="B35" s="399"/>
      <c r="C35" s="373"/>
      <c r="D35" s="373"/>
      <c r="E35" s="373" t="s">
        <v>411</v>
      </c>
      <c r="F35" s="373"/>
      <c r="G35" s="373"/>
      <c r="H35" s="372" t="s">
        <v>411</v>
      </c>
      <c r="I35" s="373"/>
      <c r="J35" s="373"/>
      <c r="K35" s="373"/>
      <c r="L35" s="373"/>
      <c r="M35" s="373"/>
    </row>
    <row r="36" spans="1:13" ht="23.25" customHeight="1">
      <c r="A36" s="397"/>
      <c r="B36" s="399"/>
      <c r="C36" s="373"/>
      <c r="D36" s="373"/>
      <c r="E36" s="400" t="s">
        <v>414</v>
      </c>
      <c r="F36" s="383"/>
      <c r="G36" s="384"/>
      <c r="H36" s="382" t="s">
        <v>414</v>
      </c>
      <c r="I36" s="401"/>
      <c r="J36" s="401"/>
      <c r="K36" s="402"/>
      <c r="L36" s="400"/>
      <c r="M36" s="384"/>
    </row>
    <row r="37" spans="1:13" ht="2.25" customHeight="1">
      <c r="A37" s="397"/>
      <c r="B37" s="399"/>
      <c r="C37" s="373"/>
      <c r="D37" s="373"/>
      <c r="E37" s="388"/>
      <c r="F37" s="368"/>
      <c r="G37" s="389"/>
      <c r="H37" s="403"/>
      <c r="I37" s="404"/>
      <c r="J37" s="404"/>
      <c r="K37" s="405"/>
      <c r="L37" s="388"/>
      <c r="M37" s="389"/>
    </row>
    <row r="38" spans="1:13" ht="23.25" customHeight="1">
      <c r="A38" s="397"/>
      <c r="B38" s="399"/>
      <c r="C38" s="373" t="s">
        <v>396</v>
      </c>
      <c r="D38" s="373"/>
      <c r="E38" s="373" t="s">
        <v>397</v>
      </c>
      <c r="F38" s="373"/>
      <c r="G38" s="373"/>
      <c r="H38" s="373" t="s">
        <v>398</v>
      </c>
      <c r="I38" s="373"/>
      <c r="J38" s="373"/>
      <c r="K38" s="373"/>
      <c r="L38" s="373" t="s">
        <v>399</v>
      </c>
      <c r="M38" s="373"/>
    </row>
    <row r="39" spans="1:13" ht="23.25" customHeight="1">
      <c r="A39" s="397"/>
      <c r="B39" s="399"/>
      <c r="C39" s="373" t="s">
        <v>475</v>
      </c>
      <c r="D39" s="373"/>
      <c r="E39" s="373" t="s">
        <v>418</v>
      </c>
      <c r="F39" s="373"/>
      <c r="G39" s="373"/>
      <c r="H39" s="372" t="s">
        <v>418</v>
      </c>
      <c r="I39" s="373"/>
      <c r="J39" s="373"/>
      <c r="K39" s="373"/>
      <c r="L39" s="373"/>
      <c r="M39" s="373"/>
    </row>
    <row r="40" spans="1:13" ht="23.25" customHeight="1">
      <c r="A40" s="397"/>
      <c r="B40" s="399"/>
      <c r="C40" s="373"/>
      <c r="D40" s="373"/>
      <c r="E40" s="373" t="s">
        <v>421</v>
      </c>
      <c r="F40" s="373"/>
      <c r="G40" s="373"/>
      <c r="H40" s="372" t="s">
        <v>421</v>
      </c>
      <c r="I40" s="373"/>
      <c r="J40" s="373"/>
      <c r="K40" s="373"/>
      <c r="L40" s="373"/>
      <c r="M40" s="373"/>
    </row>
    <row r="41" spans="1:13" ht="23.25" customHeight="1">
      <c r="A41" s="397"/>
      <c r="B41" s="399"/>
      <c r="C41" s="373"/>
      <c r="D41" s="373"/>
      <c r="E41" s="373" t="s">
        <v>424</v>
      </c>
      <c r="F41" s="373"/>
      <c r="G41" s="373"/>
      <c r="H41" s="372" t="s">
        <v>424</v>
      </c>
      <c r="I41" s="373"/>
      <c r="J41" s="373"/>
      <c r="K41" s="373"/>
      <c r="L41" s="373"/>
      <c r="M41" s="373"/>
    </row>
    <row r="42" spans="1:13" ht="23.25" customHeight="1">
      <c r="A42" s="397"/>
      <c r="B42" s="399"/>
      <c r="C42" s="373"/>
      <c r="D42" s="373"/>
      <c r="E42" s="373" t="s">
        <v>427</v>
      </c>
      <c r="F42" s="373"/>
      <c r="G42" s="373"/>
      <c r="H42" s="372" t="s">
        <v>427</v>
      </c>
      <c r="I42" s="373"/>
      <c r="J42" s="373"/>
      <c r="K42" s="373"/>
      <c r="L42" s="373"/>
      <c r="M42" s="373"/>
    </row>
    <row r="43" spans="1:13" ht="32.25" customHeight="1">
      <c r="A43" s="397"/>
      <c r="B43" s="399"/>
      <c r="C43" s="373"/>
      <c r="D43" s="373"/>
      <c r="E43" s="400" t="s">
        <v>430</v>
      </c>
      <c r="F43" s="383"/>
      <c r="G43" s="384"/>
      <c r="H43" s="382" t="s">
        <v>430</v>
      </c>
      <c r="I43" s="401"/>
      <c r="J43" s="401"/>
      <c r="K43" s="402"/>
      <c r="L43" s="400"/>
      <c r="M43" s="384"/>
    </row>
    <row r="44" spans="1:13" ht="18" customHeight="1">
      <c r="A44" s="397"/>
      <c r="B44" s="399"/>
      <c r="C44" s="373"/>
      <c r="D44" s="373"/>
      <c r="E44" s="388"/>
      <c r="F44" s="368"/>
      <c r="G44" s="389"/>
      <c r="H44" s="403"/>
      <c r="I44" s="404"/>
      <c r="J44" s="404"/>
      <c r="K44" s="405"/>
      <c r="L44" s="388"/>
      <c r="M44" s="389"/>
    </row>
    <row r="45" spans="1:13" ht="33.75" customHeight="1">
      <c r="A45" s="380" t="s">
        <v>476</v>
      </c>
      <c r="B45" s="380"/>
      <c r="C45" s="380"/>
      <c r="D45" s="390" t="s">
        <v>476</v>
      </c>
      <c r="E45" s="391"/>
      <c r="F45" s="391"/>
      <c r="G45" s="391"/>
      <c r="H45" s="391"/>
      <c r="I45" s="391"/>
      <c r="J45" s="391"/>
      <c r="K45" s="391"/>
      <c r="L45" s="391"/>
      <c r="M45" s="371"/>
    </row>
    <row r="46" spans="1:13" ht="66.75" customHeight="1">
      <c r="A46" s="380" t="s">
        <v>477</v>
      </c>
      <c r="B46" s="380"/>
      <c r="C46" s="380"/>
      <c r="D46" s="392" t="s">
        <v>478</v>
      </c>
      <c r="E46" s="393"/>
      <c r="F46" s="393"/>
      <c r="G46" s="393"/>
      <c r="H46" s="393"/>
      <c r="I46" s="393"/>
      <c r="J46" s="393"/>
      <c r="K46" s="393"/>
      <c r="L46" s="393"/>
      <c r="M46" s="394"/>
    </row>
  </sheetData>
  <sheetProtection formatCells="0" formatColumns="0" formatRows="0"/>
  <mergeCells count="126">
    <mergeCell ref="E42:G42"/>
    <mergeCell ref="H42:K42"/>
    <mergeCell ref="L42:M42"/>
    <mergeCell ref="A45:C45"/>
    <mergeCell ref="D45:M45"/>
    <mergeCell ref="A46:C46"/>
    <mergeCell ref="D46:M46"/>
    <mergeCell ref="A5:A12"/>
    <mergeCell ref="A13:A24"/>
    <mergeCell ref="A30:A44"/>
    <mergeCell ref="B32:B44"/>
    <mergeCell ref="C33:D37"/>
    <mergeCell ref="C39:D44"/>
    <mergeCell ref="B13:C18"/>
    <mergeCell ref="B19:C24"/>
    <mergeCell ref="E43:G44"/>
    <mergeCell ref="H43:K44"/>
    <mergeCell ref="L43:M44"/>
    <mergeCell ref="E36:G37"/>
    <mergeCell ref="H36:K37"/>
    <mergeCell ref="L36:M37"/>
    <mergeCell ref="A26:B29"/>
    <mergeCell ref="C27:G29"/>
    <mergeCell ref="H27:J29"/>
    <mergeCell ref="E39:G39"/>
    <mergeCell ref="H39:K39"/>
    <mergeCell ref="L39:M39"/>
    <mergeCell ref="E40:G40"/>
    <mergeCell ref="H40:K40"/>
    <mergeCell ref="L40:M40"/>
    <mergeCell ref="E41:G41"/>
    <mergeCell ref="H41:K41"/>
    <mergeCell ref="L41:M41"/>
    <mergeCell ref="E34:G34"/>
    <mergeCell ref="H34:K34"/>
    <mergeCell ref="L34:M34"/>
    <mergeCell ref="E35:G35"/>
    <mergeCell ref="H35:K35"/>
    <mergeCell ref="L35:M35"/>
    <mergeCell ref="K27:M29"/>
    <mergeCell ref="C38:D38"/>
    <mergeCell ref="E38:G38"/>
    <mergeCell ref="H38:K38"/>
    <mergeCell ref="L38:M38"/>
    <mergeCell ref="C30:M30"/>
    <mergeCell ref="C31:M31"/>
    <mergeCell ref="C32:D32"/>
    <mergeCell ref="E32:G32"/>
    <mergeCell ref="H32:K32"/>
    <mergeCell ref="L32:M32"/>
    <mergeCell ref="E33:G33"/>
    <mergeCell ref="H33:K33"/>
    <mergeCell ref="L33:M33"/>
    <mergeCell ref="D24:E24"/>
    <mergeCell ref="F24:H24"/>
    <mergeCell ref="I24:K24"/>
    <mergeCell ref="L24:M24"/>
    <mergeCell ref="A25:C25"/>
    <mergeCell ref="D25:M25"/>
    <mergeCell ref="C26:G26"/>
    <mergeCell ref="H26:J26"/>
    <mergeCell ref="K26:M26"/>
    <mergeCell ref="D21:E21"/>
    <mergeCell ref="F21:H21"/>
    <mergeCell ref="I21:K21"/>
    <mergeCell ref="L21:M21"/>
    <mergeCell ref="D22:E22"/>
    <mergeCell ref="F22:H22"/>
    <mergeCell ref="I22:K22"/>
    <mergeCell ref="L22:M22"/>
    <mergeCell ref="D23:E23"/>
    <mergeCell ref="F23:H23"/>
    <mergeCell ref="I23:K23"/>
    <mergeCell ref="L23:M23"/>
    <mergeCell ref="D18:E18"/>
    <mergeCell ref="F18:I18"/>
    <mergeCell ref="J18:M18"/>
    <mergeCell ref="D19:E19"/>
    <mergeCell ref="F19:H19"/>
    <mergeCell ref="I19:K19"/>
    <mergeCell ref="L19:M19"/>
    <mergeCell ref="D20:E20"/>
    <mergeCell ref="F20:H20"/>
    <mergeCell ref="I20:K20"/>
    <mergeCell ref="L20:M20"/>
    <mergeCell ref="D15:E15"/>
    <mergeCell ref="F15:I15"/>
    <mergeCell ref="J15:M15"/>
    <mergeCell ref="D16:E16"/>
    <mergeCell ref="F16:I16"/>
    <mergeCell ref="J16:M16"/>
    <mergeCell ref="D17:E17"/>
    <mergeCell ref="F17:I17"/>
    <mergeCell ref="J17:M17"/>
    <mergeCell ref="B11:C11"/>
    <mergeCell ref="D11:M11"/>
    <mergeCell ref="B12:C12"/>
    <mergeCell ref="D12:M12"/>
    <mergeCell ref="D13:E13"/>
    <mergeCell ref="F13:I13"/>
    <mergeCell ref="J13:M13"/>
    <mergeCell ref="D14:E14"/>
    <mergeCell ref="F14:I14"/>
    <mergeCell ref="J14:M14"/>
    <mergeCell ref="B8:C8"/>
    <mergeCell ref="D8:F8"/>
    <mergeCell ref="G8:I8"/>
    <mergeCell ref="J8:M8"/>
    <mergeCell ref="B9:C9"/>
    <mergeCell ref="D9:F9"/>
    <mergeCell ref="G9:I9"/>
    <mergeCell ref="J9:M9"/>
    <mergeCell ref="B10:C10"/>
    <mergeCell ref="D10:M10"/>
    <mergeCell ref="A2:M2"/>
    <mergeCell ref="A3:M3"/>
    <mergeCell ref="A4:D4"/>
    <mergeCell ref="I4:L4"/>
    <mergeCell ref="B5:C5"/>
    <mergeCell ref="D5:M5"/>
    <mergeCell ref="B6:C6"/>
    <mergeCell ref="D6:M6"/>
    <mergeCell ref="B7:C7"/>
    <mergeCell ref="D7:F7"/>
    <mergeCell ref="G7:I7"/>
    <mergeCell ref="J7:M7"/>
  </mergeCells>
  <phoneticPr fontId="31" type="noConversion"/>
  <pageMargins left="0.70866141732283505" right="0.70866141732283505" top="0.74803149606299202" bottom="0.74803149606299202" header="0.31496062992126" footer="0.31496062992126"/>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2"/>
  <sheetViews>
    <sheetView showGridLines="0" showZeros="0" zoomScale="90" zoomScaleNormal="90" workbookViewId="0">
      <selection activeCell="C8" sqref="C8"/>
    </sheetView>
  </sheetViews>
  <sheetFormatPr defaultColWidth="9.1640625" defaultRowHeight="11.25"/>
  <cols>
    <col min="1" max="1" width="20.5" style="1" customWidth="1"/>
    <col min="2" max="2" width="10.6640625" style="1" customWidth="1"/>
    <col min="3" max="3" width="44.1640625" style="1" customWidth="1"/>
    <col min="4" max="4" width="16.33203125" style="1" customWidth="1"/>
    <col min="5" max="7" width="18.83203125" style="1" customWidth="1"/>
    <col min="8" max="9" width="17.1640625" style="1" customWidth="1"/>
    <col min="10" max="11" width="17" style="1" customWidth="1"/>
    <col min="12" max="15" width="14.5" style="1" customWidth="1"/>
    <col min="16" max="17" width="6.6640625" style="1" customWidth="1"/>
    <col min="18" max="18" width="9.1640625" style="1"/>
    <col min="19" max="19" width="13.83203125" style="1"/>
    <col min="20" max="16384" width="9.1640625" style="1"/>
  </cols>
  <sheetData>
    <row r="1" spans="1:51" ht="23.1" customHeight="1">
      <c r="A1" s="112"/>
      <c r="B1" s="103"/>
      <c r="C1" s="103"/>
      <c r="D1" s="103"/>
      <c r="E1" s="103"/>
      <c r="F1" s="103"/>
      <c r="G1" s="103"/>
      <c r="H1" s="103"/>
      <c r="I1" s="103"/>
      <c r="J1" s="103"/>
      <c r="K1" s="103"/>
      <c r="L1" s="103"/>
      <c r="M1" s="112"/>
      <c r="N1" s="112"/>
      <c r="O1" s="125" t="s">
        <v>104</v>
      </c>
      <c r="P1" s="112"/>
      <c r="Q1" s="112"/>
    </row>
    <row r="2" spans="1:51" ht="23.1" customHeight="1">
      <c r="A2" s="273" t="s">
        <v>105</v>
      </c>
      <c r="B2" s="273"/>
      <c r="C2" s="273"/>
      <c r="D2" s="273"/>
      <c r="E2" s="273"/>
      <c r="F2" s="273"/>
      <c r="G2" s="273"/>
      <c r="H2" s="273"/>
      <c r="I2" s="273"/>
      <c r="J2" s="273"/>
      <c r="K2" s="273"/>
      <c r="L2" s="273"/>
      <c r="M2" s="273"/>
      <c r="N2" s="273"/>
      <c r="O2" s="273"/>
      <c r="P2" s="116"/>
      <c r="Q2" s="112"/>
    </row>
    <row r="3" spans="1:51" ht="23.1" customHeight="1">
      <c r="A3" s="167"/>
      <c r="B3" s="168"/>
      <c r="C3" s="105"/>
      <c r="D3" s="168"/>
      <c r="E3" s="105"/>
      <c r="F3" s="105"/>
      <c r="G3" s="105"/>
      <c r="H3" s="105"/>
      <c r="I3" s="168"/>
      <c r="J3" s="168"/>
      <c r="K3" s="105"/>
      <c r="L3" s="105"/>
      <c r="M3" s="112"/>
      <c r="N3" s="274" t="s">
        <v>87</v>
      </c>
      <c r="O3" s="274"/>
      <c r="P3" s="105"/>
      <c r="Q3" s="112"/>
    </row>
    <row r="4" spans="1:51" s="14" customFormat="1" ht="24.75" customHeight="1">
      <c r="A4" s="264" t="s">
        <v>106</v>
      </c>
      <c r="B4" s="275" t="s">
        <v>88</v>
      </c>
      <c r="C4" s="276" t="s">
        <v>107</v>
      </c>
      <c r="D4" s="275" t="s">
        <v>108</v>
      </c>
      <c r="E4" s="264" t="s">
        <v>91</v>
      </c>
      <c r="F4" s="264"/>
      <c r="G4" s="264"/>
      <c r="H4" s="271" t="s">
        <v>92</v>
      </c>
      <c r="I4" s="265" t="s">
        <v>93</v>
      </c>
      <c r="J4" s="265" t="s">
        <v>94</v>
      </c>
      <c r="K4" s="265"/>
      <c r="L4" s="265" t="s">
        <v>95</v>
      </c>
      <c r="M4" s="264" t="s">
        <v>96</v>
      </c>
      <c r="N4" s="272" t="s">
        <v>97</v>
      </c>
      <c r="O4" s="272" t="s">
        <v>98</v>
      </c>
      <c r="P4" s="112"/>
      <c r="Q4" s="112"/>
    </row>
    <row r="5" spans="1:51" s="14" customFormat="1" ht="24.75" customHeight="1">
      <c r="A5" s="264"/>
      <c r="B5" s="275"/>
      <c r="C5" s="276"/>
      <c r="D5" s="277"/>
      <c r="E5" s="267" t="s">
        <v>109</v>
      </c>
      <c r="F5" s="268" t="s">
        <v>100</v>
      </c>
      <c r="G5" s="272" t="s">
        <v>101</v>
      </c>
      <c r="H5" s="264"/>
      <c r="I5" s="265"/>
      <c r="J5" s="265"/>
      <c r="K5" s="265"/>
      <c r="L5" s="265"/>
      <c r="M5" s="264"/>
      <c r="N5" s="264"/>
      <c r="O5" s="264"/>
      <c r="P5" s="112"/>
      <c r="Q5" s="112"/>
    </row>
    <row r="6" spans="1:51" s="14" customFormat="1" ht="39" customHeight="1">
      <c r="A6" s="264"/>
      <c r="B6" s="275"/>
      <c r="C6" s="276"/>
      <c r="D6" s="277"/>
      <c r="E6" s="265"/>
      <c r="F6" s="266"/>
      <c r="G6" s="264"/>
      <c r="H6" s="264"/>
      <c r="I6" s="265"/>
      <c r="J6" s="119" t="s">
        <v>102</v>
      </c>
      <c r="K6" s="119" t="s">
        <v>103</v>
      </c>
      <c r="L6" s="265"/>
      <c r="M6" s="264"/>
      <c r="N6" s="264"/>
      <c r="O6" s="264"/>
      <c r="P6" s="112"/>
      <c r="Q6" s="112"/>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row>
    <row r="7" spans="1:51" s="14" customFormat="1" ht="39" customHeight="1">
      <c r="A7" s="245"/>
      <c r="B7" s="24">
        <v>923</v>
      </c>
      <c r="C7" s="230" t="s">
        <v>514</v>
      </c>
      <c r="D7" s="45">
        <v>8075865.0800000001</v>
      </c>
      <c r="E7" s="45">
        <v>8075865.0800000001</v>
      </c>
      <c r="F7" s="45">
        <v>8075865.0800000001</v>
      </c>
      <c r="G7" s="245"/>
      <c r="H7" s="245"/>
      <c r="I7" s="246"/>
      <c r="J7" s="246"/>
      <c r="K7" s="246"/>
      <c r="L7" s="246"/>
      <c r="M7" s="245"/>
      <c r="N7" s="245"/>
      <c r="O7" s="245"/>
      <c r="P7" s="112"/>
      <c r="Q7" s="112"/>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row>
    <row r="8" spans="1:51" s="14" customFormat="1" ht="39" customHeight="1">
      <c r="A8" s="44"/>
      <c r="B8" s="24">
        <v>923001</v>
      </c>
      <c r="C8" s="230" t="s">
        <v>515</v>
      </c>
      <c r="D8" s="45">
        <v>8075865.0800000001</v>
      </c>
      <c r="E8" s="45">
        <v>8075865.0800000001</v>
      </c>
      <c r="F8" s="45">
        <v>8075865.0800000001</v>
      </c>
      <c r="G8" s="44"/>
      <c r="H8" s="44"/>
      <c r="I8" s="119"/>
      <c r="J8" s="119"/>
      <c r="K8" s="119"/>
      <c r="L8" s="119"/>
      <c r="M8" s="44"/>
      <c r="N8" s="44"/>
      <c r="O8" s="44"/>
      <c r="P8" s="112"/>
      <c r="Q8" s="112"/>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row>
    <row r="9" spans="1:51" s="98" customFormat="1" ht="30.95" customHeight="1">
      <c r="A9" s="26" t="s">
        <v>110</v>
      </c>
      <c r="B9" s="24">
        <v>923001</v>
      </c>
      <c r="C9" s="28" t="s">
        <v>111</v>
      </c>
      <c r="D9" s="46">
        <v>4221927</v>
      </c>
      <c r="E9" s="46">
        <v>4221927</v>
      </c>
      <c r="F9" s="46">
        <v>4221927</v>
      </c>
      <c r="G9" s="169"/>
      <c r="H9" s="169"/>
      <c r="I9" s="169"/>
      <c r="J9" s="169"/>
      <c r="K9" s="169"/>
      <c r="L9" s="169"/>
      <c r="M9" s="169"/>
      <c r="N9" s="169"/>
      <c r="O9" s="169"/>
      <c r="P9" s="14"/>
      <c r="Q9" s="14"/>
      <c r="R9" s="14"/>
      <c r="S9" s="14"/>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row>
    <row r="10" spans="1:51" s="14" customFormat="1" ht="30.95" customHeight="1">
      <c r="A10" s="26" t="s">
        <v>112</v>
      </c>
      <c r="B10" s="24">
        <v>923001</v>
      </c>
      <c r="C10" s="28" t="s">
        <v>113</v>
      </c>
      <c r="D10" s="170">
        <v>4050171.34</v>
      </c>
      <c r="E10" s="170">
        <v>4050171.34</v>
      </c>
      <c r="F10" s="170">
        <v>4050171.34</v>
      </c>
      <c r="G10" s="27"/>
      <c r="H10" s="27"/>
      <c r="I10" s="27"/>
      <c r="J10" s="27"/>
      <c r="K10" s="27"/>
      <c r="L10" s="27"/>
      <c r="M10" s="27"/>
      <c r="N10" s="27"/>
      <c r="O10" s="27"/>
      <c r="P10" s="112"/>
      <c r="Q10" s="112"/>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row>
    <row r="11" spans="1:51" s="14" customFormat="1" ht="30.95" customHeight="1">
      <c r="A11" s="26" t="s">
        <v>114</v>
      </c>
      <c r="B11" s="24">
        <v>923001</v>
      </c>
      <c r="C11" s="28" t="s">
        <v>115</v>
      </c>
      <c r="D11" s="170">
        <v>4050171.34</v>
      </c>
      <c r="E11" s="170">
        <v>4050171.34</v>
      </c>
      <c r="F11" s="170">
        <v>4050171.34</v>
      </c>
      <c r="G11" s="27"/>
      <c r="H11" s="27"/>
      <c r="I11" s="27"/>
      <c r="J11" s="27"/>
      <c r="K11" s="27"/>
      <c r="L11" s="27"/>
      <c r="M11" s="27"/>
      <c r="N11" s="27"/>
      <c r="O11" s="27"/>
      <c r="P11" s="112"/>
      <c r="Q11" s="112"/>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row>
    <row r="12" spans="1:51" s="14" customFormat="1" ht="30.95" customHeight="1">
      <c r="A12" s="26" t="s">
        <v>116</v>
      </c>
      <c r="B12" s="24">
        <v>923001</v>
      </c>
      <c r="C12" s="28" t="s">
        <v>117</v>
      </c>
      <c r="D12" s="48">
        <v>171756</v>
      </c>
      <c r="E12" s="48">
        <v>171756</v>
      </c>
      <c r="F12" s="48">
        <v>171756</v>
      </c>
      <c r="G12" s="27"/>
      <c r="H12" s="27"/>
      <c r="I12" s="27"/>
      <c r="J12" s="27"/>
      <c r="K12" s="27"/>
      <c r="L12" s="27"/>
      <c r="M12" s="27"/>
      <c r="N12" s="27"/>
      <c r="O12" s="27"/>
      <c r="P12" s="112"/>
      <c r="Q12" s="112"/>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row>
    <row r="13" spans="1:51" s="14" customFormat="1" ht="30.95" customHeight="1">
      <c r="A13" s="26" t="s">
        <v>118</v>
      </c>
      <c r="B13" s="24">
        <v>923001</v>
      </c>
      <c r="C13" s="28" t="s">
        <v>115</v>
      </c>
      <c r="D13" s="48">
        <v>171756</v>
      </c>
      <c r="E13" s="48">
        <v>171756</v>
      </c>
      <c r="F13" s="48">
        <v>171756</v>
      </c>
      <c r="G13" s="27"/>
      <c r="H13" s="27"/>
      <c r="I13" s="27"/>
      <c r="J13" s="27"/>
      <c r="K13" s="27"/>
      <c r="L13" s="27"/>
      <c r="M13" s="27"/>
      <c r="N13" s="27"/>
      <c r="O13" s="27"/>
      <c r="P13" s="112"/>
      <c r="Q13" s="112"/>
    </row>
    <row r="14" spans="1:51" s="14" customFormat="1" ht="30.95" customHeight="1">
      <c r="A14" s="26" t="s">
        <v>481</v>
      </c>
      <c r="B14" s="24">
        <v>923001</v>
      </c>
      <c r="C14" s="28" t="s">
        <v>120</v>
      </c>
      <c r="D14" s="49">
        <v>772129.71</v>
      </c>
      <c r="E14" s="49">
        <v>772129.71</v>
      </c>
      <c r="F14" s="49">
        <v>772129.71</v>
      </c>
      <c r="G14" s="27"/>
      <c r="H14" s="27"/>
      <c r="I14" s="27"/>
      <c r="J14" s="27"/>
      <c r="K14" s="27"/>
      <c r="L14" s="27"/>
      <c r="M14" s="27"/>
      <c r="N14" s="27"/>
      <c r="O14" s="27"/>
      <c r="P14" s="112"/>
      <c r="Q14" s="112"/>
    </row>
    <row r="15" spans="1:51" s="14" customFormat="1" ht="30.95" customHeight="1">
      <c r="A15" s="26" t="s">
        <v>482</v>
      </c>
      <c r="B15" s="24">
        <v>923001</v>
      </c>
      <c r="C15" s="28" t="s">
        <v>122</v>
      </c>
      <c r="D15" s="49">
        <v>772129.71</v>
      </c>
      <c r="E15" s="49">
        <v>772129.71</v>
      </c>
      <c r="F15" s="49">
        <v>772129.71</v>
      </c>
      <c r="G15" s="171"/>
      <c r="H15" s="171"/>
      <c r="I15" s="171"/>
      <c r="J15" s="171"/>
      <c r="K15" s="171"/>
      <c r="L15" s="171"/>
      <c r="M15" s="171"/>
      <c r="N15" s="171"/>
      <c r="O15" s="171"/>
    </row>
    <row r="16" spans="1:51" s="14" customFormat="1" ht="30.95" customHeight="1">
      <c r="A16" s="26" t="s">
        <v>483</v>
      </c>
      <c r="B16" s="24">
        <v>923001</v>
      </c>
      <c r="C16" s="28" t="s">
        <v>115</v>
      </c>
      <c r="D16" s="49">
        <v>772129.71</v>
      </c>
      <c r="E16" s="49">
        <v>772129.71</v>
      </c>
      <c r="F16" s="49">
        <v>772129.71</v>
      </c>
      <c r="G16" s="29"/>
      <c r="H16" s="29"/>
      <c r="I16" s="29"/>
      <c r="J16" s="29"/>
      <c r="K16" s="29"/>
      <c r="L16" s="29"/>
      <c r="M16" s="29"/>
      <c r="N16" s="29"/>
      <c r="O16" s="29"/>
    </row>
    <row r="17" spans="1:15" s="14" customFormat="1" ht="30.95" customHeight="1">
      <c r="A17" s="26" t="s">
        <v>484</v>
      </c>
      <c r="B17" s="24">
        <v>923001</v>
      </c>
      <c r="C17" s="28" t="s">
        <v>124</v>
      </c>
      <c r="D17" s="50">
        <v>1087589</v>
      </c>
      <c r="E17" s="50">
        <v>1087589</v>
      </c>
      <c r="F17" s="50">
        <v>1087589</v>
      </c>
      <c r="G17" s="29"/>
      <c r="H17" s="29"/>
      <c r="I17" s="29"/>
      <c r="J17" s="29"/>
      <c r="K17" s="29"/>
      <c r="L17" s="29"/>
      <c r="M17" s="29"/>
      <c r="N17" s="29"/>
      <c r="O17" s="29"/>
    </row>
    <row r="18" spans="1:15" s="14" customFormat="1" ht="30.95" customHeight="1">
      <c r="A18" s="26" t="s">
        <v>485</v>
      </c>
      <c r="B18" s="24">
        <v>923001</v>
      </c>
      <c r="C18" s="28" t="s">
        <v>125</v>
      </c>
      <c r="D18" s="50">
        <v>1087589</v>
      </c>
      <c r="E18" s="50">
        <v>1087589</v>
      </c>
      <c r="F18" s="50">
        <v>1087589</v>
      </c>
      <c r="G18" s="29"/>
      <c r="H18" s="29"/>
      <c r="I18" s="29"/>
      <c r="J18" s="29"/>
      <c r="K18" s="29"/>
      <c r="L18" s="29"/>
      <c r="M18" s="29"/>
      <c r="N18" s="29"/>
      <c r="O18" s="29"/>
    </row>
    <row r="19" spans="1:15" s="14" customFormat="1" ht="30.95" customHeight="1">
      <c r="A19" s="26" t="s">
        <v>126</v>
      </c>
      <c r="B19" s="24">
        <v>923001</v>
      </c>
      <c r="C19" s="28" t="s">
        <v>115</v>
      </c>
      <c r="D19" s="50">
        <v>1087589</v>
      </c>
      <c r="E19" s="50">
        <v>1087589</v>
      </c>
      <c r="F19" s="50">
        <v>1087589</v>
      </c>
      <c r="G19" s="29"/>
      <c r="H19" s="29"/>
      <c r="I19" s="29"/>
      <c r="J19" s="29"/>
      <c r="K19" s="29"/>
      <c r="L19" s="29"/>
      <c r="M19" s="29"/>
      <c r="N19" s="29"/>
      <c r="O19" s="29"/>
    </row>
    <row r="20" spans="1:15" s="14" customFormat="1" ht="30.95" customHeight="1">
      <c r="A20" s="26" t="s">
        <v>486</v>
      </c>
      <c r="B20" s="24">
        <v>923001</v>
      </c>
      <c r="C20" s="28" t="s">
        <v>128</v>
      </c>
      <c r="D20" s="49">
        <v>1994219</v>
      </c>
      <c r="E20" s="49">
        <v>1994219</v>
      </c>
      <c r="F20" s="49">
        <v>1994219</v>
      </c>
      <c r="G20" s="29"/>
      <c r="H20" s="29"/>
      <c r="I20" s="29"/>
      <c r="J20" s="29"/>
      <c r="K20" s="29"/>
      <c r="L20" s="29"/>
      <c r="M20" s="29"/>
      <c r="N20" s="29"/>
      <c r="O20" s="29"/>
    </row>
    <row r="21" spans="1:15" s="14" customFormat="1" ht="30.95" customHeight="1">
      <c r="A21" s="26" t="s">
        <v>487</v>
      </c>
      <c r="B21" s="24">
        <v>923001</v>
      </c>
      <c r="C21" s="28" t="s">
        <v>130</v>
      </c>
      <c r="D21" s="49">
        <v>1994219</v>
      </c>
      <c r="E21" s="49">
        <v>1994219</v>
      </c>
      <c r="F21" s="49">
        <v>1994219</v>
      </c>
      <c r="G21" s="29"/>
      <c r="H21" s="29"/>
      <c r="I21" s="29"/>
      <c r="J21" s="29"/>
      <c r="K21" s="29"/>
      <c r="L21" s="29"/>
      <c r="M21" s="29"/>
      <c r="N21" s="29"/>
      <c r="O21" s="29"/>
    </row>
    <row r="22" spans="1:15" s="14" customFormat="1" ht="30.95" customHeight="1">
      <c r="A22" s="26" t="s">
        <v>131</v>
      </c>
      <c r="B22" s="24">
        <v>923001</v>
      </c>
      <c r="C22" s="28" t="s">
        <v>115</v>
      </c>
      <c r="D22" s="49">
        <v>1994219</v>
      </c>
      <c r="E22" s="49">
        <v>1994219</v>
      </c>
      <c r="F22" s="49">
        <v>1994219</v>
      </c>
      <c r="G22" s="29"/>
      <c r="H22" s="29"/>
      <c r="I22" s="29"/>
      <c r="J22" s="29"/>
      <c r="K22" s="29"/>
      <c r="L22" s="29"/>
      <c r="M22" s="29"/>
      <c r="N22" s="29"/>
      <c r="O22" s="29"/>
    </row>
  </sheetData>
  <sheetProtection formatCells="0" formatColumns="0" formatRows="0"/>
  <mergeCells count="17">
    <mergeCell ref="L4:L6"/>
    <mergeCell ref="M4:M6"/>
    <mergeCell ref="N4:N6"/>
    <mergeCell ref="O4:O6"/>
    <mergeCell ref="J4:K5"/>
    <mergeCell ref="A2:O2"/>
    <mergeCell ref="N3:O3"/>
    <mergeCell ref="E4:G4"/>
    <mergeCell ref="A4:A6"/>
    <mergeCell ref="B4:B6"/>
    <mergeCell ref="C4:C6"/>
    <mergeCell ref="D4:D6"/>
    <mergeCell ref="E5:E6"/>
    <mergeCell ref="F5:F6"/>
    <mergeCell ref="G5:G6"/>
    <mergeCell ref="H4:H6"/>
    <mergeCell ref="I4:I6"/>
  </mergeCells>
  <phoneticPr fontId="31" type="noConversion"/>
  <printOptions horizontalCentered="1"/>
  <pageMargins left="0.39370078740157499" right="0.39370078740157499" top="0.98425196850393704" bottom="0.47244096365500599" header="0.354330699274859" footer="0.31496063461453899"/>
  <pageSetup paperSize="9" scale="59"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showZeros="0" zoomScale="130" zoomScaleNormal="130" workbookViewId="0">
      <selection activeCell="C20" sqref="C20"/>
    </sheetView>
  </sheetViews>
  <sheetFormatPr defaultColWidth="9" defaultRowHeight="11.25"/>
  <cols>
    <col min="1" max="1" width="34.6640625" style="1" customWidth="1"/>
    <col min="2" max="2" width="19.83203125" style="1" customWidth="1"/>
    <col min="3" max="3" width="34.5" style="1" customWidth="1"/>
    <col min="4" max="6" width="17.83203125" style="1" customWidth="1"/>
    <col min="7" max="16384" width="9" style="1"/>
  </cols>
  <sheetData>
    <row r="1" spans="1:6" ht="12">
      <c r="F1" s="5" t="s">
        <v>132</v>
      </c>
    </row>
    <row r="2" spans="1:6">
      <c r="F2" s="4"/>
    </row>
    <row r="3" spans="1:6">
      <c r="A3" s="283" t="s">
        <v>133</v>
      </c>
      <c r="B3" s="283"/>
      <c r="C3" s="283"/>
      <c r="D3" s="283"/>
      <c r="E3" s="283"/>
      <c r="F3" s="283"/>
    </row>
    <row r="4" spans="1:6">
      <c r="A4" s="283"/>
      <c r="B4" s="283"/>
      <c r="C4" s="283"/>
      <c r="D4" s="283"/>
      <c r="E4" s="283"/>
      <c r="F4" s="283"/>
    </row>
    <row r="5" spans="1:6" ht="19.5" customHeight="1">
      <c r="A5" s="283"/>
      <c r="B5" s="283"/>
      <c r="C5" s="283"/>
      <c r="D5" s="283"/>
      <c r="E5" s="283"/>
      <c r="F5" s="283"/>
    </row>
    <row r="6" spans="1:6" s="14" customFormat="1" ht="20.25" customHeight="1">
      <c r="A6" s="14" t="s">
        <v>479</v>
      </c>
      <c r="F6" s="5" t="s">
        <v>87</v>
      </c>
    </row>
    <row r="7" spans="1:6" s="14" customFormat="1" ht="25.5" customHeight="1">
      <c r="A7" s="278" t="s">
        <v>4</v>
      </c>
      <c r="B7" s="279"/>
      <c r="C7" s="280" t="s">
        <v>134</v>
      </c>
      <c r="D7" s="281"/>
      <c r="E7" s="281"/>
      <c r="F7" s="282"/>
    </row>
    <row r="8" spans="1:6" s="14" customFormat="1" ht="23.1" customHeight="1">
      <c r="A8" s="19" t="s">
        <v>6</v>
      </c>
      <c r="B8" s="136" t="s">
        <v>135</v>
      </c>
      <c r="C8" s="19" t="s">
        <v>136</v>
      </c>
      <c r="D8" s="159" t="s">
        <v>137</v>
      </c>
      <c r="E8" s="159" t="s">
        <v>138</v>
      </c>
      <c r="F8" s="136" t="s">
        <v>139</v>
      </c>
    </row>
    <row r="9" spans="1:6" s="14" customFormat="1" ht="23.1" customHeight="1">
      <c r="A9" s="71" t="s">
        <v>140</v>
      </c>
      <c r="B9" s="46">
        <v>8075865.0800000001</v>
      </c>
      <c r="C9" s="160" t="s">
        <v>12</v>
      </c>
      <c r="D9" s="204">
        <v>4221927.34</v>
      </c>
      <c r="E9" s="205">
        <v>4221927.34</v>
      </c>
      <c r="F9" s="161"/>
    </row>
    <row r="10" spans="1:6" s="14" customFormat="1" ht="23.1" customHeight="1">
      <c r="A10" s="71" t="s">
        <v>141</v>
      </c>
      <c r="B10" s="46">
        <v>8075865.0800000001</v>
      </c>
      <c r="C10" s="160" t="s">
        <v>16</v>
      </c>
      <c r="D10" s="204"/>
      <c r="E10" s="205"/>
      <c r="F10" s="161"/>
    </row>
    <row r="11" spans="1:6" s="14" customFormat="1" ht="23.1" customHeight="1">
      <c r="A11" s="71" t="s">
        <v>142</v>
      </c>
      <c r="B11" s="162"/>
      <c r="C11" s="160" t="s">
        <v>20</v>
      </c>
      <c r="D11" s="204"/>
      <c r="E11" s="205"/>
      <c r="F11" s="161"/>
    </row>
    <row r="12" spans="1:6" s="14" customFormat="1" ht="23.1" customHeight="1">
      <c r="A12" s="71" t="s">
        <v>143</v>
      </c>
      <c r="B12" s="162"/>
      <c r="C12" s="160" t="s">
        <v>24</v>
      </c>
      <c r="D12" s="204">
        <f t="shared" ref="D12:D15" si="0">E12+F12</f>
        <v>772129.71</v>
      </c>
      <c r="E12" s="205">
        <v>772129.71</v>
      </c>
      <c r="F12" s="161"/>
    </row>
    <row r="13" spans="1:6" s="14" customFormat="1" ht="23.1" customHeight="1">
      <c r="A13" s="71" t="s">
        <v>144</v>
      </c>
      <c r="B13" s="162"/>
      <c r="C13" s="160" t="s">
        <v>28</v>
      </c>
      <c r="D13" s="206">
        <f t="shared" si="0"/>
        <v>0</v>
      </c>
      <c r="E13" s="207"/>
      <c r="F13" s="161"/>
    </row>
    <row r="14" spans="1:6" s="14" customFormat="1" ht="23.1" customHeight="1">
      <c r="A14" s="71" t="s">
        <v>145</v>
      </c>
      <c r="B14" s="162"/>
      <c r="C14" s="160" t="s">
        <v>31</v>
      </c>
      <c r="D14" s="206">
        <f t="shared" si="0"/>
        <v>0</v>
      </c>
      <c r="E14" s="207"/>
      <c r="F14" s="161"/>
    </row>
    <row r="15" spans="1:6" s="14" customFormat="1" ht="23.1" customHeight="1">
      <c r="A15" s="71"/>
      <c r="B15" s="162"/>
      <c r="C15" s="160" t="s">
        <v>35</v>
      </c>
      <c r="D15" s="206">
        <f t="shared" si="0"/>
        <v>0</v>
      </c>
      <c r="E15" s="207"/>
      <c r="F15" s="161"/>
    </row>
    <row r="16" spans="1:6" s="14" customFormat="1" ht="23.1" customHeight="1">
      <c r="A16" s="71"/>
      <c r="B16" s="162"/>
      <c r="C16" s="160" t="s">
        <v>38</v>
      </c>
      <c r="D16" s="204">
        <v>1087588.99</v>
      </c>
      <c r="E16" s="205">
        <v>1087588.99</v>
      </c>
      <c r="F16" s="161"/>
    </row>
    <row r="17" spans="1:6" s="14" customFormat="1" ht="23.1" customHeight="1">
      <c r="A17" s="71"/>
      <c r="B17" s="162"/>
      <c r="C17" s="160" t="s">
        <v>146</v>
      </c>
      <c r="D17" s="204"/>
      <c r="E17" s="205"/>
      <c r="F17" s="161"/>
    </row>
    <row r="18" spans="1:6" s="14" customFormat="1" ht="23.1" customHeight="1">
      <c r="A18" s="71"/>
      <c r="B18" s="162"/>
      <c r="C18" s="160" t="s">
        <v>147</v>
      </c>
      <c r="D18" s="206"/>
      <c r="E18" s="207"/>
      <c r="F18" s="161"/>
    </row>
    <row r="19" spans="1:6" s="14" customFormat="1" ht="23.1" customHeight="1">
      <c r="A19" s="71"/>
      <c r="B19" s="162"/>
      <c r="C19" s="160" t="s">
        <v>148</v>
      </c>
      <c r="D19" s="206">
        <f t="shared" ref="D19:D28" si="1">E19+F19</f>
        <v>0</v>
      </c>
      <c r="E19" s="207"/>
      <c r="F19" s="161"/>
    </row>
    <row r="20" spans="1:6" s="14" customFormat="1" ht="23.1" customHeight="1">
      <c r="A20" s="71"/>
      <c r="B20" s="162"/>
      <c r="C20" s="160" t="s">
        <v>149</v>
      </c>
      <c r="D20" s="204">
        <f t="shared" si="1"/>
        <v>1994218.88</v>
      </c>
      <c r="E20" s="205">
        <v>1994218.88</v>
      </c>
      <c r="F20" s="161"/>
    </row>
    <row r="21" spans="1:6" s="14" customFormat="1" ht="23.1" customHeight="1">
      <c r="A21" s="30"/>
      <c r="B21" s="162"/>
      <c r="C21" s="160" t="s">
        <v>150</v>
      </c>
      <c r="D21" s="163">
        <f t="shared" si="1"/>
        <v>0</v>
      </c>
      <c r="E21" s="164"/>
      <c r="F21" s="161"/>
    </row>
    <row r="22" spans="1:6" s="14" customFormat="1" ht="23.1" customHeight="1">
      <c r="A22" s="30"/>
      <c r="B22" s="162"/>
      <c r="C22" s="165" t="s">
        <v>151</v>
      </c>
      <c r="D22" s="163">
        <f t="shared" si="1"/>
        <v>0</v>
      </c>
      <c r="E22" s="164"/>
      <c r="F22" s="161"/>
    </row>
    <row r="23" spans="1:6" s="14" customFormat="1" ht="23.1" customHeight="1">
      <c r="A23" s="30"/>
      <c r="B23" s="162"/>
      <c r="C23" s="165" t="s">
        <v>152</v>
      </c>
      <c r="D23" s="163">
        <f t="shared" si="1"/>
        <v>0</v>
      </c>
      <c r="E23" s="164"/>
      <c r="F23" s="161"/>
    </row>
    <row r="24" spans="1:6" s="14" customFormat="1" ht="23.1" customHeight="1">
      <c r="A24" s="30"/>
      <c r="B24" s="162"/>
      <c r="C24" s="165" t="s">
        <v>153</v>
      </c>
      <c r="D24" s="163">
        <f t="shared" si="1"/>
        <v>0</v>
      </c>
      <c r="E24" s="164"/>
      <c r="F24" s="161"/>
    </row>
    <row r="25" spans="1:6" s="14" customFormat="1" ht="23.1" customHeight="1">
      <c r="A25" s="30"/>
      <c r="B25" s="162"/>
      <c r="C25" s="165" t="s">
        <v>154</v>
      </c>
      <c r="D25" s="163">
        <f t="shared" si="1"/>
        <v>0</v>
      </c>
      <c r="E25" s="164"/>
      <c r="F25" s="161"/>
    </row>
    <row r="26" spans="1:6" s="14" customFormat="1" ht="23.1" customHeight="1">
      <c r="A26" s="30"/>
      <c r="B26" s="162"/>
      <c r="C26" s="165" t="s">
        <v>155</v>
      </c>
      <c r="D26" s="163">
        <f t="shared" si="1"/>
        <v>0</v>
      </c>
      <c r="E26" s="164"/>
      <c r="F26" s="161"/>
    </row>
    <row r="27" spans="1:6" s="14" customFormat="1" ht="23.1" customHeight="1">
      <c r="A27" s="30"/>
      <c r="B27" s="162"/>
      <c r="C27" s="165" t="s">
        <v>156</v>
      </c>
      <c r="D27" s="163">
        <f t="shared" si="1"/>
        <v>0</v>
      </c>
      <c r="E27" s="164"/>
      <c r="F27" s="161"/>
    </row>
    <row r="28" spans="1:6" s="14" customFormat="1" ht="23.1" customHeight="1">
      <c r="A28" s="71"/>
      <c r="B28" s="162"/>
      <c r="C28" s="165" t="s">
        <v>157</v>
      </c>
      <c r="D28" s="163">
        <f t="shared" si="1"/>
        <v>0</v>
      </c>
      <c r="E28" s="164"/>
      <c r="F28" s="161"/>
    </row>
    <row r="29" spans="1:6" s="14" customFormat="1" ht="23.1" customHeight="1">
      <c r="A29" s="21" t="s">
        <v>78</v>
      </c>
      <c r="B29" s="45">
        <v>8075865.0800000001</v>
      </c>
      <c r="C29" s="159" t="s">
        <v>90</v>
      </c>
      <c r="D29" s="45">
        <v>8075865.0800000001</v>
      </c>
      <c r="E29" s="45">
        <v>8075865.0800000001</v>
      </c>
      <c r="F29" s="166"/>
    </row>
  </sheetData>
  <sheetProtection formatCells="0" formatColumns="0" formatRows="0"/>
  <mergeCells count="3">
    <mergeCell ref="A7:B7"/>
    <mergeCell ref="C7:F7"/>
    <mergeCell ref="A3:F5"/>
  </mergeCells>
  <phoneticPr fontId="31" type="noConversion"/>
  <printOptions horizontalCentered="1"/>
  <pageMargins left="0.70833333333333304" right="0.70833333333333304" top="0.74791666666666701" bottom="0.74791666666666701" header="0.31458333333333299" footer="0.31458333333333299"/>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
  <sheetViews>
    <sheetView showGridLines="0" showZeros="0" topLeftCell="F1" workbookViewId="0">
      <selection activeCell="C14" sqref="C14"/>
    </sheetView>
  </sheetViews>
  <sheetFormatPr defaultColWidth="9.1640625" defaultRowHeight="11.25"/>
  <cols>
    <col min="1" max="1" width="22.83203125" style="1" customWidth="1"/>
    <col min="2" max="2" width="17.33203125" style="1" customWidth="1"/>
    <col min="3" max="3" width="60" style="1" customWidth="1"/>
    <col min="4" max="4" width="14.83203125" style="1" customWidth="1"/>
    <col min="5" max="5" width="13.33203125" style="1" customWidth="1"/>
    <col min="6" max="6" width="13" style="1" customWidth="1"/>
    <col min="7" max="8" width="12.6640625" style="1" customWidth="1"/>
    <col min="9" max="9" width="10.33203125" style="1" customWidth="1"/>
    <col min="10" max="10" width="13.33203125" style="1" customWidth="1"/>
    <col min="11" max="11" width="10.33203125" style="1" customWidth="1"/>
    <col min="12" max="12" width="12.33203125" style="1" customWidth="1"/>
    <col min="13" max="13" width="10.33203125" style="1" customWidth="1"/>
    <col min="14" max="14" width="12.1640625" style="1" customWidth="1"/>
    <col min="15" max="15" width="10.33203125" style="1" customWidth="1"/>
    <col min="16" max="16" width="11.83203125" style="1" customWidth="1"/>
    <col min="17" max="17" width="12.1640625" style="1" customWidth="1"/>
    <col min="18" max="20" width="10.33203125" style="1" customWidth="1"/>
    <col min="21" max="21" width="11.6640625" style="1" customWidth="1"/>
    <col min="22" max="22" width="10.33203125" style="1" customWidth="1"/>
    <col min="23" max="24" width="6.83203125" style="1" customWidth="1"/>
    <col min="25" max="16384" width="9.1640625" style="1"/>
  </cols>
  <sheetData>
    <row r="1" spans="1:24" ht="24.75" customHeight="1">
      <c r="A1" s="116"/>
      <c r="B1" s="116"/>
      <c r="C1" s="116"/>
      <c r="D1" s="116"/>
      <c r="E1" s="116"/>
      <c r="F1" s="116"/>
      <c r="G1" s="116"/>
      <c r="H1" s="116"/>
      <c r="I1" s="116"/>
      <c r="J1" s="116"/>
      <c r="K1" s="116"/>
      <c r="L1" s="116"/>
      <c r="M1" s="116"/>
      <c r="N1" s="116"/>
      <c r="O1" s="116"/>
      <c r="P1" s="116"/>
      <c r="Q1" s="121"/>
      <c r="R1" s="121"/>
      <c r="S1" s="120"/>
      <c r="T1" s="120"/>
      <c r="U1" s="129"/>
      <c r="V1" s="103" t="s">
        <v>158</v>
      </c>
      <c r="W1" s="120"/>
      <c r="X1" s="120"/>
    </row>
    <row r="2" spans="1:24" ht="24.75" customHeight="1">
      <c r="A2" s="262" t="s">
        <v>159</v>
      </c>
      <c r="B2" s="262"/>
      <c r="C2" s="262"/>
      <c r="D2" s="262"/>
      <c r="E2" s="262"/>
      <c r="F2" s="262"/>
      <c r="G2" s="262"/>
      <c r="H2" s="262"/>
      <c r="I2" s="262"/>
      <c r="J2" s="262"/>
      <c r="K2" s="262"/>
      <c r="L2" s="262"/>
      <c r="M2" s="262"/>
      <c r="N2" s="262"/>
      <c r="O2" s="262"/>
      <c r="P2" s="262"/>
      <c r="Q2" s="262"/>
      <c r="R2" s="262"/>
      <c r="S2" s="262"/>
      <c r="T2" s="262"/>
      <c r="U2" s="262"/>
      <c r="V2" s="262"/>
      <c r="W2" s="120"/>
      <c r="X2" s="120"/>
    </row>
    <row r="3" spans="1:24" s="14" customFormat="1" ht="24.75" customHeight="1">
      <c r="A3" s="117"/>
      <c r="B3" s="116"/>
      <c r="C3" s="116"/>
      <c r="D3" s="116"/>
      <c r="E3" s="116"/>
      <c r="F3" s="116"/>
      <c r="G3" s="116"/>
      <c r="H3" s="116"/>
      <c r="I3" s="116"/>
      <c r="J3" s="116"/>
      <c r="K3" s="116"/>
      <c r="L3" s="116"/>
      <c r="M3" s="116"/>
      <c r="N3" s="116"/>
      <c r="O3" s="116"/>
      <c r="P3" s="116"/>
      <c r="Q3" s="122"/>
      <c r="R3" s="122"/>
      <c r="S3" s="126"/>
      <c r="T3" s="126"/>
      <c r="U3" s="126"/>
      <c r="V3" s="131" t="s">
        <v>87</v>
      </c>
      <c r="W3" s="126"/>
      <c r="X3" s="126"/>
    </row>
    <row r="4" spans="1:24" s="14" customFormat="1" ht="24.75" customHeight="1">
      <c r="A4" s="284" t="s">
        <v>106</v>
      </c>
      <c r="B4" s="285" t="s">
        <v>88</v>
      </c>
      <c r="C4" s="278" t="s">
        <v>107</v>
      </c>
      <c r="D4" s="270" t="s">
        <v>90</v>
      </c>
      <c r="E4" s="270" t="s">
        <v>160</v>
      </c>
      <c r="F4" s="270"/>
      <c r="G4" s="270"/>
      <c r="H4" s="270"/>
      <c r="I4" s="264" t="s">
        <v>161</v>
      </c>
      <c r="J4" s="264"/>
      <c r="K4" s="264"/>
      <c r="L4" s="264"/>
      <c r="M4" s="264"/>
      <c r="N4" s="264"/>
      <c r="O4" s="264"/>
      <c r="P4" s="264"/>
      <c r="Q4" s="264"/>
      <c r="R4" s="264"/>
      <c r="S4" s="285" t="s">
        <v>162</v>
      </c>
      <c r="T4" s="264" t="s">
        <v>163</v>
      </c>
      <c r="U4" s="275" t="s">
        <v>164</v>
      </c>
      <c r="V4" s="264" t="s">
        <v>165</v>
      </c>
      <c r="W4" s="126"/>
      <c r="X4" s="126"/>
    </row>
    <row r="5" spans="1:24" s="14" customFormat="1" ht="24.75" customHeight="1">
      <c r="A5" s="284"/>
      <c r="B5" s="285"/>
      <c r="C5" s="278"/>
      <c r="D5" s="264"/>
      <c r="E5" s="286" t="s">
        <v>137</v>
      </c>
      <c r="F5" s="272" t="s">
        <v>166</v>
      </c>
      <c r="G5" s="272" t="s">
        <v>167</v>
      </c>
      <c r="H5" s="272" t="s">
        <v>168</v>
      </c>
      <c r="I5" s="272" t="s">
        <v>137</v>
      </c>
      <c r="J5" s="287" t="s">
        <v>169</v>
      </c>
      <c r="K5" s="287" t="s">
        <v>170</v>
      </c>
      <c r="L5" s="287" t="s">
        <v>171</v>
      </c>
      <c r="M5" s="289" t="s">
        <v>172</v>
      </c>
      <c r="N5" s="272" t="s">
        <v>173</v>
      </c>
      <c r="O5" s="272" t="s">
        <v>174</v>
      </c>
      <c r="P5" s="272" t="s">
        <v>175</v>
      </c>
      <c r="Q5" s="272" t="s">
        <v>176</v>
      </c>
      <c r="R5" s="269" t="s">
        <v>177</v>
      </c>
      <c r="S5" s="270"/>
      <c r="T5" s="264"/>
      <c r="U5" s="275"/>
      <c r="V5" s="264"/>
      <c r="W5" s="126"/>
      <c r="X5" s="126"/>
    </row>
    <row r="6" spans="1:24" s="14" customFormat="1" ht="30.75" customHeight="1">
      <c r="A6" s="284"/>
      <c r="B6" s="285"/>
      <c r="C6" s="278"/>
      <c r="D6" s="264"/>
      <c r="E6" s="271"/>
      <c r="F6" s="264"/>
      <c r="G6" s="264"/>
      <c r="H6" s="264"/>
      <c r="I6" s="264"/>
      <c r="J6" s="288"/>
      <c r="K6" s="288"/>
      <c r="L6" s="288"/>
      <c r="M6" s="287"/>
      <c r="N6" s="264"/>
      <c r="O6" s="264"/>
      <c r="P6" s="264"/>
      <c r="Q6" s="264"/>
      <c r="R6" s="270"/>
      <c r="S6" s="270"/>
      <c r="T6" s="264"/>
      <c r="U6" s="275"/>
      <c r="V6" s="264"/>
      <c r="W6" s="126"/>
      <c r="X6" s="126"/>
    </row>
    <row r="7" spans="1:24" s="14" customFormat="1" ht="30.75" customHeight="1">
      <c r="A7" s="250"/>
      <c r="B7" s="24">
        <v>923</v>
      </c>
      <c r="C7" s="230" t="s">
        <v>514</v>
      </c>
      <c r="D7" s="45">
        <v>8075865.0800000001</v>
      </c>
      <c r="E7" s="45">
        <v>8075865</v>
      </c>
      <c r="F7" s="45">
        <v>6688177.0800000001</v>
      </c>
      <c r="G7" s="45">
        <v>1268600</v>
      </c>
      <c r="H7" s="45">
        <v>119088</v>
      </c>
      <c r="I7" s="245"/>
      <c r="J7" s="252"/>
      <c r="K7" s="252"/>
      <c r="L7" s="252"/>
      <c r="M7" s="251"/>
      <c r="N7" s="245"/>
      <c r="O7" s="245"/>
      <c r="P7" s="245"/>
      <c r="Q7" s="245"/>
      <c r="R7" s="247"/>
      <c r="S7" s="247"/>
      <c r="T7" s="245"/>
      <c r="U7" s="248"/>
      <c r="V7" s="245"/>
      <c r="W7" s="126"/>
      <c r="X7" s="126"/>
    </row>
    <row r="8" spans="1:24" s="14" customFormat="1" ht="26.1" customHeight="1">
      <c r="A8" s="44"/>
      <c r="B8" s="24">
        <v>923001</v>
      </c>
      <c r="C8" s="230" t="s">
        <v>514</v>
      </c>
      <c r="D8" s="45">
        <v>8075865.0800000001</v>
      </c>
      <c r="E8" s="45">
        <v>8075865</v>
      </c>
      <c r="F8" s="45">
        <v>6688177.0800000001</v>
      </c>
      <c r="G8" s="45">
        <v>1268600</v>
      </c>
      <c r="H8" s="45">
        <v>119088</v>
      </c>
      <c r="I8" s="44"/>
      <c r="J8" s="124"/>
      <c r="K8" s="124"/>
      <c r="L8" s="124"/>
      <c r="M8" s="123"/>
      <c r="N8" s="44"/>
      <c r="O8" s="44"/>
      <c r="P8" s="44"/>
      <c r="Q8" s="44"/>
      <c r="R8" s="118"/>
      <c r="S8" s="118"/>
      <c r="T8" s="44"/>
      <c r="U8" s="158"/>
      <c r="V8" s="44"/>
      <c r="W8" s="126"/>
      <c r="X8" s="126"/>
    </row>
    <row r="9" spans="1:24" s="14" customFormat="1" ht="26.1" customHeight="1">
      <c r="A9" s="26" t="s">
        <v>110</v>
      </c>
      <c r="B9" s="24">
        <v>923001</v>
      </c>
      <c r="C9" s="28" t="s">
        <v>111</v>
      </c>
      <c r="D9" s="46">
        <f>D10+D12</f>
        <v>4221927</v>
      </c>
      <c r="E9" s="46">
        <f>E10+E12</f>
        <v>4221927</v>
      </c>
      <c r="F9" s="46">
        <f>F10+F12</f>
        <v>3385439.5</v>
      </c>
      <c r="G9" s="46">
        <f>G10+G12</f>
        <v>717400</v>
      </c>
      <c r="H9" s="46">
        <f>H10+H12</f>
        <v>119088</v>
      </c>
      <c r="I9" s="44"/>
      <c r="J9" s="124"/>
      <c r="K9" s="124"/>
      <c r="L9" s="124"/>
      <c r="M9" s="123"/>
      <c r="N9" s="44"/>
      <c r="O9" s="44"/>
      <c r="P9" s="44"/>
      <c r="Q9" s="44"/>
      <c r="R9" s="118"/>
      <c r="S9" s="118"/>
      <c r="T9" s="44"/>
      <c r="U9" s="158"/>
      <c r="V9" s="44"/>
      <c r="W9" s="126"/>
      <c r="X9" s="126"/>
    </row>
    <row r="10" spans="1:24" s="14" customFormat="1" ht="26.1" customHeight="1">
      <c r="A10" s="26" t="s">
        <v>112</v>
      </c>
      <c r="B10" s="24">
        <v>923001</v>
      </c>
      <c r="C10" s="28" t="s">
        <v>113</v>
      </c>
      <c r="D10" s="46">
        <v>4050171</v>
      </c>
      <c r="E10" s="46">
        <v>4050171</v>
      </c>
      <c r="F10" s="46">
        <v>3313883.5</v>
      </c>
      <c r="G10" s="45">
        <v>617200</v>
      </c>
      <c r="H10" s="45">
        <v>119088</v>
      </c>
      <c r="I10" s="44"/>
      <c r="J10" s="124"/>
      <c r="K10" s="124"/>
      <c r="L10" s="124"/>
      <c r="M10" s="123"/>
      <c r="N10" s="44"/>
      <c r="O10" s="44"/>
      <c r="P10" s="44"/>
      <c r="Q10" s="44"/>
      <c r="R10" s="118"/>
      <c r="S10" s="118"/>
      <c r="T10" s="44"/>
      <c r="U10" s="158"/>
      <c r="V10" s="44"/>
      <c r="W10" s="126"/>
      <c r="X10" s="126"/>
    </row>
    <row r="11" spans="1:24" s="14" customFormat="1" ht="26.1" customHeight="1">
      <c r="A11" s="26" t="s">
        <v>114</v>
      </c>
      <c r="B11" s="24">
        <v>923001</v>
      </c>
      <c r="C11" s="28" t="s">
        <v>115</v>
      </c>
      <c r="D11" s="46">
        <v>4050171</v>
      </c>
      <c r="E11" s="46">
        <v>4050171</v>
      </c>
      <c r="F11" s="46">
        <v>3313883</v>
      </c>
      <c r="G11" s="45">
        <v>617200</v>
      </c>
      <c r="H11" s="45">
        <v>119088</v>
      </c>
      <c r="I11" s="44"/>
      <c r="J11" s="124"/>
      <c r="K11" s="124"/>
      <c r="L11" s="124"/>
      <c r="M11" s="123"/>
      <c r="N11" s="44"/>
      <c r="O11" s="44"/>
      <c r="P11" s="44"/>
      <c r="Q11" s="44"/>
      <c r="R11" s="118"/>
      <c r="S11" s="118"/>
      <c r="T11" s="44"/>
      <c r="U11" s="158"/>
      <c r="V11" s="44"/>
      <c r="W11" s="126"/>
      <c r="X11" s="126"/>
    </row>
    <row r="12" spans="1:24" s="14" customFormat="1" ht="26.1" customHeight="1">
      <c r="A12" s="26" t="s">
        <v>116</v>
      </c>
      <c r="B12" s="24">
        <v>923001</v>
      </c>
      <c r="C12" s="28" t="s">
        <v>117</v>
      </c>
      <c r="D12" s="53">
        <v>171756</v>
      </c>
      <c r="E12" s="53">
        <v>171756</v>
      </c>
      <c r="F12" s="157">
        <v>71556</v>
      </c>
      <c r="G12" s="157">
        <v>100200</v>
      </c>
      <c r="H12" s="157"/>
      <c r="I12" s="44"/>
      <c r="J12" s="124"/>
      <c r="K12" s="124"/>
      <c r="L12" s="124"/>
      <c r="M12" s="123"/>
      <c r="N12" s="44"/>
      <c r="O12" s="44"/>
      <c r="P12" s="44"/>
      <c r="Q12" s="44"/>
      <c r="R12" s="118"/>
      <c r="S12" s="118"/>
      <c r="T12" s="44"/>
      <c r="U12" s="158"/>
      <c r="V12" s="44"/>
      <c r="W12" s="126"/>
      <c r="X12" s="126"/>
    </row>
    <row r="13" spans="1:24" s="14" customFormat="1" ht="26.1" customHeight="1">
      <c r="A13" s="26" t="s">
        <v>118</v>
      </c>
      <c r="B13" s="24">
        <v>923001</v>
      </c>
      <c r="C13" s="28" t="s">
        <v>115</v>
      </c>
      <c r="D13" s="53">
        <v>171756</v>
      </c>
      <c r="E13" s="53">
        <v>171756</v>
      </c>
      <c r="F13" s="157">
        <v>71556</v>
      </c>
      <c r="G13" s="157">
        <v>100200</v>
      </c>
      <c r="H13" s="157"/>
      <c r="I13" s="44"/>
      <c r="J13" s="124"/>
      <c r="K13" s="124"/>
      <c r="L13" s="124"/>
      <c r="M13" s="123"/>
      <c r="N13" s="44"/>
      <c r="O13" s="44"/>
      <c r="P13" s="44"/>
      <c r="Q13" s="44"/>
      <c r="R13" s="118"/>
      <c r="S13" s="118"/>
      <c r="T13" s="44"/>
      <c r="U13" s="158"/>
      <c r="V13" s="44"/>
      <c r="W13" s="126"/>
      <c r="X13" s="126"/>
    </row>
    <row r="14" spans="1:24" s="14" customFormat="1" ht="26.1" customHeight="1">
      <c r="A14" s="26" t="s">
        <v>481</v>
      </c>
      <c r="B14" s="24">
        <v>923001</v>
      </c>
      <c r="C14" s="28" t="s">
        <v>120</v>
      </c>
      <c r="D14" s="53">
        <v>772129.71</v>
      </c>
      <c r="E14" s="53">
        <v>772129.71</v>
      </c>
      <c r="F14" s="157">
        <v>655929.71</v>
      </c>
      <c r="G14" s="157">
        <v>116200</v>
      </c>
      <c r="H14" s="157"/>
      <c r="I14" s="44"/>
      <c r="J14" s="124"/>
      <c r="K14" s="124"/>
      <c r="L14" s="124"/>
      <c r="M14" s="123"/>
      <c r="N14" s="44"/>
      <c r="O14" s="44"/>
      <c r="P14" s="44"/>
      <c r="Q14" s="44"/>
      <c r="R14" s="118"/>
      <c r="S14" s="118"/>
      <c r="T14" s="44"/>
      <c r="U14" s="158"/>
      <c r="V14" s="44"/>
      <c r="W14" s="126"/>
      <c r="X14" s="126"/>
    </row>
    <row r="15" spans="1:24" s="14" customFormat="1" ht="26.1" customHeight="1">
      <c r="A15" s="26" t="s">
        <v>121</v>
      </c>
      <c r="B15" s="24">
        <v>923001</v>
      </c>
      <c r="C15" s="28" t="s">
        <v>122</v>
      </c>
      <c r="D15" s="53">
        <v>772129.71</v>
      </c>
      <c r="E15" s="53">
        <v>772129.71</v>
      </c>
      <c r="F15" s="157">
        <v>655929.71</v>
      </c>
      <c r="G15" s="157">
        <v>116200</v>
      </c>
      <c r="H15" s="157"/>
      <c r="I15" s="44"/>
      <c r="J15" s="124"/>
      <c r="K15" s="124"/>
      <c r="L15" s="124"/>
      <c r="M15" s="123"/>
      <c r="N15" s="44"/>
      <c r="O15" s="44"/>
      <c r="P15" s="44"/>
      <c r="Q15" s="44"/>
      <c r="R15" s="118"/>
      <c r="S15" s="118"/>
      <c r="T15" s="44"/>
      <c r="U15" s="158"/>
      <c r="V15" s="44"/>
      <c r="W15" s="126"/>
      <c r="X15" s="126"/>
    </row>
    <row r="16" spans="1:24" s="14" customFormat="1" ht="26.1" customHeight="1">
      <c r="A16" s="26" t="s">
        <v>123</v>
      </c>
      <c r="B16" s="24">
        <v>923001</v>
      </c>
      <c r="C16" s="28" t="s">
        <v>115</v>
      </c>
      <c r="D16" s="49">
        <v>772129.71</v>
      </c>
      <c r="E16" s="49">
        <v>772129.71</v>
      </c>
      <c r="F16" s="157">
        <v>655929.71</v>
      </c>
      <c r="G16" s="157">
        <v>116200</v>
      </c>
      <c r="H16" s="157"/>
      <c r="I16" s="44"/>
      <c r="J16" s="124"/>
      <c r="K16" s="124"/>
      <c r="L16" s="124"/>
      <c r="M16" s="123"/>
      <c r="N16" s="44"/>
      <c r="O16" s="44"/>
      <c r="P16" s="44"/>
      <c r="Q16" s="44"/>
      <c r="R16" s="118"/>
      <c r="S16" s="118"/>
      <c r="T16" s="44"/>
      <c r="U16" s="158"/>
      <c r="V16" s="44"/>
      <c r="W16" s="126"/>
      <c r="X16" s="126"/>
    </row>
    <row r="17" spans="1:24" s="14" customFormat="1" ht="26.1" customHeight="1">
      <c r="A17" s="26" t="s">
        <v>484</v>
      </c>
      <c r="B17" s="24">
        <v>923001</v>
      </c>
      <c r="C17" s="28" t="s">
        <v>124</v>
      </c>
      <c r="D17" s="50">
        <v>1087589</v>
      </c>
      <c r="E17" s="50">
        <v>1087589</v>
      </c>
      <c r="F17" s="96">
        <v>926388.99</v>
      </c>
      <c r="G17" s="96">
        <v>161200</v>
      </c>
      <c r="H17" s="157"/>
      <c r="I17" s="44"/>
      <c r="J17" s="124"/>
      <c r="K17" s="124"/>
      <c r="L17" s="124"/>
      <c r="M17" s="123"/>
      <c r="N17" s="44"/>
      <c r="O17" s="44"/>
      <c r="P17" s="44"/>
      <c r="Q17" s="44"/>
      <c r="R17" s="118"/>
      <c r="S17" s="118"/>
      <c r="T17" s="44"/>
      <c r="U17" s="158"/>
      <c r="V17" s="44"/>
      <c r="W17" s="126"/>
      <c r="X17" s="126"/>
    </row>
    <row r="18" spans="1:24" s="14" customFormat="1" ht="26.1" customHeight="1">
      <c r="A18" s="26" t="s">
        <v>485</v>
      </c>
      <c r="B18" s="24">
        <v>923001</v>
      </c>
      <c r="C18" s="28" t="s">
        <v>125</v>
      </c>
      <c r="D18" s="50">
        <v>1087589</v>
      </c>
      <c r="E18" s="50">
        <v>1087589</v>
      </c>
      <c r="F18" s="96">
        <v>926388.99</v>
      </c>
      <c r="G18" s="96">
        <v>161200</v>
      </c>
      <c r="H18" s="44"/>
      <c r="I18" s="44"/>
      <c r="J18" s="124"/>
      <c r="K18" s="124"/>
      <c r="L18" s="124"/>
      <c r="M18" s="123"/>
      <c r="N18" s="44"/>
      <c r="O18" s="44"/>
      <c r="P18" s="44"/>
      <c r="Q18" s="44"/>
      <c r="R18" s="118"/>
      <c r="S18" s="118"/>
      <c r="T18" s="44"/>
      <c r="U18" s="158"/>
      <c r="V18" s="44"/>
      <c r="W18" s="126"/>
      <c r="X18" s="126"/>
    </row>
    <row r="19" spans="1:24" s="14" customFormat="1" ht="26.1" customHeight="1">
      <c r="A19" s="26" t="s">
        <v>126</v>
      </c>
      <c r="B19" s="24">
        <v>923001</v>
      </c>
      <c r="C19" s="28" t="s">
        <v>115</v>
      </c>
      <c r="D19" s="50">
        <v>1087589</v>
      </c>
      <c r="E19" s="50">
        <v>1087589</v>
      </c>
      <c r="F19" s="96">
        <v>926388.99</v>
      </c>
      <c r="G19" s="96">
        <v>161200</v>
      </c>
      <c r="H19" s="44"/>
      <c r="I19" s="44"/>
      <c r="J19" s="124"/>
      <c r="K19" s="124"/>
      <c r="L19" s="124"/>
      <c r="M19" s="123"/>
      <c r="N19" s="44"/>
      <c r="O19" s="44"/>
      <c r="P19" s="44"/>
      <c r="Q19" s="44"/>
      <c r="R19" s="118"/>
      <c r="S19" s="118"/>
      <c r="T19" s="44"/>
      <c r="U19" s="158"/>
      <c r="V19" s="44"/>
    </row>
    <row r="20" spans="1:24" s="14" customFormat="1" ht="26.1" customHeight="1">
      <c r="A20" s="26" t="s">
        <v>486</v>
      </c>
      <c r="B20" s="24">
        <v>923001</v>
      </c>
      <c r="C20" s="28" t="s">
        <v>489</v>
      </c>
      <c r="D20" s="53">
        <v>1994218.88</v>
      </c>
      <c r="E20" s="53">
        <v>1994218.88</v>
      </c>
      <c r="F20" s="157">
        <v>1720418.88</v>
      </c>
      <c r="G20" s="157">
        <v>273800</v>
      </c>
      <c r="H20" s="44"/>
      <c r="I20" s="44"/>
      <c r="J20" s="124"/>
      <c r="K20" s="124"/>
      <c r="L20" s="124"/>
      <c r="M20" s="123"/>
      <c r="N20" s="44"/>
      <c r="O20" s="44"/>
      <c r="P20" s="44"/>
      <c r="Q20" s="44"/>
      <c r="R20" s="118"/>
      <c r="S20" s="118"/>
      <c r="T20" s="44"/>
      <c r="U20" s="158"/>
      <c r="V20" s="44"/>
    </row>
    <row r="21" spans="1:24" s="14" customFormat="1" ht="26.1" customHeight="1">
      <c r="A21" s="26" t="s">
        <v>129</v>
      </c>
      <c r="B21" s="24">
        <v>923001</v>
      </c>
      <c r="C21" s="28" t="s">
        <v>130</v>
      </c>
      <c r="D21" s="53">
        <v>1994218.88</v>
      </c>
      <c r="E21" s="53">
        <v>1994218.88</v>
      </c>
      <c r="F21" s="157">
        <v>1720418.88</v>
      </c>
      <c r="G21" s="157">
        <v>273800</v>
      </c>
      <c r="H21" s="44"/>
      <c r="I21" s="44"/>
      <c r="J21" s="124"/>
      <c r="K21" s="124"/>
      <c r="L21" s="124"/>
      <c r="M21" s="123"/>
      <c r="N21" s="44"/>
      <c r="O21" s="44"/>
      <c r="P21" s="44"/>
      <c r="Q21" s="44"/>
      <c r="R21" s="118"/>
      <c r="S21" s="118"/>
      <c r="T21" s="44"/>
      <c r="U21" s="158"/>
      <c r="V21" s="44"/>
    </row>
    <row r="22" spans="1:24" s="14" customFormat="1" ht="26.1" customHeight="1">
      <c r="A22" s="26" t="s">
        <v>131</v>
      </c>
      <c r="B22" s="24">
        <v>923001</v>
      </c>
      <c r="C22" s="28" t="s">
        <v>115</v>
      </c>
      <c r="D22" s="53">
        <v>1994218.88</v>
      </c>
      <c r="E22" s="53">
        <v>1994218.88</v>
      </c>
      <c r="F22" s="157">
        <v>1720418.88</v>
      </c>
      <c r="G22" s="157">
        <v>273800</v>
      </c>
      <c r="H22" s="44"/>
      <c r="I22" s="44"/>
      <c r="J22" s="124"/>
      <c r="K22" s="124"/>
      <c r="L22" s="124"/>
      <c r="M22" s="123"/>
      <c r="N22" s="44"/>
      <c r="O22" s="44"/>
      <c r="P22" s="44"/>
      <c r="Q22" s="44"/>
      <c r="R22" s="118"/>
      <c r="S22" s="118"/>
      <c r="T22" s="44"/>
      <c r="U22" s="158"/>
      <c r="V22" s="44"/>
    </row>
  </sheetData>
  <sheetProtection formatCells="0" formatColumns="0" formatRows="0"/>
  <mergeCells count="25">
    <mergeCell ref="S4:S6"/>
    <mergeCell ref="T4:T6"/>
    <mergeCell ref="U4:U6"/>
    <mergeCell ref="V4:V6"/>
    <mergeCell ref="N5:N6"/>
    <mergeCell ref="O5:O6"/>
    <mergeCell ref="P5:P6"/>
    <mergeCell ref="Q5:Q6"/>
    <mergeCell ref="R5:R6"/>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s>
  <phoneticPr fontId="31" type="noConversion"/>
  <printOptions horizontalCentered="1"/>
  <pageMargins left="0.39370078740157499" right="0.39370078740157499" top="0.47244096365500599" bottom="0.47244096365500599" header="0.39370078740157499" footer="0.39370078740157499"/>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showZeros="0" workbookViewId="0">
      <selection activeCell="C8" sqref="C8"/>
    </sheetView>
  </sheetViews>
  <sheetFormatPr defaultColWidth="9.1640625" defaultRowHeight="11.25"/>
  <cols>
    <col min="1" max="1" width="22" style="1" customWidth="1"/>
    <col min="2" max="2" width="18.6640625" style="1" customWidth="1"/>
    <col min="3" max="3" width="66.1640625" style="1" customWidth="1"/>
    <col min="4" max="4" width="14.83203125" style="1" customWidth="1"/>
    <col min="5" max="7" width="21.5" style="1" customWidth="1"/>
    <col min="8" max="9" width="6.83203125" style="1" customWidth="1"/>
    <col min="10" max="16384" width="9.1640625" style="1"/>
  </cols>
  <sheetData>
    <row r="1" spans="1:9" ht="24.75" customHeight="1">
      <c r="A1" s="116"/>
      <c r="B1" s="116"/>
      <c r="C1" s="116"/>
      <c r="D1" s="116"/>
      <c r="E1" s="116"/>
      <c r="F1" s="116"/>
      <c r="G1" s="116" t="s">
        <v>178</v>
      </c>
      <c r="H1" s="120"/>
      <c r="I1" s="120"/>
    </row>
    <row r="2" spans="1:9" ht="24.75" customHeight="1">
      <c r="A2" s="262" t="s">
        <v>179</v>
      </c>
      <c r="B2" s="262"/>
      <c r="C2" s="262"/>
      <c r="D2" s="262"/>
      <c r="E2" s="262"/>
      <c r="F2" s="262"/>
      <c r="G2" s="262"/>
      <c r="H2" s="120"/>
      <c r="I2" s="120"/>
    </row>
    <row r="3" spans="1:9" s="14" customFormat="1" ht="24.75" customHeight="1">
      <c r="A3" s="117"/>
      <c r="B3" s="116"/>
      <c r="C3" s="116"/>
      <c r="D3" s="116"/>
      <c r="E3" s="116"/>
      <c r="F3" s="116"/>
      <c r="G3" s="116" t="s">
        <v>87</v>
      </c>
      <c r="H3" s="126"/>
      <c r="I3" s="126"/>
    </row>
    <row r="4" spans="1:9" s="14" customFormat="1" ht="24.75" customHeight="1">
      <c r="A4" s="284" t="s">
        <v>106</v>
      </c>
      <c r="B4" s="264" t="s">
        <v>88</v>
      </c>
      <c r="C4" s="276" t="s">
        <v>107</v>
      </c>
      <c r="D4" s="264" t="s">
        <v>90</v>
      </c>
      <c r="E4" s="264" t="s">
        <v>160</v>
      </c>
      <c r="F4" s="264"/>
      <c r="G4" s="264"/>
      <c r="H4" s="126"/>
      <c r="I4" s="126"/>
    </row>
    <row r="5" spans="1:9" s="14" customFormat="1" ht="24.75" customHeight="1">
      <c r="A5" s="284"/>
      <c r="B5" s="264"/>
      <c r="C5" s="276"/>
      <c r="D5" s="264"/>
      <c r="E5" s="264" t="s">
        <v>166</v>
      </c>
      <c r="F5" s="264" t="s">
        <v>167</v>
      </c>
      <c r="G5" s="264" t="s">
        <v>168</v>
      </c>
      <c r="H5" s="126"/>
      <c r="I5" s="126"/>
    </row>
    <row r="6" spans="1:9" s="14" customFormat="1" ht="30.75" customHeight="1">
      <c r="A6" s="284"/>
      <c r="B6" s="264"/>
      <c r="C6" s="276"/>
      <c r="D6" s="264"/>
      <c r="E6" s="264"/>
      <c r="F6" s="264"/>
      <c r="G6" s="264"/>
      <c r="H6" s="126"/>
      <c r="I6" s="126"/>
    </row>
    <row r="7" spans="1:9" s="14" customFormat="1" ht="30.75" customHeight="1">
      <c r="A7" s="250"/>
      <c r="B7" s="24">
        <v>923</v>
      </c>
      <c r="C7" s="230" t="s">
        <v>514</v>
      </c>
      <c r="D7" s="45">
        <v>8075866.0800000001</v>
      </c>
      <c r="E7" s="45">
        <v>6688177.0800000001</v>
      </c>
      <c r="F7" s="45">
        <v>1268600</v>
      </c>
      <c r="G7" s="45">
        <v>119088</v>
      </c>
      <c r="H7" s="126"/>
      <c r="I7" s="126"/>
    </row>
    <row r="8" spans="1:9" s="14" customFormat="1" ht="27" customHeight="1">
      <c r="A8" s="44"/>
      <c r="B8" s="24">
        <v>923001</v>
      </c>
      <c r="C8" s="230" t="s">
        <v>514</v>
      </c>
      <c r="D8" s="45">
        <v>8075866.0800000001</v>
      </c>
      <c r="E8" s="45">
        <v>6688177.0800000001</v>
      </c>
      <c r="F8" s="45">
        <v>1268600</v>
      </c>
      <c r="G8" s="45">
        <v>119088</v>
      </c>
    </row>
    <row r="9" spans="1:9" s="14" customFormat="1" ht="27" customHeight="1">
      <c r="A9" s="26" t="s">
        <v>110</v>
      </c>
      <c r="B9" s="24">
        <v>923001</v>
      </c>
      <c r="C9" s="28" t="s">
        <v>111</v>
      </c>
      <c r="D9" s="46">
        <f t="shared" ref="D9:H9" si="0">D10+D12</f>
        <v>4221927</v>
      </c>
      <c r="E9" s="46">
        <f t="shared" si="0"/>
        <v>3385439</v>
      </c>
      <c r="F9" s="46">
        <f t="shared" si="0"/>
        <v>717400</v>
      </c>
      <c r="G9" s="46">
        <f t="shared" si="0"/>
        <v>119088</v>
      </c>
      <c r="H9" s="46">
        <f t="shared" si="0"/>
        <v>0</v>
      </c>
      <c r="I9" s="126"/>
    </row>
    <row r="10" spans="1:9" s="14" customFormat="1" ht="27" customHeight="1">
      <c r="A10" s="26" t="s">
        <v>112</v>
      </c>
      <c r="B10" s="24">
        <v>923001</v>
      </c>
      <c r="C10" s="28" t="s">
        <v>113</v>
      </c>
      <c r="D10" s="46">
        <v>4050171</v>
      </c>
      <c r="E10" s="46">
        <v>3313883</v>
      </c>
      <c r="F10" s="45">
        <v>617200</v>
      </c>
      <c r="G10" s="45">
        <v>119088</v>
      </c>
      <c r="H10" s="126"/>
      <c r="I10" s="126"/>
    </row>
    <row r="11" spans="1:9" s="14" customFormat="1" ht="27" customHeight="1">
      <c r="A11" s="26" t="s">
        <v>114</v>
      </c>
      <c r="B11" s="24">
        <v>923001</v>
      </c>
      <c r="C11" s="28" t="s">
        <v>115</v>
      </c>
      <c r="D11" s="46">
        <v>4050171</v>
      </c>
      <c r="E11" s="46">
        <v>3313883</v>
      </c>
      <c r="F11" s="45">
        <v>617200</v>
      </c>
      <c r="G11" s="45">
        <v>119088</v>
      </c>
      <c r="H11" s="126"/>
      <c r="I11" s="126"/>
    </row>
    <row r="12" spans="1:9" s="14" customFormat="1" ht="27" customHeight="1">
      <c r="A12" s="26" t="s">
        <v>116</v>
      </c>
      <c r="B12" s="24">
        <v>923001</v>
      </c>
      <c r="C12" s="28" t="s">
        <v>117</v>
      </c>
      <c r="D12" s="53">
        <v>171756</v>
      </c>
      <c r="E12" s="157">
        <v>71556</v>
      </c>
      <c r="F12" s="157">
        <v>100200</v>
      </c>
      <c r="G12" s="157"/>
      <c r="H12" s="126"/>
      <c r="I12" s="126"/>
    </row>
    <row r="13" spans="1:9" s="14" customFormat="1" ht="27" customHeight="1">
      <c r="A13" s="26" t="s">
        <v>118</v>
      </c>
      <c r="B13" s="24">
        <v>923001</v>
      </c>
      <c r="C13" s="28" t="s">
        <v>115</v>
      </c>
      <c r="D13" s="53">
        <v>171756</v>
      </c>
      <c r="E13" s="157">
        <v>71556</v>
      </c>
      <c r="F13" s="157">
        <v>100200</v>
      </c>
      <c r="G13" s="157"/>
      <c r="H13" s="126"/>
      <c r="I13" s="126"/>
    </row>
    <row r="14" spans="1:9" s="14" customFormat="1" ht="27" customHeight="1">
      <c r="A14" s="26" t="s">
        <v>481</v>
      </c>
      <c r="B14" s="24">
        <v>923001</v>
      </c>
      <c r="C14" s="28" t="s">
        <v>120</v>
      </c>
      <c r="D14" s="53">
        <v>772129.71</v>
      </c>
      <c r="E14" s="157">
        <v>655929.71</v>
      </c>
      <c r="F14" s="157">
        <v>116200</v>
      </c>
      <c r="G14" s="157"/>
      <c r="H14" s="126"/>
      <c r="I14" s="126"/>
    </row>
    <row r="15" spans="1:9" s="14" customFormat="1" ht="27" customHeight="1">
      <c r="A15" s="26" t="s">
        <v>121</v>
      </c>
      <c r="B15" s="24">
        <v>923001</v>
      </c>
      <c r="C15" s="28" t="s">
        <v>122</v>
      </c>
      <c r="D15" s="53">
        <v>772129.71</v>
      </c>
      <c r="E15" s="157">
        <v>655929.71</v>
      </c>
      <c r="F15" s="157">
        <v>116200</v>
      </c>
      <c r="G15" s="157"/>
      <c r="H15" s="126"/>
      <c r="I15" s="126"/>
    </row>
    <row r="16" spans="1:9" s="14" customFormat="1" ht="27" customHeight="1">
      <c r="A16" s="26" t="s">
        <v>123</v>
      </c>
      <c r="B16" s="24">
        <v>923001</v>
      </c>
      <c r="C16" s="28" t="s">
        <v>115</v>
      </c>
      <c r="D16" s="49">
        <v>772129.71</v>
      </c>
      <c r="E16" s="157">
        <v>655929.71</v>
      </c>
      <c r="F16" s="157">
        <v>116200</v>
      </c>
      <c r="G16" s="157"/>
      <c r="H16" s="126"/>
      <c r="I16" s="126"/>
    </row>
    <row r="17" spans="1:9" s="14" customFormat="1" ht="27" customHeight="1">
      <c r="A17" s="26" t="s">
        <v>488</v>
      </c>
      <c r="B17" s="24">
        <v>923001</v>
      </c>
      <c r="C17" s="28" t="s">
        <v>124</v>
      </c>
      <c r="D17" s="50">
        <v>1087589</v>
      </c>
      <c r="E17" s="96">
        <v>926388.99</v>
      </c>
      <c r="F17" s="96">
        <v>161200</v>
      </c>
      <c r="G17" s="157"/>
      <c r="H17" s="126"/>
      <c r="I17" s="126"/>
    </row>
    <row r="18" spans="1:9" s="14" customFormat="1" ht="27" customHeight="1">
      <c r="A18" s="26" t="s">
        <v>490</v>
      </c>
      <c r="B18" s="24">
        <v>923001</v>
      </c>
      <c r="C18" s="28" t="s">
        <v>125</v>
      </c>
      <c r="D18" s="50">
        <v>1087589</v>
      </c>
      <c r="E18" s="96">
        <v>926388.99</v>
      </c>
      <c r="F18" s="96">
        <v>161200</v>
      </c>
      <c r="G18" s="44"/>
      <c r="H18" s="126"/>
      <c r="I18" s="126"/>
    </row>
    <row r="19" spans="1:9" s="14" customFormat="1" ht="27" customHeight="1">
      <c r="A19" s="26" t="s">
        <v>126</v>
      </c>
      <c r="B19" s="24">
        <v>923001</v>
      </c>
      <c r="C19" s="28" t="s">
        <v>115</v>
      </c>
      <c r="D19" s="50">
        <v>1087589</v>
      </c>
      <c r="E19" s="96">
        <v>926388.99</v>
      </c>
      <c r="F19" s="96">
        <v>161200</v>
      </c>
      <c r="G19" s="44"/>
      <c r="H19" s="126"/>
      <c r="I19" s="126"/>
    </row>
    <row r="20" spans="1:9" s="14" customFormat="1" ht="27" customHeight="1">
      <c r="A20" s="26" t="s">
        <v>127</v>
      </c>
      <c r="B20" s="24">
        <v>923001</v>
      </c>
      <c r="C20" s="28" t="s">
        <v>128</v>
      </c>
      <c r="D20" s="53">
        <v>1994218.88</v>
      </c>
      <c r="E20" s="157">
        <v>1720418.88</v>
      </c>
      <c r="F20" s="157">
        <v>273800</v>
      </c>
      <c r="G20" s="44"/>
    </row>
    <row r="21" spans="1:9" s="14" customFormat="1" ht="27" customHeight="1">
      <c r="A21" s="26" t="s">
        <v>129</v>
      </c>
      <c r="B21" s="24">
        <v>923001</v>
      </c>
      <c r="C21" s="28" t="s">
        <v>130</v>
      </c>
      <c r="D21" s="53">
        <v>1994218.88</v>
      </c>
      <c r="E21" s="157">
        <v>1720418.88</v>
      </c>
      <c r="F21" s="157">
        <v>273800</v>
      </c>
      <c r="G21" s="44"/>
    </row>
    <row r="22" spans="1:9" s="14" customFormat="1" ht="27" customHeight="1">
      <c r="A22" s="26" t="s">
        <v>131</v>
      </c>
      <c r="B22" s="24">
        <v>923001</v>
      </c>
      <c r="C22" s="28" t="s">
        <v>115</v>
      </c>
      <c r="D22" s="53">
        <v>1994218.88</v>
      </c>
      <c r="E22" s="157">
        <v>1720418.88</v>
      </c>
      <c r="F22" s="157">
        <v>273800</v>
      </c>
      <c r="G22" s="44"/>
    </row>
  </sheetData>
  <sheetProtection formatCells="0" formatColumns="0" formatRows="0"/>
  <mergeCells count="9">
    <mergeCell ref="A2:G2"/>
    <mergeCell ref="E4:G4"/>
    <mergeCell ref="A4:A6"/>
    <mergeCell ref="B4:B6"/>
    <mergeCell ref="C4:C6"/>
    <mergeCell ref="D4:D6"/>
    <mergeCell ref="E5:E6"/>
    <mergeCell ref="F5:F6"/>
    <mergeCell ref="G5:G6"/>
  </mergeCells>
  <phoneticPr fontId="31" type="noConversion"/>
  <printOptions horizontalCentered="1"/>
  <pageMargins left="0.39370078740157499" right="0.39370078740157499" top="0.47244096365500599" bottom="0.47244096365500599" header="0.39370078740157499" footer="0.39370078740157499"/>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
  <sheetViews>
    <sheetView showGridLines="0" showZeros="0" topLeftCell="K1" zoomScale="80" zoomScaleNormal="80" workbookViewId="0">
      <selection activeCell="C8" sqref="C8"/>
    </sheetView>
  </sheetViews>
  <sheetFormatPr defaultColWidth="6.6640625" defaultRowHeight="11.25"/>
  <cols>
    <col min="1" max="1" width="23.1640625" style="1" customWidth="1"/>
    <col min="2" max="2" width="16.6640625" style="1" customWidth="1"/>
    <col min="3" max="3" width="59.1640625" style="1" customWidth="1"/>
    <col min="4" max="4" width="17" style="1" customWidth="1"/>
    <col min="5" max="5" width="17.1640625" style="1" customWidth="1"/>
    <col min="6" max="6" width="16.1640625" style="1" customWidth="1"/>
    <col min="7" max="7" width="13.6640625" style="1" customWidth="1"/>
    <col min="8" max="8" width="12.83203125" style="1" customWidth="1"/>
    <col min="9" max="10" width="10.1640625" style="1" customWidth="1"/>
    <col min="11" max="11" width="13.33203125" style="1" customWidth="1"/>
    <col min="12" max="12" width="15.5" style="1" customWidth="1"/>
    <col min="13" max="13" width="10.1640625" style="1" customWidth="1"/>
    <col min="14" max="14" width="12.6640625" style="1" customWidth="1"/>
    <col min="15" max="15" width="11.6640625" style="1" customWidth="1"/>
    <col min="16" max="16" width="13" style="1" customWidth="1"/>
    <col min="17" max="18" width="10.1640625" style="1" customWidth="1"/>
    <col min="19" max="19" width="12.33203125" style="1" customWidth="1"/>
    <col min="20" max="23" width="10.1640625" style="1" customWidth="1"/>
    <col min="24" max="24" width="12" style="1" customWidth="1"/>
    <col min="25" max="25" width="11" style="1" customWidth="1"/>
    <col min="26" max="26" width="12.33203125" style="57" customWidth="1"/>
    <col min="27" max="16384" width="6.6640625" style="1"/>
  </cols>
  <sheetData>
    <row r="1" spans="1:256" s="120" customFormat="1" ht="23.1" customHeight="1">
      <c r="A1" s="103"/>
      <c r="B1" s="103"/>
      <c r="C1" s="103"/>
      <c r="D1" s="103"/>
      <c r="E1" s="103"/>
      <c r="F1" s="103"/>
      <c r="G1" s="103"/>
      <c r="H1" s="103"/>
      <c r="I1" s="103"/>
      <c r="J1" s="103"/>
      <c r="L1" s="103"/>
      <c r="M1" s="103"/>
      <c r="N1" s="103"/>
      <c r="O1" s="103"/>
      <c r="P1" s="103"/>
      <c r="Q1" s="103"/>
      <c r="R1" s="103"/>
      <c r="S1" s="103"/>
      <c r="T1" s="290" t="s">
        <v>180</v>
      </c>
      <c r="U1" s="290"/>
      <c r="V1" s="290"/>
      <c r="W1" s="290"/>
      <c r="X1" s="290"/>
      <c r="Y1" s="290"/>
      <c r="Z1" s="154"/>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c r="IR1" s="112"/>
      <c r="IS1" s="112"/>
      <c r="IT1" s="112"/>
      <c r="IU1" s="112"/>
      <c r="IV1" s="112"/>
    </row>
    <row r="2" spans="1:256" s="120" customFormat="1" ht="23.1" customHeight="1">
      <c r="A2" s="262" t="s">
        <v>181</v>
      </c>
      <c r="B2" s="262"/>
      <c r="C2" s="262"/>
      <c r="D2" s="262"/>
      <c r="E2" s="262"/>
      <c r="F2" s="262"/>
      <c r="G2" s="262"/>
      <c r="H2" s="262"/>
      <c r="I2" s="262"/>
      <c r="J2" s="262"/>
      <c r="K2" s="262"/>
      <c r="L2" s="262"/>
      <c r="M2" s="262"/>
      <c r="N2" s="262"/>
      <c r="O2" s="262"/>
      <c r="P2" s="262"/>
      <c r="Q2" s="262"/>
      <c r="R2" s="262"/>
      <c r="S2" s="262"/>
      <c r="T2" s="262"/>
      <c r="U2" s="262"/>
      <c r="V2" s="262"/>
      <c r="W2" s="262"/>
      <c r="X2" s="262"/>
      <c r="Y2" s="262"/>
      <c r="Z2" s="155"/>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row>
    <row r="3" spans="1:256" s="126" customFormat="1" ht="44.25" customHeight="1">
      <c r="D3" s="105"/>
      <c r="E3" s="105"/>
      <c r="F3" s="105"/>
      <c r="G3" s="105"/>
      <c r="H3" s="105"/>
      <c r="I3" s="105"/>
      <c r="J3" s="105"/>
      <c r="L3" s="151"/>
      <c r="M3" s="151"/>
      <c r="N3" s="116"/>
      <c r="O3" s="105"/>
      <c r="P3" s="152"/>
      <c r="Q3" s="105"/>
      <c r="R3" s="105"/>
      <c r="S3" s="151"/>
      <c r="U3" s="153"/>
      <c r="V3" s="153"/>
      <c r="W3" s="153"/>
      <c r="X3" s="153"/>
      <c r="Y3" s="153" t="s">
        <v>87</v>
      </c>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row>
    <row r="4" spans="1:256" s="126" customFormat="1" ht="23.1" customHeight="1">
      <c r="A4" s="264" t="s">
        <v>106</v>
      </c>
      <c r="B4" s="264" t="s">
        <v>88</v>
      </c>
      <c r="C4" s="264" t="s">
        <v>107</v>
      </c>
      <c r="D4" s="270" t="s">
        <v>108</v>
      </c>
      <c r="E4" s="264" t="s">
        <v>182</v>
      </c>
      <c r="F4" s="264"/>
      <c r="G4" s="264"/>
      <c r="H4" s="264"/>
      <c r="I4" s="264"/>
      <c r="J4" s="264"/>
      <c r="K4" s="264" t="s">
        <v>183</v>
      </c>
      <c r="L4" s="264"/>
      <c r="M4" s="264"/>
      <c r="N4" s="264"/>
      <c r="O4" s="264"/>
      <c r="P4" s="264"/>
      <c r="Q4" s="264"/>
      <c r="R4" s="291"/>
      <c r="S4" s="291" t="s">
        <v>184</v>
      </c>
      <c r="T4" s="292" t="s">
        <v>185</v>
      </c>
      <c r="U4" s="293"/>
      <c r="V4" s="293"/>
      <c r="W4" s="293"/>
      <c r="X4" s="293"/>
      <c r="Y4" s="294"/>
      <c r="Z4" s="155"/>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spans="1:256" s="126" customFormat="1" ht="19.5" customHeight="1">
      <c r="A5" s="264"/>
      <c r="B5" s="264"/>
      <c r="C5" s="264"/>
      <c r="D5" s="270"/>
      <c r="E5" s="264"/>
      <c r="F5" s="264"/>
      <c r="G5" s="264"/>
      <c r="H5" s="264"/>
      <c r="I5" s="264"/>
      <c r="J5" s="264"/>
      <c r="K5" s="264"/>
      <c r="L5" s="264"/>
      <c r="M5" s="264"/>
      <c r="N5" s="264"/>
      <c r="O5" s="264"/>
      <c r="P5" s="264"/>
      <c r="Q5" s="264"/>
      <c r="R5" s="291"/>
      <c r="S5" s="291"/>
      <c r="T5" s="269"/>
      <c r="U5" s="295"/>
      <c r="V5" s="295"/>
      <c r="W5" s="295"/>
      <c r="X5" s="295"/>
      <c r="Y5" s="286"/>
      <c r="Z5" s="155"/>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s="126" customFormat="1" ht="50.25" customHeight="1">
      <c r="A6" s="264"/>
      <c r="B6" s="264"/>
      <c r="C6" s="264"/>
      <c r="D6" s="264"/>
      <c r="E6" s="127" t="s">
        <v>137</v>
      </c>
      <c r="F6" s="127" t="s">
        <v>186</v>
      </c>
      <c r="G6" s="127" t="s">
        <v>187</v>
      </c>
      <c r="H6" s="127" t="s">
        <v>188</v>
      </c>
      <c r="I6" s="127" t="s">
        <v>189</v>
      </c>
      <c r="J6" s="127" t="s">
        <v>190</v>
      </c>
      <c r="K6" s="20" t="s">
        <v>137</v>
      </c>
      <c r="L6" s="20" t="s">
        <v>191</v>
      </c>
      <c r="M6" s="20" t="s">
        <v>192</v>
      </c>
      <c r="N6" s="127" t="s">
        <v>193</v>
      </c>
      <c r="O6" s="127" t="s">
        <v>194</v>
      </c>
      <c r="P6" s="127" t="s">
        <v>195</v>
      </c>
      <c r="Q6" s="127" t="s">
        <v>196</v>
      </c>
      <c r="R6" s="145" t="s">
        <v>197</v>
      </c>
      <c r="S6" s="264"/>
      <c r="T6" s="119" t="s">
        <v>137</v>
      </c>
      <c r="U6" s="119" t="s">
        <v>198</v>
      </c>
      <c r="V6" s="119" t="s">
        <v>199</v>
      </c>
      <c r="W6" s="119" t="s">
        <v>200</v>
      </c>
      <c r="X6" s="119" t="s">
        <v>201</v>
      </c>
      <c r="Y6" s="156" t="s">
        <v>185</v>
      </c>
      <c r="Z6" s="155"/>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spans="1:256" s="126" customFormat="1" ht="34.5" customHeight="1">
      <c r="A7" s="245"/>
      <c r="B7" s="24">
        <v>923</v>
      </c>
      <c r="C7" s="230" t="s">
        <v>514</v>
      </c>
      <c r="D7" s="94">
        <v>6688177.0800000001</v>
      </c>
      <c r="E7" s="94">
        <v>4057634</v>
      </c>
      <c r="F7" s="94">
        <v>2372712</v>
      </c>
      <c r="G7" s="94">
        <v>1471080</v>
      </c>
      <c r="H7" s="94">
        <v>0</v>
      </c>
      <c r="I7" s="94">
        <v>213842</v>
      </c>
      <c r="J7" s="94">
        <v>0</v>
      </c>
      <c r="K7" s="94">
        <v>1276138.96</v>
      </c>
      <c r="L7" s="94">
        <v>615006.80000000005</v>
      </c>
      <c r="M7" s="94">
        <v>307503.40000000002</v>
      </c>
      <c r="N7" s="94">
        <v>288284</v>
      </c>
      <c r="O7" s="94">
        <v>0</v>
      </c>
      <c r="P7" s="94">
        <v>38437.800000000003</v>
      </c>
      <c r="Q7" s="94">
        <v>26906.959999999999</v>
      </c>
      <c r="R7" s="94">
        <v>0</v>
      </c>
      <c r="S7" s="94">
        <v>461254.6</v>
      </c>
      <c r="T7" s="94">
        <v>893148.52</v>
      </c>
      <c r="U7" s="94">
        <v>2160</v>
      </c>
      <c r="V7" s="45">
        <v>707280</v>
      </c>
      <c r="W7" s="96">
        <v>35590.32</v>
      </c>
      <c r="X7" s="96">
        <v>59318.2</v>
      </c>
      <c r="Y7" s="45">
        <v>88800</v>
      </c>
      <c r="Z7" s="155"/>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spans="1:256" s="14" customFormat="1" ht="30" customHeight="1">
      <c r="A8" s="44"/>
      <c r="B8" s="24">
        <v>923001</v>
      </c>
      <c r="C8" s="230" t="s">
        <v>514</v>
      </c>
      <c r="D8" s="94">
        <v>6688177.0800000001</v>
      </c>
      <c r="E8" s="94">
        <v>4057634</v>
      </c>
      <c r="F8" s="94">
        <v>2372712</v>
      </c>
      <c r="G8" s="94">
        <v>1471080</v>
      </c>
      <c r="H8" s="94">
        <v>0</v>
      </c>
      <c r="I8" s="94">
        <v>213842</v>
      </c>
      <c r="J8" s="94">
        <v>0</v>
      </c>
      <c r="K8" s="94">
        <v>1276138.96</v>
      </c>
      <c r="L8" s="94">
        <v>615006.80000000005</v>
      </c>
      <c r="M8" s="94">
        <v>307503.40000000002</v>
      </c>
      <c r="N8" s="94">
        <v>288284</v>
      </c>
      <c r="O8" s="94">
        <v>0</v>
      </c>
      <c r="P8" s="94">
        <v>38437.800000000003</v>
      </c>
      <c r="Q8" s="94">
        <v>26906.959999999999</v>
      </c>
      <c r="R8" s="94">
        <v>0</v>
      </c>
      <c r="S8" s="94">
        <v>461254.6</v>
      </c>
      <c r="T8" s="94">
        <v>893148.52</v>
      </c>
      <c r="U8" s="94">
        <v>2160</v>
      </c>
      <c r="V8" s="45">
        <v>707280</v>
      </c>
      <c r="W8" s="96">
        <v>35590.32</v>
      </c>
      <c r="X8" s="96">
        <v>59318.2</v>
      </c>
      <c r="Y8" s="45">
        <v>88800</v>
      </c>
    </row>
    <row r="9" spans="1:256" s="126" customFormat="1" ht="30" customHeight="1">
      <c r="A9" s="26" t="s">
        <v>110</v>
      </c>
      <c r="B9" s="24">
        <v>923001</v>
      </c>
      <c r="C9" s="28" t="s">
        <v>111</v>
      </c>
      <c r="D9" s="94">
        <f>D11+D12</f>
        <v>3385439.5</v>
      </c>
      <c r="E9" s="94">
        <f t="shared" ref="E9:Y9" si="0">E11+E12</f>
        <v>2020694</v>
      </c>
      <c r="F9" s="94">
        <f t="shared" si="0"/>
        <v>1146696</v>
      </c>
      <c r="G9" s="94">
        <f t="shared" si="0"/>
        <v>762324</v>
      </c>
      <c r="H9" s="94">
        <f t="shared" si="0"/>
        <v>0</v>
      </c>
      <c r="I9" s="94">
        <f t="shared" si="0"/>
        <v>111674</v>
      </c>
      <c r="J9" s="94">
        <f t="shared" si="0"/>
        <v>0</v>
      </c>
      <c r="K9" s="94">
        <f t="shared" si="0"/>
        <v>633794.66</v>
      </c>
      <c r="L9" s="94">
        <f t="shared" si="0"/>
        <v>305443.28000000003</v>
      </c>
      <c r="M9" s="94">
        <f t="shared" si="0"/>
        <v>152721.64000000001</v>
      </c>
      <c r="N9" s="94">
        <f t="shared" si="0"/>
        <v>143176.1</v>
      </c>
      <c r="O9" s="94">
        <f t="shared" si="0"/>
        <v>0</v>
      </c>
      <c r="P9" s="94">
        <f t="shared" si="0"/>
        <v>19090.080000000002</v>
      </c>
      <c r="Q9" s="94">
        <f t="shared" si="0"/>
        <v>13363.56</v>
      </c>
      <c r="R9" s="94">
        <f t="shared" si="0"/>
        <v>0</v>
      </c>
      <c r="S9" s="94">
        <f t="shared" si="0"/>
        <v>229081.96</v>
      </c>
      <c r="T9" s="94">
        <f t="shared" si="0"/>
        <v>501867.88</v>
      </c>
      <c r="U9" s="94">
        <f t="shared" si="0"/>
        <v>1440</v>
      </c>
      <c r="V9" s="94">
        <f t="shared" si="0"/>
        <v>365760</v>
      </c>
      <c r="W9" s="94">
        <f t="shared" si="0"/>
        <v>17200.080000000002</v>
      </c>
      <c r="X9" s="94">
        <f t="shared" si="0"/>
        <v>28667.8</v>
      </c>
      <c r="Y9" s="94">
        <f t="shared" si="0"/>
        <v>88800</v>
      </c>
      <c r="Z9" s="155"/>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spans="1:256" s="126" customFormat="1" ht="30" customHeight="1">
      <c r="A10" s="26" t="s">
        <v>112</v>
      </c>
      <c r="B10" s="24">
        <v>923001</v>
      </c>
      <c r="C10" s="28" t="s">
        <v>113</v>
      </c>
      <c r="D10" s="94">
        <v>3313883.5</v>
      </c>
      <c r="E10" s="94">
        <v>2004578</v>
      </c>
      <c r="F10" s="94">
        <v>1146696</v>
      </c>
      <c r="G10" s="94">
        <v>762324</v>
      </c>
      <c r="H10" s="94">
        <v>0</v>
      </c>
      <c r="I10" s="94">
        <v>95558</v>
      </c>
      <c r="J10" s="94">
        <v>0</v>
      </c>
      <c r="K10" s="94">
        <v>633794.66</v>
      </c>
      <c r="L10" s="94">
        <v>305443.28000000003</v>
      </c>
      <c r="M10" s="94">
        <v>152721.64000000001</v>
      </c>
      <c r="N10" s="94">
        <v>143176.1</v>
      </c>
      <c r="O10" s="94">
        <v>0</v>
      </c>
      <c r="P10" s="94">
        <v>19090.080000000002</v>
      </c>
      <c r="Q10" s="94">
        <v>13363.56</v>
      </c>
      <c r="R10" s="94">
        <v>0</v>
      </c>
      <c r="S10" s="94">
        <v>229081.96</v>
      </c>
      <c r="T10" s="94">
        <v>446427.88</v>
      </c>
      <c r="U10" s="94">
        <v>1440</v>
      </c>
      <c r="V10" s="45">
        <v>310320</v>
      </c>
      <c r="W10" s="96">
        <v>17200.080000000002</v>
      </c>
      <c r="X10" s="96">
        <v>28667.8</v>
      </c>
      <c r="Y10" s="45">
        <v>88800</v>
      </c>
      <c r="Z10" s="155"/>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c r="IT10" s="112"/>
      <c r="IU10" s="112"/>
      <c r="IV10" s="112"/>
    </row>
    <row r="11" spans="1:256" s="126" customFormat="1" ht="30" customHeight="1">
      <c r="A11" s="26" t="s">
        <v>114</v>
      </c>
      <c r="B11" s="24">
        <v>923001</v>
      </c>
      <c r="C11" s="28" t="s">
        <v>115</v>
      </c>
      <c r="D11" s="94">
        <v>3313883.5</v>
      </c>
      <c r="E11" s="94">
        <v>2004578</v>
      </c>
      <c r="F11" s="94">
        <v>1146696</v>
      </c>
      <c r="G11" s="94">
        <v>762324</v>
      </c>
      <c r="H11" s="94">
        <v>0</v>
      </c>
      <c r="I11" s="94">
        <v>95558</v>
      </c>
      <c r="J11" s="94">
        <v>0</v>
      </c>
      <c r="K11" s="94">
        <v>633794.66</v>
      </c>
      <c r="L11" s="94">
        <v>305443.28000000003</v>
      </c>
      <c r="M11" s="94">
        <v>152721.64000000001</v>
      </c>
      <c r="N11" s="94">
        <v>143176.1</v>
      </c>
      <c r="O11" s="94">
        <v>0</v>
      </c>
      <c r="P11" s="94">
        <v>19090.080000000002</v>
      </c>
      <c r="Q11" s="94">
        <v>13363.56</v>
      </c>
      <c r="R11" s="94">
        <v>0</v>
      </c>
      <c r="S11" s="94">
        <v>229081.96</v>
      </c>
      <c r="T11" s="94">
        <v>446427.88</v>
      </c>
      <c r="U11" s="94">
        <v>1440</v>
      </c>
      <c r="V11" s="45">
        <v>310320</v>
      </c>
      <c r="W11" s="96">
        <v>17200.080000000002</v>
      </c>
      <c r="X11" s="96">
        <v>28667.8</v>
      </c>
      <c r="Y11" s="45">
        <v>88800</v>
      </c>
      <c r="Z11" s="155"/>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c r="IR11" s="112"/>
      <c r="IS11" s="112"/>
      <c r="IT11" s="112"/>
      <c r="IU11" s="112"/>
      <c r="IV11" s="112"/>
    </row>
    <row r="12" spans="1:256" s="120" customFormat="1" ht="30" customHeight="1">
      <c r="A12" s="26" t="s">
        <v>116</v>
      </c>
      <c r="B12" s="24">
        <v>923001</v>
      </c>
      <c r="C12" s="28" t="s">
        <v>117</v>
      </c>
      <c r="D12" s="94">
        <v>71556</v>
      </c>
      <c r="E12" s="94">
        <v>16116</v>
      </c>
      <c r="F12" s="94"/>
      <c r="G12" s="94"/>
      <c r="H12" s="94"/>
      <c r="I12" s="94">
        <v>16116</v>
      </c>
      <c r="J12" s="94"/>
      <c r="K12" s="94"/>
      <c r="L12" s="94"/>
      <c r="M12" s="94"/>
      <c r="N12" s="94"/>
      <c r="O12" s="94"/>
      <c r="P12" s="94"/>
      <c r="Q12" s="94"/>
      <c r="R12" s="94"/>
      <c r="S12" s="45"/>
      <c r="T12" s="45">
        <v>55440</v>
      </c>
      <c r="U12" s="94"/>
      <c r="V12" s="45">
        <v>55440</v>
      </c>
      <c r="W12" s="96"/>
      <c r="X12" s="96"/>
      <c r="Y12" s="45"/>
      <c r="Z12" s="155"/>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c r="IR12" s="112"/>
      <c r="IS12" s="112"/>
      <c r="IT12" s="112"/>
      <c r="IU12" s="112"/>
      <c r="IV12" s="112"/>
    </row>
    <row r="13" spans="1:256" s="120" customFormat="1" ht="30" customHeight="1">
      <c r="A13" s="26" t="s">
        <v>118</v>
      </c>
      <c r="B13" s="24">
        <v>923001</v>
      </c>
      <c r="C13" s="28" t="s">
        <v>115</v>
      </c>
      <c r="D13" s="94">
        <v>71556</v>
      </c>
      <c r="E13" s="94">
        <v>16116</v>
      </c>
      <c r="F13" s="94"/>
      <c r="G13" s="94"/>
      <c r="H13" s="94"/>
      <c r="I13" s="94">
        <v>16116</v>
      </c>
      <c r="J13" s="94"/>
      <c r="K13" s="94"/>
      <c r="L13" s="94"/>
      <c r="M13" s="94"/>
      <c r="N13" s="94"/>
      <c r="O13" s="94"/>
      <c r="P13" s="94"/>
      <c r="Q13" s="94"/>
      <c r="R13" s="94"/>
      <c r="S13" s="45"/>
      <c r="T13" s="45">
        <v>55440</v>
      </c>
      <c r="U13" s="94"/>
      <c r="V13" s="45">
        <v>55440</v>
      </c>
      <c r="W13" s="96"/>
      <c r="X13" s="96"/>
      <c r="Y13" s="45"/>
      <c r="Z13" s="155"/>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row>
    <row r="14" spans="1:256" s="120" customFormat="1" ht="30" customHeight="1">
      <c r="A14" s="26" t="s">
        <v>119</v>
      </c>
      <c r="B14" s="24">
        <v>923001</v>
      </c>
      <c r="C14" s="28" t="s">
        <v>120</v>
      </c>
      <c r="D14" s="94">
        <v>655929.71</v>
      </c>
      <c r="E14" s="94">
        <v>408784</v>
      </c>
      <c r="F14" s="94">
        <v>246576</v>
      </c>
      <c r="G14" s="94">
        <v>141660</v>
      </c>
      <c r="H14" s="94">
        <v>0</v>
      </c>
      <c r="I14" s="94">
        <v>20548</v>
      </c>
      <c r="J14" s="94">
        <v>0</v>
      </c>
      <c r="K14" s="94">
        <v>128894.35</v>
      </c>
      <c r="L14" s="94">
        <v>62117.760000000002</v>
      </c>
      <c r="M14" s="94">
        <v>31058.880000000001</v>
      </c>
      <c r="N14" s="94">
        <v>29117.7</v>
      </c>
      <c r="O14" s="94">
        <v>0</v>
      </c>
      <c r="P14" s="94">
        <v>3882.36</v>
      </c>
      <c r="Q14" s="94">
        <v>2717.65</v>
      </c>
      <c r="R14" s="94">
        <v>0</v>
      </c>
      <c r="S14" s="94">
        <v>46588.32</v>
      </c>
      <c r="T14" s="94">
        <v>71663.039999999994</v>
      </c>
      <c r="U14" s="94">
        <v>0</v>
      </c>
      <c r="V14" s="45">
        <v>61800</v>
      </c>
      <c r="W14" s="96">
        <v>3698.64</v>
      </c>
      <c r="X14" s="96">
        <v>6164.4</v>
      </c>
      <c r="Y14" s="45"/>
      <c r="Z14" s="155"/>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row>
    <row r="15" spans="1:256" s="120" customFormat="1" ht="30" customHeight="1">
      <c r="A15" s="26" t="s">
        <v>121</v>
      </c>
      <c r="B15" s="24">
        <v>923001</v>
      </c>
      <c r="C15" s="28" t="s">
        <v>122</v>
      </c>
      <c r="D15" s="94">
        <v>655929.71</v>
      </c>
      <c r="E15" s="94">
        <v>408784</v>
      </c>
      <c r="F15" s="94">
        <v>246576</v>
      </c>
      <c r="G15" s="94">
        <v>141660</v>
      </c>
      <c r="H15" s="94">
        <v>0</v>
      </c>
      <c r="I15" s="94">
        <v>20548</v>
      </c>
      <c r="J15" s="94">
        <v>0</v>
      </c>
      <c r="K15" s="94">
        <v>128894.35</v>
      </c>
      <c r="L15" s="94">
        <v>62117.760000000002</v>
      </c>
      <c r="M15" s="94">
        <v>31058.880000000001</v>
      </c>
      <c r="N15" s="94">
        <v>29117.7</v>
      </c>
      <c r="O15" s="94">
        <v>0</v>
      </c>
      <c r="P15" s="94">
        <v>3882.36</v>
      </c>
      <c r="Q15" s="94">
        <v>2717.65</v>
      </c>
      <c r="R15" s="94">
        <v>0</v>
      </c>
      <c r="S15" s="94">
        <v>46588.32</v>
      </c>
      <c r="T15" s="94">
        <v>71663.039999999994</v>
      </c>
      <c r="U15" s="94">
        <v>0</v>
      </c>
      <c r="V15" s="45">
        <v>61800</v>
      </c>
      <c r="W15" s="96">
        <v>3698.64</v>
      </c>
      <c r="X15" s="96">
        <v>6164.4</v>
      </c>
      <c r="Y15" s="45"/>
      <c r="Z15" s="155"/>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c r="IR15" s="112"/>
      <c r="IS15" s="112"/>
      <c r="IT15" s="112"/>
      <c r="IU15" s="112"/>
      <c r="IV15" s="112"/>
    </row>
    <row r="16" spans="1:256" s="120" customFormat="1" ht="30" customHeight="1">
      <c r="A16" s="26" t="s">
        <v>123</v>
      </c>
      <c r="B16" s="24">
        <v>923001</v>
      </c>
      <c r="C16" s="28" t="s">
        <v>115</v>
      </c>
      <c r="D16" s="94">
        <v>655929.71</v>
      </c>
      <c r="E16" s="94">
        <v>408784</v>
      </c>
      <c r="F16" s="94">
        <v>246576</v>
      </c>
      <c r="G16" s="94">
        <v>141660</v>
      </c>
      <c r="H16" s="94">
        <v>0</v>
      </c>
      <c r="I16" s="94">
        <v>20548</v>
      </c>
      <c r="J16" s="94">
        <v>0</v>
      </c>
      <c r="K16" s="94">
        <v>128894.35</v>
      </c>
      <c r="L16" s="94">
        <v>62117.760000000002</v>
      </c>
      <c r="M16" s="94">
        <v>31058.880000000001</v>
      </c>
      <c r="N16" s="94">
        <v>29117.7</v>
      </c>
      <c r="O16" s="94">
        <v>0</v>
      </c>
      <c r="P16" s="94">
        <v>3882.36</v>
      </c>
      <c r="Q16" s="94">
        <v>2717.65</v>
      </c>
      <c r="R16" s="94">
        <v>0</v>
      </c>
      <c r="S16" s="94">
        <v>46588.32</v>
      </c>
      <c r="T16" s="94">
        <v>71663.039999999994</v>
      </c>
      <c r="U16" s="94">
        <v>0</v>
      </c>
      <c r="V16" s="45">
        <v>61800</v>
      </c>
      <c r="W16" s="96">
        <v>3698.64</v>
      </c>
      <c r="X16" s="96">
        <v>6164.4</v>
      </c>
      <c r="Y16" s="45"/>
      <c r="Z16" s="155"/>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c r="IR16" s="112"/>
      <c r="IS16" s="112"/>
      <c r="IT16" s="112"/>
      <c r="IU16" s="112"/>
      <c r="IV16" s="112"/>
    </row>
    <row r="17" spans="1:256" s="120" customFormat="1" ht="30" customHeight="1">
      <c r="A17" s="26" t="s">
        <v>488</v>
      </c>
      <c r="B17" s="24">
        <v>923001</v>
      </c>
      <c r="C17" s="28" t="s">
        <v>124</v>
      </c>
      <c r="D17" s="94">
        <v>926388.99</v>
      </c>
      <c r="E17" s="94">
        <v>568874</v>
      </c>
      <c r="F17" s="94">
        <v>335976</v>
      </c>
      <c r="G17" s="94">
        <v>204900</v>
      </c>
      <c r="H17" s="94">
        <v>0</v>
      </c>
      <c r="I17" s="94">
        <v>27998</v>
      </c>
      <c r="J17" s="94">
        <v>0</v>
      </c>
      <c r="K17" s="94">
        <v>179570.83</v>
      </c>
      <c r="L17" s="94">
        <v>86540.160000000003</v>
      </c>
      <c r="M17" s="94">
        <v>43270.080000000002</v>
      </c>
      <c r="N17" s="94">
        <v>40565.699999999997</v>
      </c>
      <c r="O17" s="94">
        <v>0</v>
      </c>
      <c r="P17" s="94">
        <v>5408.76</v>
      </c>
      <c r="Q17" s="94">
        <v>3786.13</v>
      </c>
      <c r="R17" s="94">
        <v>0</v>
      </c>
      <c r="S17" s="94">
        <v>64905.120000000003</v>
      </c>
      <c r="T17" s="94">
        <v>113039.03999999999</v>
      </c>
      <c r="U17" s="94">
        <v>0</v>
      </c>
      <c r="V17" s="45">
        <v>99600</v>
      </c>
      <c r="W17" s="96">
        <v>5039.6400000000003</v>
      </c>
      <c r="X17" s="96">
        <v>8399.4</v>
      </c>
      <c r="Y17" s="45"/>
      <c r="Z17" s="155"/>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row>
    <row r="18" spans="1:256" ht="30" customHeight="1">
      <c r="A18" s="26" t="s">
        <v>490</v>
      </c>
      <c r="B18" s="24">
        <v>923001</v>
      </c>
      <c r="C18" s="28" t="s">
        <v>125</v>
      </c>
      <c r="D18" s="94">
        <v>926388.99</v>
      </c>
      <c r="E18" s="94">
        <v>568874</v>
      </c>
      <c r="F18" s="94">
        <v>335976</v>
      </c>
      <c r="G18" s="94">
        <v>204900</v>
      </c>
      <c r="H18" s="94">
        <v>0</v>
      </c>
      <c r="I18" s="94">
        <v>27998</v>
      </c>
      <c r="J18" s="94">
        <v>0</v>
      </c>
      <c r="K18" s="94">
        <v>179570.83</v>
      </c>
      <c r="L18" s="94">
        <v>86540.160000000003</v>
      </c>
      <c r="M18" s="94">
        <v>43270.080000000002</v>
      </c>
      <c r="N18" s="94">
        <v>40565.699999999997</v>
      </c>
      <c r="O18" s="94">
        <v>0</v>
      </c>
      <c r="P18" s="94">
        <v>5408.76</v>
      </c>
      <c r="Q18" s="94">
        <v>3786.13</v>
      </c>
      <c r="R18" s="94">
        <v>0</v>
      </c>
      <c r="S18" s="94">
        <v>64905.120000000003</v>
      </c>
      <c r="T18" s="94">
        <v>113039.03999999999</v>
      </c>
      <c r="U18" s="94">
        <v>0</v>
      </c>
      <c r="V18" s="45">
        <v>99600</v>
      </c>
      <c r="W18" s="96">
        <v>5039.6400000000003</v>
      </c>
      <c r="X18" s="96">
        <v>8399.4</v>
      </c>
      <c r="Y18" s="45"/>
    </row>
    <row r="19" spans="1:256" ht="30" customHeight="1">
      <c r="A19" s="26" t="s">
        <v>126</v>
      </c>
      <c r="B19" s="24">
        <v>923001</v>
      </c>
      <c r="C19" s="28" t="s">
        <v>115</v>
      </c>
      <c r="D19" s="94">
        <v>926388.99</v>
      </c>
      <c r="E19" s="94">
        <v>568874</v>
      </c>
      <c r="F19" s="94">
        <v>335976</v>
      </c>
      <c r="G19" s="94">
        <v>204900</v>
      </c>
      <c r="H19" s="94">
        <v>0</v>
      </c>
      <c r="I19" s="94">
        <v>27998</v>
      </c>
      <c r="J19" s="94">
        <v>0</v>
      </c>
      <c r="K19" s="94">
        <v>179570.83</v>
      </c>
      <c r="L19" s="94">
        <v>86540.160000000003</v>
      </c>
      <c r="M19" s="94">
        <v>43270.080000000002</v>
      </c>
      <c r="N19" s="94">
        <v>40565.699999999997</v>
      </c>
      <c r="O19" s="94">
        <v>0</v>
      </c>
      <c r="P19" s="94">
        <v>5408.76</v>
      </c>
      <c r="Q19" s="94">
        <v>3786.13</v>
      </c>
      <c r="R19" s="94">
        <v>0</v>
      </c>
      <c r="S19" s="94">
        <v>64905.120000000003</v>
      </c>
      <c r="T19" s="94">
        <v>113039.03999999999</v>
      </c>
      <c r="U19" s="94">
        <v>0</v>
      </c>
      <c r="V19" s="45">
        <v>99600</v>
      </c>
      <c r="W19" s="96">
        <v>5039.6400000000003</v>
      </c>
      <c r="X19" s="96">
        <v>8399.4</v>
      </c>
      <c r="Y19" s="45"/>
    </row>
    <row r="20" spans="1:256" ht="30" customHeight="1">
      <c r="A20" s="26" t="s">
        <v>127</v>
      </c>
      <c r="B20" s="24">
        <v>923001</v>
      </c>
      <c r="C20" s="28" t="s">
        <v>489</v>
      </c>
      <c r="D20" s="94">
        <v>1720418.88</v>
      </c>
      <c r="E20" s="94">
        <v>1059282</v>
      </c>
      <c r="F20" s="94">
        <v>643464</v>
      </c>
      <c r="G20" s="94">
        <v>362196</v>
      </c>
      <c r="H20" s="94">
        <v>0</v>
      </c>
      <c r="I20" s="94">
        <v>53622</v>
      </c>
      <c r="J20" s="94">
        <v>0</v>
      </c>
      <c r="K20" s="94">
        <v>333879.12</v>
      </c>
      <c r="L20" s="94">
        <v>160905.60000000001</v>
      </c>
      <c r="M20" s="94">
        <v>80452.800000000003</v>
      </c>
      <c r="N20" s="94">
        <v>75424.5</v>
      </c>
      <c r="O20" s="94">
        <v>0</v>
      </c>
      <c r="P20" s="94">
        <v>10056.6</v>
      </c>
      <c r="Q20" s="94">
        <v>7039.62</v>
      </c>
      <c r="R20" s="94">
        <v>0</v>
      </c>
      <c r="S20" s="94">
        <v>120679.2</v>
      </c>
      <c r="T20" s="94">
        <v>206578.56</v>
      </c>
      <c r="U20" s="94">
        <v>720</v>
      </c>
      <c r="V20" s="45">
        <v>180120</v>
      </c>
      <c r="W20" s="96">
        <v>9651.9599999999991</v>
      </c>
      <c r="X20" s="96">
        <v>16086.6</v>
      </c>
      <c r="Y20" s="45"/>
    </row>
    <row r="21" spans="1:256" ht="30" customHeight="1">
      <c r="A21" s="26" t="s">
        <v>129</v>
      </c>
      <c r="B21" s="24">
        <v>923001</v>
      </c>
      <c r="C21" s="28" t="s">
        <v>130</v>
      </c>
      <c r="D21" s="94">
        <v>1720418.88</v>
      </c>
      <c r="E21" s="94">
        <v>1059282</v>
      </c>
      <c r="F21" s="94">
        <v>643464</v>
      </c>
      <c r="G21" s="94">
        <v>362196</v>
      </c>
      <c r="H21" s="94">
        <v>0</v>
      </c>
      <c r="I21" s="94">
        <v>53622</v>
      </c>
      <c r="J21" s="94">
        <v>0</v>
      </c>
      <c r="K21" s="94">
        <v>333879.12</v>
      </c>
      <c r="L21" s="94">
        <v>160905.60000000001</v>
      </c>
      <c r="M21" s="94">
        <v>80452.800000000003</v>
      </c>
      <c r="N21" s="94">
        <v>75424.5</v>
      </c>
      <c r="O21" s="94">
        <v>0</v>
      </c>
      <c r="P21" s="94">
        <v>10056.6</v>
      </c>
      <c r="Q21" s="94">
        <v>7039.62</v>
      </c>
      <c r="R21" s="94">
        <v>0</v>
      </c>
      <c r="S21" s="94">
        <v>120679.2</v>
      </c>
      <c r="T21" s="94">
        <v>206578.56</v>
      </c>
      <c r="U21" s="94">
        <v>720</v>
      </c>
      <c r="V21" s="45">
        <v>180120</v>
      </c>
      <c r="W21" s="96">
        <v>9651.9599999999991</v>
      </c>
      <c r="X21" s="96">
        <v>16086.6</v>
      </c>
      <c r="Y21" s="45"/>
    </row>
    <row r="22" spans="1:256" ht="30" customHeight="1">
      <c r="A22" s="26" t="s">
        <v>131</v>
      </c>
      <c r="B22" s="24">
        <v>923001</v>
      </c>
      <c r="C22" s="28" t="s">
        <v>115</v>
      </c>
      <c r="D22" s="94">
        <v>1720418.88</v>
      </c>
      <c r="E22" s="94">
        <v>1059282</v>
      </c>
      <c r="F22" s="94">
        <v>643464</v>
      </c>
      <c r="G22" s="94">
        <v>362196</v>
      </c>
      <c r="H22" s="94">
        <v>0</v>
      </c>
      <c r="I22" s="94">
        <v>53622</v>
      </c>
      <c r="J22" s="94">
        <v>0</v>
      </c>
      <c r="K22" s="94">
        <v>333879.12</v>
      </c>
      <c r="L22" s="94">
        <v>160905.60000000001</v>
      </c>
      <c r="M22" s="94">
        <v>80452.800000000003</v>
      </c>
      <c r="N22" s="94">
        <v>75424.5</v>
      </c>
      <c r="O22" s="94">
        <v>0</v>
      </c>
      <c r="P22" s="94">
        <v>10056.6</v>
      </c>
      <c r="Q22" s="94">
        <v>7039.62</v>
      </c>
      <c r="R22" s="94">
        <v>0</v>
      </c>
      <c r="S22" s="94">
        <v>120679.2</v>
      </c>
      <c r="T22" s="94">
        <v>206578.56</v>
      </c>
      <c r="U22" s="94">
        <v>720</v>
      </c>
      <c r="V22" s="45">
        <v>180120</v>
      </c>
      <c r="W22" s="96">
        <v>9651.9599999999991</v>
      </c>
      <c r="X22" s="96">
        <v>16086.6</v>
      </c>
      <c r="Y22" s="45"/>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honeticPr fontId="31" type="noConversion"/>
  <printOptions horizontalCentered="1"/>
  <pageMargins left="0.39370078740157499" right="0.39370078740157499" top="0.47244096365500599" bottom="0.47244096365500599" header="0.354330699274859" footer="0.3149606346145389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22"/>
  <sheetViews>
    <sheetView showGridLines="0" showZeros="0" topLeftCell="L1" workbookViewId="0">
      <selection activeCell="D17" sqref="D17"/>
    </sheetView>
  </sheetViews>
  <sheetFormatPr defaultColWidth="9.1640625" defaultRowHeight="11.25"/>
  <cols>
    <col min="1" max="1" width="23.1640625" style="1" customWidth="1"/>
    <col min="2" max="2" width="19.5" style="1" customWidth="1"/>
    <col min="3" max="3" width="55.6640625" style="1" customWidth="1"/>
    <col min="4" max="4" width="16" style="1" customWidth="1"/>
    <col min="5" max="5" width="13" style="1" customWidth="1"/>
    <col min="6" max="6" width="11.33203125" style="1" customWidth="1"/>
    <col min="7" max="7" width="10.83203125" style="1" customWidth="1"/>
    <col min="8" max="8" width="14.1640625" style="1" customWidth="1"/>
    <col min="9" max="9" width="11.33203125" style="1" customWidth="1"/>
    <col min="10" max="10" width="9.1640625" style="1" customWidth="1"/>
    <col min="11" max="11" width="11.33203125" style="1" customWidth="1"/>
    <col min="12" max="12" width="11.5" style="1" customWidth="1"/>
    <col min="13" max="13" width="8" style="1" customWidth="1"/>
    <col min="14" max="14" width="11.6640625" style="1" customWidth="1"/>
    <col min="15" max="16" width="9.1640625" style="1" customWidth="1"/>
    <col min="17" max="17" width="12.6640625" style="1" customWidth="1"/>
    <col min="18" max="18" width="12.83203125" style="1" customWidth="1"/>
    <col min="19" max="19" width="8.83203125" style="1" customWidth="1"/>
    <col min="20" max="20" width="8.1640625" style="1" customWidth="1"/>
    <col min="21" max="21" width="14.83203125" style="1" customWidth="1"/>
    <col min="22" max="22" width="12.33203125" style="1" customWidth="1"/>
    <col min="23" max="23" width="12.1640625" style="1" customWidth="1"/>
    <col min="24" max="242" width="6.6640625" style="1" customWidth="1"/>
    <col min="243" max="16384" width="9.1640625" style="1"/>
  </cols>
  <sheetData>
    <row r="1" spans="1:242" ht="23.1" customHeight="1">
      <c r="A1" s="103"/>
      <c r="B1" s="103"/>
      <c r="C1" s="103"/>
      <c r="D1" s="103"/>
      <c r="E1" s="103"/>
      <c r="F1" s="103"/>
      <c r="G1" s="103"/>
      <c r="H1" s="103"/>
      <c r="I1" s="103"/>
      <c r="J1" s="103"/>
      <c r="K1" s="103"/>
      <c r="L1" s="103"/>
      <c r="M1" s="103"/>
      <c r="N1" s="103"/>
      <c r="O1" s="103"/>
      <c r="P1" s="103"/>
      <c r="R1" s="112"/>
      <c r="S1" s="112"/>
      <c r="T1" s="112"/>
      <c r="U1" s="290" t="s">
        <v>202</v>
      </c>
      <c r="V1" s="290"/>
      <c r="W1" s="290"/>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row>
    <row r="2" spans="1:242" ht="23.1" customHeight="1">
      <c r="A2" s="262" t="s">
        <v>203</v>
      </c>
      <c r="B2" s="262"/>
      <c r="C2" s="262"/>
      <c r="D2" s="262"/>
      <c r="E2" s="262"/>
      <c r="F2" s="262"/>
      <c r="G2" s="262"/>
      <c r="H2" s="262"/>
      <c r="I2" s="262"/>
      <c r="J2" s="262"/>
      <c r="K2" s="262"/>
      <c r="L2" s="262"/>
      <c r="M2" s="262"/>
      <c r="N2" s="262"/>
      <c r="O2" s="262"/>
      <c r="P2" s="262"/>
      <c r="Q2" s="262"/>
      <c r="R2" s="262"/>
      <c r="S2" s="262"/>
      <c r="T2" s="262"/>
      <c r="U2" s="262"/>
      <c r="V2" s="262"/>
      <c r="W2" s="26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row>
    <row r="3" spans="1:242" s="14" customFormat="1" ht="23.1" customHeight="1">
      <c r="A3" s="105"/>
      <c r="B3" s="105"/>
      <c r="C3" s="105"/>
      <c r="D3" s="105"/>
      <c r="E3" s="105"/>
      <c r="F3" s="105"/>
      <c r="G3" s="105"/>
      <c r="H3" s="105"/>
      <c r="I3" s="105"/>
      <c r="J3" s="105"/>
      <c r="K3" s="105"/>
      <c r="L3" s="105"/>
      <c r="M3" s="105"/>
      <c r="N3" s="105"/>
      <c r="R3" s="112"/>
      <c r="S3" s="112"/>
      <c r="T3" s="112"/>
      <c r="U3" s="274" t="s">
        <v>87</v>
      </c>
      <c r="V3" s="274"/>
      <c r="W3" s="274"/>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row>
    <row r="4" spans="1:242" s="14" customFormat="1" ht="23.1" customHeight="1">
      <c r="A4" s="264" t="s">
        <v>106</v>
      </c>
      <c r="B4" s="264" t="s">
        <v>88</v>
      </c>
      <c r="C4" s="270" t="s">
        <v>107</v>
      </c>
      <c r="D4" s="264" t="s">
        <v>108</v>
      </c>
      <c r="E4" s="265" t="s">
        <v>204</v>
      </c>
      <c r="F4" s="265" t="s">
        <v>205</v>
      </c>
      <c r="G4" s="265" t="s">
        <v>206</v>
      </c>
      <c r="H4" s="265" t="s">
        <v>207</v>
      </c>
      <c r="I4" s="265" t="s">
        <v>208</v>
      </c>
      <c r="J4" s="264" t="s">
        <v>209</v>
      </c>
      <c r="K4" s="264" t="s">
        <v>210</v>
      </c>
      <c r="L4" s="264" t="s">
        <v>211</v>
      </c>
      <c r="M4" s="264" t="s">
        <v>212</v>
      </c>
      <c r="N4" s="264" t="s">
        <v>213</v>
      </c>
      <c r="O4" s="264" t="s">
        <v>214</v>
      </c>
      <c r="P4" s="296" t="s">
        <v>215</v>
      </c>
      <c r="Q4" s="264" t="s">
        <v>216</v>
      </c>
      <c r="R4" s="264" t="s">
        <v>217</v>
      </c>
      <c r="S4" s="284" t="s">
        <v>218</v>
      </c>
      <c r="T4" s="264" t="s">
        <v>219</v>
      </c>
      <c r="U4" s="264" t="s">
        <v>220</v>
      </c>
      <c r="V4" s="296" t="s">
        <v>221</v>
      </c>
      <c r="W4" s="264" t="s">
        <v>222</v>
      </c>
      <c r="X4" s="126"/>
      <c r="Y4" s="126"/>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row>
    <row r="5" spans="1:242" s="14" customFormat="1" ht="19.5" customHeight="1">
      <c r="A5" s="264"/>
      <c r="B5" s="264"/>
      <c r="C5" s="270"/>
      <c r="D5" s="264"/>
      <c r="E5" s="265"/>
      <c r="F5" s="265"/>
      <c r="G5" s="265"/>
      <c r="H5" s="265"/>
      <c r="I5" s="265"/>
      <c r="J5" s="264"/>
      <c r="K5" s="264"/>
      <c r="L5" s="264"/>
      <c r="M5" s="264"/>
      <c r="N5" s="264"/>
      <c r="O5" s="264"/>
      <c r="P5" s="297"/>
      <c r="Q5" s="264"/>
      <c r="R5" s="264"/>
      <c r="S5" s="284"/>
      <c r="T5" s="264"/>
      <c r="U5" s="264"/>
      <c r="V5" s="297"/>
      <c r="W5" s="264"/>
      <c r="X5" s="126"/>
      <c r="Y5" s="126"/>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row>
    <row r="6" spans="1:242" s="14" customFormat="1" ht="39.75" customHeight="1">
      <c r="A6" s="264"/>
      <c r="B6" s="264"/>
      <c r="C6" s="270"/>
      <c r="D6" s="264"/>
      <c r="E6" s="265"/>
      <c r="F6" s="265"/>
      <c r="G6" s="265"/>
      <c r="H6" s="265"/>
      <c r="I6" s="265"/>
      <c r="J6" s="264"/>
      <c r="K6" s="264"/>
      <c r="L6" s="264"/>
      <c r="M6" s="264"/>
      <c r="N6" s="264"/>
      <c r="O6" s="264"/>
      <c r="P6" s="272"/>
      <c r="Q6" s="264"/>
      <c r="R6" s="264"/>
      <c r="S6" s="284"/>
      <c r="T6" s="264"/>
      <c r="U6" s="264"/>
      <c r="V6" s="272"/>
      <c r="W6" s="264"/>
      <c r="X6" s="126"/>
      <c r="Y6" s="126"/>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row>
    <row r="7" spans="1:242" s="14" customFormat="1" ht="27" customHeight="1">
      <c r="A7" s="245"/>
      <c r="B7" s="24">
        <v>923</v>
      </c>
      <c r="C7" s="230" t="s">
        <v>514</v>
      </c>
      <c r="D7" s="87">
        <v>1268600</v>
      </c>
      <c r="E7" s="150">
        <v>91200</v>
      </c>
      <c r="F7" s="150">
        <v>22800</v>
      </c>
      <c r="G7" s="150">
        <v>15200</v>
      </c>
      <c r="H7" s="150">
        <v>22800</v>
      </c>
      <c r="I7" s="150">
        <v>38000</v>
      </c>
      <c r="J7" s="150">
        <v>0</v>
      </c>
      <c r="K7" s="150">
        <v>152000</v>
      </c>
      <c r="L7" s="150">
        <v>38000</v>
      </c>
      <c r="M7" s="150">
        <v>0</v>
      </c>
      <c r="N7" s="150">
        <v>76000</v>
      </c>
      <c r="O7" s="150">
        <v>0</v>
      </c>
      <c r="P7" s="150">
        <v>0</v>
      </c>
      <c r="Q7" s="150">
        <v>152000</v>
      </c>
      <c r="R7" s="150">
        <v>10000</v>
      </c>
      <c r="S7" s="150">
        <v>0</v>
      </c>
      <c r="T7" s="150">
        <v>0</v>
      </c>
      <c r="U7" s="150">
        <v>498600</v>
      </c>
      <c r="V7" s="150">
        <v>0</v>
      </c>
      <c r="W7" s="150">
        <v>152000</v>
      </c>
      <c r="X7" s="126"/>
      <c r="Y7" s="126"/>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row>
    <row r="8" spans="1:242" s="14" customFormat="1" ht="26.1" customHeight="1">
      <c r="A8" s="44"/>
      <c r="B8" s="24">
        <v>923001</v>
      </c>
      <c r="C8" s="230" t="s">
        <v>514</v>
      </c>
      <c r="D8" s="87">
        <v>1268600</v>
      </c>
      <c r="E8" s="150">
        <v>91200</v>
      </c>
      <c r="F8" s="150">
        <v>22800</v>
      </c>
      <c r="G8" s="150">
        <v>15200</v>
      </c>
      <c r="H8" s="150">
        <v>22800</v>
      </c>
      <c r="I8" s="150">
        <v>38000</v>
      </c>
      <c r="J8" s="150">
        <v>0</v>
      </c>
      <c r="K8" s="150">
        <v>152000</v>
      </c>
      <c r="L8" s="150">
        <v>38000</v>
      </c>
      <c r="M8" s="150">
        <v>0</v>
      </c>
      <c r="N8" s="150">
        <v>76000</v>
      </c>
      <c r="O8" s="150">
        <v>0</v>
      </c>
      <c r="P8" s="150">
        <v>0</v>
      </c>
      <c r="Q8" s="150">
        <v>152000</v>
      </c>
      <c r="R8" s="150">
        <v>10000</v>
      </c>
      <c r="S8" s="150">
        <v>0</v>
      </c>
      <c r="T8" s="150">
        <v>0</v>
      </c>
      <c r="U8" s="150">
        <v>498600</v>
      </c>
      <c r="V8" s="150">
        <v>0</v>
      </c>
      <c r="W8" s="150">
        <v>152000</v>
      </c>
    </row>
    <row r="9" spans="1:242" ht="26.1" customHeight="1">
      <c r="A9" s="26" t="s">
        <v>110</v>
      </c>
      <c r="B9" s="24">
        <v>923001</v>
      </c>
      <c r="C9" s="28" t="s">
        <v>111</v>
      </c>
      <c r="D9" s="89">
        <f>D11+D12</f>
        <v>717400</v>
      </c>
      <c r="E9" s="89">
        <f t="shared" ref="E9:W9" si="0">E11+E12</f>
        <v>50400</v>
      </c>
      <c r="F9" s="89">
        <f t="shared" si="0"/>
        <v>12600</v>
      </c>
      <c r="G9" s="89">
        <f t="shared" si="0"/>
        <v>8400</v>
      </c>
      <c r="H9" s="89">
        <f t="shared" si="0"/>
        <v>12600</v>
      </c>
      <c r="I9" s="89">
        <f t="shared" si="0"/>
        <v>21000</v>
      </c>
      <c r="J9" s="89">
        <f t="shared" si="0"/>
        <v>0</v>
      </c>
      <c r="K9" s="89">
        <f t="shared" si="0"/>
        <v>84000</v>
      </c>
      <c r="L9" s="89">
        <f t="shared" si="0"/>
        <v>21000</v>
      </c>
      <c r="M9" s="89">
        <f t="shared" si="0"/>
        <v>0</v>
      </c>
      <c r="N9" s="89">
        <f t="shared" si="0"/>
        <v>42000</v>
      </c>
      <c r="O9" s="89">
        <f t="shared" si="0"/>
        <v>0</v>
      </c>
      <c r="P9" s="89">
        <f t="shared" si="0"/>
        <v>0</v>
      </c>
      <c r="Q9" s="89">
        <f t="shared" si="0"/>
        <v>84000</v>
      </c>
      <c r="R9" s="89">
        <f t="shared" si="0"/>
        <v>10000</v>
      </c>
      <c r="S9" s="89">
        <f t="shared" si="0"/>
        <v>0</v>
      </c>
      <c r="T9" s="89">
        <f t="shared" si="0"/>
        <v>0</v>
      </c>
      <c r="U9" s="89">
        <f t="shared" si="0"/>
        <v>287400</v>
      </c>
      <c r="V9" s="89">
        <f t="shared" si="0"/>
        <v>0</v>
      </c>
      <c r="W9" s="89">
        <f t="shared" si="0"/>
        <v>84000</v>
      </c>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row>
    <row r="10" spans="1:242" ht="26.1" customHeight="1">
      <c r="A10" s="26" t="s">
        <v>112</v>
      </c>
      <c r="B10" s="24">
        <v>923001</v>
      </c>
      <c r="C10" s="28" t="s">
        <v>491</v>
      </c>
      <c r="D10" s="89">
        <v>617200</v>
      </c>
      <c r="E10" s="89">
        <v>43200</v>
      </c>
      <c r="F10" s="89">
        <v>10800</v>
      </c>
      <c r="G10" s="89">
        <v>7200</v>
      </c>
      <c r="H10" s="89">
        <v>10800</v>
      </c>
      <c r="I10" s="89">
        <v>18000</v>
      </c>
      <c r="J10" s="27">
        <v>0</v>
      </c>
      <c r="K10" s="89">
        <v>72000</v>
      </c>
      <c r="L10" s="89">
        <v>18000</v>
      </c>
      <c r="M10" s="27">
        <v>0</v>
      </c>
      <c r="N10" s="89">
        <v>36000</v>
      </c>
      <c r="O10" s="27">
        <v>0</v>
      </c>
      <c r="P10" s="27">
        <v>0</v>
      </c>
      <c r="Q10" s="89">
        <v>72000</v>
      </c>
      <c r="R10" s="89">
        <v>10000</v>
      </c>
      <c r="S10" s="27">
        <v>0</v>
      </c>
      <c r="T10" s="27">
        <v>0</v>
      </c>
      <c r="U10" s="89">
        <v>247200</v>
      </c>
      <c r="V10" s="27">
        <v>0</v>
      </c>
      <c r="W10" s="89">
        <v>72000</v>
      </c>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row>
    <row r="11" spans="1:242" ht="26.1" customHeight="1">
      <c r="A11" s="26" t="s">
        <v>114</v>
      </c>
      <c r="B11" s="24">
        <v>923001</v>
      </c>
      <c r="C11" s="28" t="s">
        <v>115</v>
      </c>
      <c r="D11" s="89">
        <v>617200</v>
      </c>
      <c r="E11" s="89">
        <v>43200</v>
      </c>
      <c r="F11" s="89">
        <v>10800</v>
      </c>
      <c r="G11" s="89">
        <v>7200</v>
      </c>
      <c r="H11" s="89">
        <v>10800</v>
      </c>
      <c r="I11" s="89">
        <v>18000</v>
      </c>
      <c r="J11" s="27">
        <v>0</v>
      </c>
      <c r="K11" s="89">
        <v>72000</v>
      </c>
      <c r="L11" s="89">
        <v>18000</v>
      </c>
      <c r="M11" s="27">
        <v>0</v>
      </c>
      <c r="N11" s="89">
        <v>36000</v>
      </c>
      <c r="O11" s="27">
        <v>0</v>
      </c>
      <c r="P11" s="27">
        <v>0</v>
      </c>
      <c r="Q11" s="89">
        <v>72000</v>
      </c>
      <c r="R11" s="89">
        <v>10000</v>
      </c>
      <c r="S11" s="27">
        <v>0</v>
      </c>
      <c r="T11" s="27">
        <v>0</v>
      </c>
      <c r="U11" s="89">
        <v>247200</v>
      </c>
      <c r="V11" s="27">
        <v>0</v>
      </c>
      <c r="W11" s="89">
        <v>72000</v>
      </c>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row>
    <row r="12" spans="1:242" ht="26.1" customHeight="1">
      <c r="A12" s="26" t="s">
        <v>116</v>
      </c>
      <c r="B12" s="24">
        <v>923001</v>
      </c>
      <c r="C12" s="28" t="s">
        <v>117</v>
      </c>
      <c r="D12" s="45">
        <v>100200</v>
      </c>
      <c r="E12" s="90">
        <v>7200</v>
      </c>
      <c r="F12" s="90">
        <v>1800</v>
      </c>
      <c r="G12" s="90">
        <v>1200</v>
      </c>
      <c r="H12" s="90">
        <v>1800</v>
      </c>
      <c r="I12" s="90">
        <v>3000</v>
      </c>
      <c r="J12" s="90">
        <v>0</v>
      </c>
      <c r="K12" s="90">
        <v>12000</v>
      </c>
      <c r="L12" s="90">
        <v>3000</v>
      </c>
      <c r="M12" s="90">
        <v>0</v>
      </c>
      <c r="N12" s="90">
        <v>6000</v>
      </c>
      <c r="O12" s="90">
        <v>0</v>
      </c>
      <c r="P12" s="90">
        <v>0</v>
      </c>
      <c r="Q12" s="90">
        <v>12000</v>
      </c>
      <c r="R12" s="90">
        <v>0</v>
      </c>
      <c r="S12" s="90">
        <v>0</v>
      </c>
      <c r="T12" s="90">
        <v>0</v>
      </c>
      <c r="U12" s="90">
        <v>40200</v>
      </c>
      <c r="V12" s="90">
        <v>0</v>
      </c>
      <c r="W12" s="90">
        <v>12000</v>
      </c>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row>
    <row r="13" spans="1:242" ht="26.1" customHeight="1">
      <c r="A13" s="26" t="s">
        <v>118</v>
      </c>
      <c r="B13" s="24">
        <v>923001</v>
      </c>
      <c r="C13" s="28" t="s">
        <v>115</v>
      </c>
      <c r="D13" s="45">
        <v>100200</v>
      </c>
      <c r="E13" s="90">
        <v>7200</v>
      </c>
      <c r="F13" s="90">
        <v>1800</v>
      </c>
      <c r="G13" s="90">
        <v>1200</v>
      </c>
      <c r="H13" s="90">
        <v>1800</v>
      </c>
      <c r="I13" s="90">
        <v>3000</v>
      </c>
      <c r="J13" s="90">
        <v>0</v>
      </c>
      <c r="K13" s="90">
        <v>12000</v>
      </c>
      <c r="L13" s="90">
        <v>3000</v>
      </c>
      <c r="M13" s="90">
        <v>0</v>
      </c>
      <c r="N13" s="90">
        <v>6000</v>
      </c>
      <c r="O13" s="90">
        <v>0</v>
      </c>
      <c r="P13" s="90">
        <v>0</v>
      </c>
      <c r="Q13" s="90">
        <v>12000</v>
      </c>
      <c r="R13" s="90">
        <v>0</v>
      </c>
      <c r="S13" s="90">
        <v>0</v>
      </c>
      <c r="T13" s="90">
        <v>0</v>
      </c>
      <c r="U13" s="90">
        <v>40200</v>
      </c>
      <c r="V13" s="90">
        <v>0</v>
      </c>
      <c r="W13" s="90">
        <v>12000</v>
      </c>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row>
    <row r="14" spans="1:242" ht="26.1" customHeight="1">
      <c r="A14" s="26" t="s">
        <v>119</v>
      </c>
      <c r="B14" s="24">
        <v>923001</v>
      </c>
      <c r="C14" s="28" t="s">
        <v>120</v>
      </c>
      <c r="D14" s="45">
        <v>116200</v>
      </c>
      <c r="E14" s="90">
        <v>8400</v>
      </c>
      <c r="F14" s="90">
        <v>2100</v>
      </c>
      <c r="G14" s="90">
        <v>1400</v>
      </c>
      <c r="H14" s="90">
        <v>2100</v>
      </c>
      <c r="I14" s="90">
        <v>3500</v>
      </c>
      <c r="J14" s="90">
        <v>0</v>
      </c>
      <c r="K14" s="90">
        <v>14000</v>
      </c>
      <c r="L14" s="90">
        <v>3500</v>
      </c>
      <c r="M14" s="90">
        <v>0</v>
      </c>
      <c r="N14" s="90">
        <v>7000</v>
      </c>
      <c r="O14" s="90">
        <v>0</v>
      </c>
      <c r="P14" s="90">
        <v>0</v>
      </c>
      <c r="Q14" s="90">
        <v>14000</v>
      </c>
      <c r="R14" s="90">
        <v>0</v>
      </c>
      <c r="S14" s="90">
        <v>0</v>
      </c>
      <c r="T14" s="90">
        <v>0</v>
      </c>
      <c r="U14" s="90">
        <v>46200</v>
      </c>
      <c r="V14" s="90">
        <v>0</v>
      </c>
      <c r="W14" s="90">
        <v>14000</v>
      </c>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row>
    <row r="15" spans="1:242" ht="26.1" customHeight="1">
      <c r="A15" s="26" t="s">
        <v>121</v>
      </c>
      <c r="B15" s="24">
        <v>923001</v>
      </c>
      <c r="C15" s="28" t="s">
        <v>122</v>
      </c>
      <c r="D15" s="45">
        <v>116200</v>
      </c>
      <c r="E15" s="90">
        <v>8400</v>
      </c>
      <c r="F15" s="90">
        <v>2100</v>
      </c>
      <c r="G15" s="90">
        <v>1400</v>
      </c>
      <c r="H15" s="90">
        <v>2100</v>
      </c>
      <c r="I15" s="90">
        <v>3500</v>
      </c>
      <c r="J15" s="90">
        <v>0</v>
      </c>
      <c r="K15" s="90">
        <v>14000</v>
      </c>
      <c r="L15" s="90">
        <v>3500</v>
      </c>
      <c r="M15" s="90">
        <v>0</v>
      </c>
      <c r="N15" s="90">
        <v>7000</v>
      </c>
      <c r="O15" s="90">
        <v>0</v>
      </c>
      <c r="P15" s="90">
        <v>0</v>
      </c>
      <c r="Q15" s="90">
        <v>14000</v>
      </c>
      <c r="R15" s="90">
        <v>0</v>
      </c>
      <c r="S15" s="90">
        <v>0</v>
      </c>
      <c r="T15" s="90">
        <v>0</v>
      </c>
      <c r="U15" s="90">
        <v>46200</v>
      </c>
      <c r="V15" s="90">
        <v>0</v>
      </c>
      <c r="W15" s="90">
        <v>14000</v>
      </c>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row>
    <row r="16" spans="1:242" ht="26.1" customHeight="1">
      <c r="A16" s="26" t="s">
        <v>123</v>
      </c>
      <c r="B16" s="24">
        <v>923001</v>
      </c>
      <c r="C16" s="28" t="s">
        <v>115</v>
      </c>
      <c r="D16" s="45">
        <v>116200</v>
      </c>
      <c r="E16" s="90">
        <v>8400</v>
      </c>
      <c r="F16" s="90">
        <v>2100</v>
      </c>
      <c r="G16" s="90">
        <v>1400</v>
      </c>
      <c r="H16" s="90">
        <v>2100</v>
      </c>
      <c r="I16" s="90">
        <v>3500</v>
      </c>
      <c r="J16" s="90">
        <v>0</v>
      </c>
      <c r="K16" s="90">
        <v>14000</v>
      </c>
      <c r="L16" s="90">
        <v>3500</v>
      </c>
      <c r="M16" s="90">
        <v>0</v>
      </c>
      <c r="N16" s="90">
        <v>7000</v>
      </c>
      <c r="O16" s="90">
        <v>0</v>
      </c>
      <c r="P16" s="90">
        <v>0</v>
      </c>
      <c r="Q16" s="90">
        <v>14000</v>
      </c>
      <c r="R16" s="90">
        <v>0</v>
      </c>
      <c r="S16" s="90">
        <v>0</v>
      </c>
      <c r="T16" s="90">
        <v>0</v>
      </c>
      <c r="U16" s="90">
        <v>46200</v>
      </c>
      <c r="V16" s="90">
        <v>0</v>
      </c>
      <c r="W16" s="90">
        <v>14000</v>
      </c>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row>
    <row r="17" spans="1:242" ht="26.1" customHeight="1">
      <c r="A17" s="26" t="s">
        <v>488</v>
      </c>
      <c r="B17" s="24">
        <v>923001</v>
      </c>
      <c r="C17" s="28" t="s">
        <v>124</v>
      </c>
      <c r="D17" s="45">
        <v>161200</v>
      </c>
      <c r="E17" s="90">
        <v>12000</v>
      </c>
      <c r="F17" s="90">
        <v>3000</v>
      </c>
      <c r="G17" s="90">
        <v>2000</v>
      </c>
      <c r="H17" s="90">
        <v>3000</v>
      </c>
      <c r="I17" s="90">
        <v>5000</v>
      </c>
      <c r="J17" s="90">
        <v>0</v>
      </c>
      <c r="K17" s="90">
        <v>20000</v>
      </c>
      <c r="L17" s="90">
        <v>5000</v>
      </c>
      <c r="M17" s="90">
        <v>0</v>
      </c>
      <c r="N17" s="90">
        <v>10000</v>
      </c>
      <c r="O17" s="90">
        <v>0</v>
      </c>
      <c r="P17" s="90">
        <v>0</v>
      </c>
      <c r="Q17" s="90">
        <v>20000</v>
      </c>
      <c r="R17" s="90">
        <v>0</v>
      </c>
      <c r="S17" s="90">
        <v>0</v>
      </c>
      <c r="T17" s="90">
        <v>0</v>
      </c>
      <c r="U17" s="90">
        <v>61200</v>
      </c>
      <c r="V17" s="90">
        <v>0</v>
      </c>
      <c r="W17" s="90">
        <v>20000</v>
      </c>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row>
    <row r="18" spans="1:242" ht="26.1" customHeight="1">
      <c r="A18" s="26" t="s">
        <v>485</v>
      </c>
      <c r="B18" s="24">
        <v>923001</v>
      </c>
      <c r="C18" s="28" t="s">
        <v>125</v>
      </c>
      <c r="D18" s="45">
        <v>161200</v>
      </c>
      <c r="E18" s="90">
        <v>12000</v>
      </c>
      <c r="F18" s="90">
        <v>3000</v>
      </c>
      <c r="G18" s="90">
        <v>2000</v>
      </c>
      <c r="H18" s="90">
        <v>3000</v>
      </c>
      <c r="I18" s="90">
        <v>5000</v>
      </c>
      <c r="J18" s="90">
        <v>0</v>
      </c>
      <c r="K18" s="90">
        <v>20000</v>
      </c>
      <c r="L18" s="90">
        <v>5000</v>
      </c>
      <c r="M18" s="90">
        <v>0</v>
      </c>
      <c r="N18" s="90">
        <v>10000</v>
      </c>
      <c r="O18" s="90">
        <v>0</v>
      </c>
      <c r="P18" s="90">
        <v>0</v>
      </c>
      <c r="Q18" s="90">
        <v>20000</v>
      </c>
      <c r="R18" s="90">
        <v>0</v>
      </c>
      <c r="S18" s="90">
        <v>0</v>
      </c>
      <c r="T18" s="90">
        <v>0</v>
      </c>
      <c r="U18" s="90">
        <v>61200</v>
      </c>
      <c r="V18" s="90">
        <v>0</v>
      </c>
      <c r="W18" s="90">
        <v>20000</v>
      </c>
    </row>
    <row r="19" spans="1:242" ht="26.1" customHeight="1">
      <c r="A19" s="26" t="s">
        <v>126</v>
      </c>
      <c r="B19" s="24">
        <v>923001</v>
      </c>
      <c r="C19" s="28" t="s">
        <v>115</v>
      </c>
      <c r="D19" s="45">
        <v>161200</v>
      </c>
      <c r="E19" s="90">
        <v>12000</v>
      </c>
      <c r="F19" s="90">
        <v>3000</v>
      </c>
      <c r="G19" s="90">
        <v>2000</v>
      </c>
      <c r="H19" s="90">
        <v>3000</v>
      </c>
      <c r="I19" s="90">
        <v>5000</v>
      </c>
      <c r="J19" s="90">
        <v>0</v>
      </c>
      <c r="K19" s="90">
        <v>20000</v>
      </c>
      <c r="L19" s="90">
        <v>5000</v>
      </c>
      <c r="M19" s="90">
        <v>0</v>
      </c>
      <c r="N19" s="90">
        <v>10000</v>
      </c>
      <c r="O19" s="90">
        <v>0</v>
      </c>
      <c r="P19" s="90">
        <v>0</v>
      </c>
      <c r="Q19" s="90">
        <v>20000</v>
      </c>
      <c r="R19" s="90">
        <v>0</v>
      </c>
      <c r="S19" s="90">
        <v>0</v>
      </c>
      <c r="T19" s="90">
        <v>0</v>
      </c>
      <c r="U19" s="90">
        <v>61200</v>
      </c>
      <c r="V19" s="90">
        <v>0</v>
      </c>
      <c r="W19" s="90">
        <v>20000</v>
      </c>
    </row>
    <row r="20" spans="1:242" ht="26.1" customHeight="1">
      <c r="A20" s="26" t="s">
        <v>127</v>
      </c>
      <c r="B20" s="24">
        <v>923001</v>
      </c>
      <c r="C20" s="28" t="s">
        <v>489</v>
      </c>
      <c r="D20" s="45">
        <v>273800</v>
      </c>
      <c r="E20" s="90">
        <v>20400</v>
      </c>
      <c r="F20" s="90">
        <v>5100</v>
      </c>
      <c r="G20" s="90">
        <v>3400</v>
      </c>
      <c r="H20" s="90">
        <v>5100</v>
      </c>
      <c r="I20" s="90">
        <v>8500</v>
      </c>
      <c r="J20" s="90">
        <v>0</v>
      </c>
      <c r="K20" s="90">
        <v>34000</v>
      </c>
      <c r="L20" s="90">
        <v>8500</v>
      </c>
      <c r="M20" s="90">
        <v>0</v>
      </c>
      <c r="N20" s="90">
        <v>17000</v>
      </c>
      <c r="O20" s="90">
        <v>0</v>
      </c>
      <c r="P20" s="90">
        <v>0</v>
      </c>
      <c r="Q20" s="90">
        <v>34000</v>
      </c>
      <c r="R20" s="90">
        <v>0</v>
      </c>
      <c r="S20" s="90">
        <v>0</v>
      </c>
      <c r="T20" s="90">
        <v>0</v>
      </c>
      <c r="U20" s="90">
        <v>103800</v>
      </c>
      <c r="V20" s="90">
        <v>0</v>
      </c>
      <c r="W20" s="90">
        <v>34000</v>
      </c>
    </row>
    <row r="21" spans="1:242" ht="26.1" customHeight="1">
      <c r="A21" s="26" t="s">
        <v>129</v>
      </c>
      <c r="B21" s="24">
        <v>923001</v>
      </c>
      <c r="C21" s="28" t="s">
        <v>130</v>
      </c>
      <c r="D21" s="45">
        <v>273800</v>
      </c>
      <c r="E21" s="90">
        <v>20400</v>
      </c>
      <c r="F21" s="90">
        <v>5100</v>
      </c>
      <c r="G21" s="90">
        <v>3400</v>
      </c>
      <c r="H21" s="90">
        <v>5100</v>
      </c>
      <c r="I21" s="90">
        <v>8500</v>
      </c>
      <c r="J21" s="90">
        <v>0</v>
      </c>
      <c r="K21" s="90">
        <v>34000</v>
      </c>
      <c r="L21" s="90">
        <v>8500</v>
      </c>
      <c r="M21" s="90">
        <v>0</v>
      </c>
      <c r="N21" s="90">
        <v>17000</v>
      </c>
      <c r="O21" s="90">
        <v>0</v>
      </c>
      <c r="P21" s="90">
        <v>0</v>
      </c>
      <c r="Q21" s="90">
        <v>34000</v>
      </c>
      <c r="R21" s="90">
        <v>0</v>
      </c>
      <c r="S21" s="90">
        <v>0</v>
      </c>
      <c r="T21" s="90">
        <v>0</v>
      </c>
      <c r="U21" s="90">
        <v>103800</v>
      </c>
      <c r="V21" s="90">
        <v>0</v>
      </c>
      <c r="W21" s="90">
        <v>34000</v>
      </c>
    </row>
    <row r="22" spans="1:242" ht="26.1" customHeight="1">
      <c r="A22" s="26" t="s">
        <v>131</v>
      </c>
      <c r="B22" s="24">
        <v>923001</v>
      </c>
      <c r="C22" s="28" t="s">
        <v>115</v>
      </c>
      <c r="D22" s="45">
        <v>273800</v>
      </c>
      <c r="E22" s="90">
        <v>20400</v>
      </c>
      <c r="F22" s="90">
        <v>5100</v>
      </c>
      <c r="G22" s="90">
        <v>3400</v>
      </c>
      <c r="H22" s="90">
        <v>5100</v>
      </c>
      <c r="I22" s="90">
        <v>8500</v>
      </c>
      <c r="J22" s="90">
        <v>0</v>
      </c>
      <c r="K22" s="90">
        <v>34000</v>
      </c>
      <c r="L22" s="90">
        <v>8500</v>
      </c>
      <c r="M22" s="90">
        <v>0</v>
      </c>
      <c r="N22" s="90">
        <v>17000</v>
      </c>
      <c r="O22" s="90">
        <v>0</v>
      </c>
      <c r="P22" s="90">
        <v>0</v>
      </c>
      <c r="Q22" s="90">
        <v>34000</v>
      </c>
      <c r="R22" s="90">
        <v>0</v>
      </c>
      <c r="S22" s="90">
        <v>0</v>
      </c>
      <c r="T22" s="90">
        <v>0</v>
      </c>
      <c r="U22" s="90">
        <v>103800</v>
      </c>
      <c r="V22" s="90">
        <v>0</v>
      </c>
      <c r="W22" s="90">
        <v>34000</v>
      </c>
    </row>
  </sheetData>
  <sheetProtection formatCells="0" formatColumns="0" formatRows="0"/>
  <mergeCells count="26">
    <mergeCell ref="S4:S6"/>
    <mergeCell ref="T4:T6"/>
    <mergeCell ref="U4:U6"/>
    <mergeCell ref="V4:V6"/>
    <mergeCell ref="W4:W6"/>
    <mergeCell ref="N4:N6"/>
    <mergeCell ref="O4:O6"/>
    <mergeCell ref="P4:P6"/>
    <mergeCell ref="Q4:Q6"/>
    <mergeCell ref="R4:R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s>
  <phoneticPr fontId="31" type="noConversion"/>
  <printOptions horizontalCentered="1"/>
  <pageMargins left="0.39370078740157483" right="0.39370078740157483" top="0.47244094488188981" bottom="0.47244094488188981" header="0.35433070866141736" footer="0.31496062992125984"/>
  <pageSetup paperSize="9" scale="50"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S11"/>
  <sheetViews>
    <sheetView showGridLines="0" showZeros="0" topLeftCell="F1" zoomScale="115" zoomScaleNormal="115" workbookViewId="0">
      <selection activeCell="C13" sqref="C13"/>
    </sheetView>
  </sheetViews>
  <sheetFormatPr defaultColWidth="9.1640625" defaultRowHeight="11.25"/>
  <cols>
    <col min="1" max="1" width="25" style="1" customWidth="1"/>
    <col min="2" max="2" width="20" style="1" customWidth="1"/>
    <col min="3" max="3" width="56.83203125" style="1" customWidth="1"/>
    <col min="4" max="4" width="14.6640625" style="1" customWidth="1"/>
    <col min="5" max="6" width="11.6640625" style="1" customWidth="1"/>
    <col min="7" max="7" width="12.5" style="1" customWidth="1"/>
    <col min="8" max="10" width="11.6640625" style="1" customWidth="1"/>
    <col min="11" max="11" width="12.6640625" style="1" customWidth="1"/>
    <col min="12" max="15" width="11.6640625" style="1" customWidth="1"/>
    <col min="16" max="227" width="6.6640625" style="1" customWidth="1"/>
    <col min="228" max="16384" width="9.1640625" style="1"/>
  </cols>
  <sheetData>
    <row r="1" spans="1:227" ht="23.1" customHeight="1">
      <c r="A1" s="103"/>
      <c r="B1" s="103"/>
      <c r="C1" s="103"/>
      <c r="D1" s="103"/>
      <c r="E1" s="103"/>
      <c r="F1" s="103"/>
      <c r="G1" s="103"/>
      <c r="H1" s="103"/>
      <c r="I1" s="103"/>
      <c r="J1" s="103"/>
      <c r="K1" s="120"/>
      <c r="L1" s="103"/>
      <c r="M1" s="103"/>
      <c r="N1" s="103"/>
      <c r="O1" s="146" t="s">
        <v>223</v>
      </c>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row>
    <row r="2" spans="1:227" ht="23.1" customHeight="1">
      <c r="A2" s="262" t="s">
        <v>224</v>
      </c>
      <c r="B2" s="262"/>
      <c r="C2" s="262"/>
      <c r="D2" s="262"/>
      <c r="E2" s="262"/>
      <c r="F2" s="262"/>
      <c r="G2" s="262"/>
      <c r="H2" s="262"/>
      <c r="I2" s="262"/>
      <c r="J2" s="262"/>
      <c r="K2" s="262"/>
      <c r="L2" s="262"/>
      <c r="M2" s="262"/>
      <c r="N2" s="262"/>
      <c r="O2" s="26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row>
    <row r="3" spans="1:227" s="14" customFormat="1" ht="30.75" customHeight="1">
      <c r="A3" s="105"/>
      <c r="B3" s="105"/>
      <c r="C3" s="105"/>
      <c r="D3" s="105"/>
      <c r="E3" s="116"/>
      <c r="F3" s="116"/>
      <c r="G3" s="105"/>
      <c r="H3" s="116"/>
      <c r="I3" s="105"/>
      <c r="J3" s="105"/>
      <c r="K3" s="126"/>
      <c r="L3" s="105"/>
      <c r="M3" s="105"/>
      <c r="N3" s="298" t="s">
        <v>87</v>
      </c>
      <c r="O3" s="298"/>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row>
    <row r="4" spans="1:227" s="14" customFormat="1" ht="23.1" customHeight="1">
      <c r="A4" s="264" t="s">
        <v>106</v>
      </c>
      <c r="B4" s="264" t="s">
        <v>88</v>
      </c>
      <c r="C4" s="264" t="s">
        <v>107</v>
      </c>
      <c r="D4" s="271" t="s">
        <v>108</v>
      </c>
      <c r="E4" s="265" t="s">
        <v>225</v>
      </c>
      <c r="F4" s="265" t="s">
        <v>226</v>
      </c>
      <c r="G4" s="265" t="s">
        <v>227</v>
      </c>
      <c r="H4" s="265" t="s">
        <v>228</v>
      </c>
      <c r="I4" s="265" t="s">
        <v>229</v>
      </c>
      <c r="J4" s="265" t="s">
        <v>230</v>
      </c>
      <c r="K4" s="264" t="s">
        <v>231</v>
      </c>
      <c r="L4" s="264" t="s">
        <v>232</v>
      </c>
      <c r="M4" s="264" t="s">
        <v>233</v>
      </c>
      <c r="N4" s="264" t="s">
        <v>234</v>
      </c>
      <c r="O4" s="264" t="s">
        <v>235</v>
      </c>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row>
    <row r="5" spans="1:227" s="14" customFormat="1" ht="19.5" customHeight="1">
      <c r="A5" s="264"/>
      <c r="B5" s="264"/>
      <c r="C5" s="264"/>
      <c r="D5" s="271"/>
      <c r="E5" s="265"/>
      <c r="F5" s="265"/>
      <c r="G5" s="265"/>
      <c r="H5" s="265"/>
      <c r="I5" s="265"/>
      <c r="J5" s="265"/>
      <c r="K5" s="264"/>
      <c r="L5" s="264"/>
      <c r="M5" s="264"/>
      <c r="N5" s="264"/>
      <c r="O5" s="264"/>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row>
    <row r="6" spans="1:227" s="14" customFormat="1" ht="39.75" customHeight="1">
      <c r="A6" s="264"/>
      <c r="B6" s="264"/>
      <c r="C6" s="264"/>
      <c r="D6" s="271"/>
      <c r="E6" s="265"/>
      <c r="F6" s="265"/>
      <c r="G6" s="265"/>
      <c r="H6" s="265"/>
      <c r="I6" s="265"/>
      <c r="J6" s="265"/>
      <c r="K6" s="264"/>
      <c r="L6" s="264"/>
      <c r="M6" s="264"/>
      <c r="N6" s="264"/>
      <c r="O6" s="264"/>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row>
    <row r="7" spans="1:227" s="14" customFormat="1" ht="24.75" customHeight="1">
      <c r="A7" s="245"/>
      <c r="B7" s="24">
        <v>923</v>
      </c>
      <c r="C7" s="230" t="s">
        <v>514</v>
      </c>
      <c r="D7" s="255">
        <v>119088</v>
      </c>
      <c r="E7" s="147"/>
      <c r="F7" s="147"/>
      <c r="G7" s="147"/>
      <c r="H7" s="147"/>
      <c r="I7" s="148">
        <v>106200</v>
      </c>
      <c r="J7" s="147"/>
      <c r="K7" s="147"/>
      <c r="L7" s="149"/>
      <c r="M7" s="147"/>
      <c r="N7" s="147"/>
      <c r="O7" s="255">
        <v>12888</v>
      </c>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row>
    <row r="8" spans="1:227" s="14" customFormat="1" ht="23.1" customHeight="1">
      <c r="A8" s="44"/>
      <c r="B8" s="24">
        <v>923001</v>
      </c>
      <c r="C8" s="230" t="s">
        <v>514</v>
      </c>
      <c r="D8" s="89">
        <v>119088</v>
      </c>
      <c r="E8" s="147"/>
      <c r="F8" s="147"/>
      <c r="G8" s="147"/>
      <c r="H8" s="147"/>
      <c r="I8" s="148">
        <v>106200</v>
      </c>
      <c r="J8" s="147"/>
      <c r="K8" s="147"/>
      <c r="L8" s="149"/>
      <c r="M8" s="147"/>
      <c r="N8" s="147"/>
      <c r="O8" s="89">
        <v>12888</v>
      </c>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row>
    <row r="9" spans="1:227" ht="23.1" customHeight="1">
      <c r="A9" s="26" t="s">
        <v>110</v>
      </c>
      <c r="B9" s="24">
        <v>923001</v>
      </c>
      <c r="C9" s="28" t="s">
        <v>111</v>
      </c>
      <c r="D9" s="89">
        <v>119088</v>
      </c>
      <c r="E9" s="70"/>
      <c r="F9" s="70"/>
      <c r="G9" s="70"/>
      <c r="H9" s="70"/>
      <c r="I9" s="148">
        <v>106200</v>
      </c>
      <c r="J9" s="70"/>
      <c r="K9" s="70"/>
      <c r="L9" s="70"/>
      <c r="M9" s="70"/>
      <c r="N9" s="70"/>
      <c r="O9" s="89">
        <v>12888</v>
      </c>
    </row>
    <row r="10" spans="1:227" ht="23.1" customHeight="1">
      <c r="A10" s="26" t="s">
        <v>112</v>
      </c>
      <c r="B10" s="24">
        <v>923001</v>
      </c>
      <c r="C10" s="28" t="s">
        <v>113</v>
      </c>
      <c r="D10" s="89">
        <v>119088</v>
      </c>
      <c r="E10" s="148"/>
      <c r="F10" s="148"/>
      <c r="G10" s="148"/>
      <c r="H10" s="148"/>
      <c r="I10" s="148">
        <v>106200</v>
      </c>
      <c r="J10" s="27"/>
      <c r="K10" s="107"/>
      <c r="L10" s="27"/>
      <c r="M10" s="27"/>
      <c r="N10" s="27"/>
      <c r="O10" s="89">
        <v>12888</v>
      </c>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row>
    <row r="11" spans="1:227" ht="23.1" customHeight="1">
      <c r="A11" s="26" t="s">
        <v>114</v>
      </c>
      <c r="B11" s="24">
        <v>923001</v>
      </c>
      <c r="C11" s="28" t="s">
        <v>115</v>
      </c>
      <c r="D11" s="89">
        <v>119088</v>
      </c>
      <c r="E11" s="148"/>
      <c r="F11" s="148"/>
      <c r="G11" s="148"/>
      <c r="H11" s="148"/>
      <c r="I11" s="148">
        <v>106200</v>
      </c>
      <c r="J11" s="27"/>
      <c r="K11" s="107"/>
      <c r="L11" s="27"/>
      <c r="M11" s="27"/>
      <c r="N11" s="27"/>
      <c r="O11" s="89">
        <v>12888</v>
      </c>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row>
  </sheetData>
  <sheetProtection formatCells="0" formatColumns="0" formatRows="0"/>
  <mergeCells count="17">
    <mergeCell ref="K4:K6"/>
    <mergeCell ref="L4:L6"/>
    <mergeCell ref="M4:M6"/>
    <mergeCell ref="N4:N6"/>
    <mergeCell ref="O4:O6"/>
    <mergeCell ref="A2:O2"/>
    <mergeCell ref="N3:O3"/>
    <mergeCell ref="A4:A6"/>
    <mergeCell ref="B4:B6"/>
    <mergeCell ref="C4:C6"/>
    <mergeCell ref="D4:D6"/>
    <mergeCell ref="E4:E6"/>
    <mergeCell ref="F4:F6"/>
    <mergeCell ref="G4:G6"/>
    <mergeCell ref="H4:H6"/>
    <mergeCell ref="I4:I6"/>
    <mergeCell ref="J4:J6"/>
  </mergeCells>
  <phoneticPr fontId="31" type="noConversion"/>
  <printOptions horizontalCentered="1"/>
  <pageMargins left="0.39370078740157499" right="0.39370078740157499" top="0.47244096365500599" bottom="0.47244096365500599" header="0.354330699274859" footer="0.3149606346145389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命名范围</vt:lpstr>
      </vt:variant>
      <vt:variant>
        <vt:i4>35</vt:i4>
      </vt:variant>
    </vt:vector>
  </HeadingPairs>
  <TitlesOfParts>
    <vt:vector size="63"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lpstr>'部门（单位）整体支出预算绩效目标申报表'!Print_Area</vt:lpstr>
      <vt:lpstr>非税收入计划表!Print_Area</vt:lpstr>
      <vt:lpstr>'上年结转支出预算表(政府预算)'!Print_Area</vt:lpstr>
      <vt:lpstr>收入总体情况表!Print_Area</vt:lpstr>
      <vt:lpstr>项目支出预算绩效目标申报表!Print_Area</vt:lpstr>
      <vt:lpstr>'一般公共预算拨款--经费拨款预算表(按政府预算经济分类)'!Print_Area</vt:lpstr>
      <vt:lpstr>'一般公共预算基本支出情况表—对个人和家庭的补助(政府预算)'!Print_Area</vt:lpstr>
      <vt:lpstr>'一般公共预算基本支出情况表—工资福利支出(政府预算)'!Print_Area</vt:lpstr>
      <vt:lpstr>'一般公共预算基本支出情况表—商品和服务支出(政府预算)'!Print_Area</vt:lpstr>
      <vt:lpstr>'政府性基金拨款支出预算表(政府预算)'!Print_Area</vt:lpstr>
      <vt:lpstr>'支出总体情况表(政府预算)'!Print_Area</vt:lpstr>
      <vt:lpstr>'部门（单位）整体支出预算绩效目标申报表'!Print_Titles</vt:lpstr>
      <vt:lpstr>财政拨款收支总表!Print_Titles</vt:lpstr>
      <vt:lpstr>非税收入计划表!Print_Titles</vt:lpstr>
      <vt:lpstr>国有资本经营预算支出表!Print_Titles</vt:lpstr>
      <vt:lpstr>上年结转支出预算表!Print_Titles</vt:lpstr>
      <vt:lpstr>'上年结转支出预算表(政府预算)'!Print_Titles</vt:lpstr>
      <vt:lpstr>收入总体情况表!Print_Titles</vt:lpstr>
      <vt:lpstr>收支总表!Print_Titles</vt:lpstr>
      <vt:lpstr>项目支出预算绩效目标申报表!Print_Titles</vt:lpstr>
      <vt:lpstr>'一般公共预算拨款--经费拨款预算表(按部门预算经济分类)'!Print_Titles</vt:lpstr>
      <vt:lpstr>'一般公共预算拨款--经费拨款预算表(按政府预算经济分类)'!Print_Titles</vt:lpstr>
      <vt:lpstr>'一般公共预算基本支出情况表 '!Print_Titles</vt:lpstr>
      <vt:lpstr>一般公共预算基本支出情况表—对个人和家庭的补助!Print_Titles</vt:lpstr>
      <vt:lpstr>'一般公共预算基本支出情况表—对个人和家庭的补助(政府预算)'!Print_Titles</vt:lpstr>
      <vt:lpstr>一般公共预算基本支出情况表—工资福利支出!Print_Titles</vt:lpstr>
      <vt:lpstr>'一般公共预算基本支出情况表—工资福利支出(政府预算)'!Print_Titles</vt:lpstr>
      <vt:lpstr>一般公共预算基本支出情况表—商品和服务支出!Print_Titles</vt:lpstr>
      <vt:lpstr>'一般公共预算基本支出情况表—商品和服务支出(政府预算)'!Print_Titles</vt:lpstr>
      <vt:lpstr>一般公共预算支出情况表!Print_Titles</vt:lpstr>
      <vt:lpstr>政府采购预算表!Print_Titles</vt:lpstr>
      <vt:lpstr>政府性基金拨款支出预算表!Print_Titles</vt:lpstr>
      <vt:lpstr>'政府性基金拨款支出预算表(政府预算)'!Print_Titles</vt:lpstr>
      <vt:lpstr>支出总体情况表!Print_Titles</vt:lpstr>
      <vt:lpstr>'支出总体情况表(政府预算)'!Print_Titles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2023-09-09T03:06:57Z</cp:lastPrinted>
  <dcterms:created xsi:type="dcterms:W3CDTF">2017-09-19T01:54:00Z</dcterms:created>
  <dcterms:modified xsi:type="dcterms:W3CDTF">2023-09-09T12:46:41Z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2BB677BBC3B044DBB0A8609E1C7DF973</vt:lpwstr>
  </property>
  <property fmtid="{D5CDD505-2E9C-101B-9397-08002B2CF9AE}" pid="4" name="KSOProductBuildVer">
    <vt:lpwstr>2052-11.1.0.14036</vt:lpwstr>
  </property>
</Properties>
</file>