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9270" firstSheet="22" activeTab="23"/>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2)" sheetId="65" r:id="rId27"/>
    <sheet name="项目支出预算绩效目标申报表1" sheetId="62" r:id="rId28"/>
    <sheet name="项目支出预算绩效目标申报表2" sheetId="63" r:id="rId29"/>
  </sheets>
  <definedNames>
    <definedName name="_xlnm.Print_Area" localSheetId="1">收入总体情况表!$A$1:$N$7</definedName>
    <definedName name="_xlnm.Print_Area" localSheetId="16">'支出总体情况表(政府预算)'!$A$1:$S$7</definedName>
    <definedName name="_xlnm.Print_Area" localSheetId="13">非税收入计划表!$A$1:$U$7</definedName>
    <definedName name="_xlnm.Print_Area" localSheetId="21">'上年结转支出预算表(政府预算)'!$A$1:$P$7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27">项目支出预算绩效目标申报表1!$A$2:$M$42</definedName>
    <definedName name="_xlnm.Print_Titles" localSheetId="27">项目支出预算绩效目标申报表1!$2:$4</definedName>
    <definedName name="_xlnm.Print_Area" localSheetId="26">'部门（单位）整体支出预算绩效目标申报表 (2)'!$A$1:$H$31</definedName>
    <definedName name="_xlnm.Print_Titles" localSheetId="26">'部门（单位）整体支出预算绩效目标申报表 (2)'!$2:$4</definedName>
  </definedNames>
  <calcPr calcId="144525"/>
</workbook>
</file>

<file path=xl/sharedStrings.xml><?xml version="1.0" encoding="utf-8"?>
<sst xmlns="http://schemas.openxmlformats.org/spreadsheetml/2006/main" count="1634" uniqueCount="579">
  <si>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</si>
  <si>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</si>
  <si>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</si>
  <si>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</si>
  <si>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</si>
  <si>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</si>
  <si>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</si>
  <si>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</si>
  <si>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</si>
  <si>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</si>
  <si>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</si>
  <si>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</si>
  <si>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</si>
  <si>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</si>
  <si>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</si>
  <si>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</si>
  <si>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</si>
  <si>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</si>
  <si>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</si>
  <si>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</si>
  <si>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</si>
  <si>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</si>
  <si>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</si>
  <si>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</si>
  <si>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</si>
  <si>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</si>
  <si>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</si>
  <si>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</si>
  <si>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</si>
  <si>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</si>
  <si>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</si>
  <si>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</si>
  <si>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</si>
  <si>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</si>
  <si>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</si>
  <si>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</si>
  <si>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</si>
  <si>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</si>
  <si>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</si>
  <si>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</si>
  <si>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</si>
  <si>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</si>
  <si>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</si>
  <si>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</si>
  <si>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</si>
  <si>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</si>
  <si>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</si>
  <si>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</si>
  <si>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</si>
  <si>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</si>
  <si>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</si>
  <si>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</si>
  <si>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</si>
  <si>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</si>
  <si>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</si>
  <si>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</si>
  <si>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</si>
  <si>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</si>
  <si>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</si>
  <si>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</si>
  <si>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</si>
  <si>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</si>
  <si>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</si>
  <si>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</si>
  <si>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</si>
  <si>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</si>
  <si>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</si>
  <si>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</si>
  <si>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</si>
  <si>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</si>
  <si>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</si>
  <si>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</si>
  <si>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</si>
  <si>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</si>
  <si>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</si>
  <si>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</si>
  <si>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</si>
  <si>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</si>
  <si>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</si>
  <si>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</si>
  <si>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</si>
  <si>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</si>
  <si>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</si>
  <si>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</si>
  <si>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</si>
  <si>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</si>
  <si>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</si>
  <si>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</si>
  <si>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</si>
  <si>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</si>
  <si>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</si>
  <si>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</si>
  <si>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</si>
  <si>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</si>
  <si>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</si>
  <si>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</si>
  <si>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</si>
  <si>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</si>
  <si>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</si>
  <si>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</si>
  <si>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</si>
  <si>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</si>
  <si>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</si>
  <si>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</si>
  <si>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</si>
  <si>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0</t>
  </si>
  <si>
    <t>109001</t>
  </si>
  <si>
    <t>中共汨罗市委政法委员会</t>
  </si>
  <si>
    <t xml:space="preserve">  中共汨罗市委政法委员会本级</t>
  </si>
  <si>
    <t>预算03表</t>
  </si>
  <si>
    <t>支出总体情况表</t>
  </si>
  <si>
    <t>功能科目</t>
  </si>
  <si>
    <t>单位名称(功能科目名称)</t>
  </si>
  <si>
    <t>总  计</t>
  </si>
  <si>
    <t>公共财政拨款合计</t>
  </si>
  <si>
    <t>109</t>
  </si>
  <si>
    <t xml:space="preserve">     204</t>
  </si>
  <si>
    <t xml:space="preserve">     公共安全支出</t>
  </si>
  <si>
    <t>20499</t>
  </si>
  <si>
    <t xml:space="preserve">    其他公共安全支出</t>
  </si>
  <si>
    <t>2049999</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</si>
  <si>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</si>
  <si>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</si>
  <si>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</si>
  <si>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</si>
  <si>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</si>
  <si>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</si>
  <si>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</si>
  <si>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</si>
  <si>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</si>
  <si>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</si>
  <si>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</si>
  <si>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</si>
  <si>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</si>
  <si>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</si>
  <si>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</si>
  <si>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</si>
  <si>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</si>
  <si>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</si>
  <si>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</si>
  <si>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</si>
  <si>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</si>
  <si>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</si>
  <si>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</si>
  <si>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</si>
  <si>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</si>
  <si>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</si>
  <si>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</si>
  <si>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</si>
  <si>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</si>
  <si>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</si>
  <si>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</si>
  <si>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</si>
  <si>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</si>
  <si>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</si>
  <si>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</si>
  <si>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</si>
  <si>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</si>
  <si>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</si>
  <si>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</si>
  <si>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</si>
  <si>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</si>
  <si>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</si>
  <si>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</si>
  <si>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</si>
  <si>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</si>
  <si>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</si>
  <si>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</si>
  <si>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</si>
  <si>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</si>
  <si>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</si>
  <si>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</si>
  <si>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</si>
  <si>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</si>
  <si>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</si>
  <si>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</si>
  <si>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</si>
  <si>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</si>
  <si>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</si>
  <si>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</si>
  <si>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</si>
  <si>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</si>
  <si>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</si>
  <si>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</si>
  <si>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</si>
  <si>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</si>
  <si>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</si>
  <si>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</si>
  <si>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</si>
  <si>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</si>
  <si>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</si>
  <si>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2049999</t>
  </si>
  <si>
    <t>预算06表</t>
  </si>
  <si>
    <t>一般公共预算基本支出情况表</t>
  </si>
  <si>
    <t xml:space="preserve">       20499</t>
  </si>
  <si>
    <t xml:space="preserve">        2049999</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</si>
  <si>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</si>
  <si>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</si>
  <si>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</si>
  <si>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</si>
  <si>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</si>
  <si>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</si>
  <si>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</si>
  <si>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</si>
  <si>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</si>
  <si>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</si>
  <si>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</si>
  <si>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</si>
  <si>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</si>
  <si>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</si>
  <si>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</si>
  <si>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</si>
  <si>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</si>
  <si>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</si>
  <si>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</si>
  <si>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</si>
  <si>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</si>
  <si>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</si>
  <si>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</si>
  <si>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</si>
  <si>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</si>
  <si>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</si>
  <si>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</si>
  <si>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</si>
  <si>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</si>
  <si>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</si>
  <si>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</si>
  <si>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</si>
  <si>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</si>
  <si>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</si>
  <si>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</si>
  <si>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</si>
  <si>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</si>
  <si>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</si>
  <si>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</si>
  <si>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</si>
  <si>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</si>
  <si>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</si>
  <si>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</si>
  <si>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109001</t>
  </si>
  <si>
    <t xml:space="preserve">    公共安全支出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</si>
  <si>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</si>
  <si>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</si>
  <si>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</si>
  <si>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</si>
  <si>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</si>
  <si>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</si>
  <si>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</si>
  <si>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</si>
  <si>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</si>
  <si>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</si>
  <si>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</si>
  <si>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</si>
  <si>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</si>
  <si>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</si>
  <si>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</si>
  <si>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</si>
  <si>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</si>
  <si>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公共安全支出</t>
  </si>
  <si>
    <t>其他公共安全支出</t>
  </si>
  <si>
    <t>政法委专项</t>
  </si>
  <si>
    <t>扫黑除恶、维稳协调</t>
  </si>
  <si>
    <t>预算11表</t>
  </si>
  <si>
    <t>政府性基金拨款支出预算表</t>
  </si>
  <si>
    <t>事业单位经营支出</t>
  </si>
  <si>
    <t>中共汨罗市委政法委</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</si>
  <si>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</si>
  <si>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</si>
  <si>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</si>
  <si>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</si>
  <si>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</si>
  <si>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</si>
  <si>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</si>
  <si>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</si>
  <si>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</si>
  <si>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</si>
  <si>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</si>
  <si>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</si>
  <si>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</si>
  <si>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</si>
  <si>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</si>
  <si>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</si>
  <si>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</si>
  <si>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</si>
  <si>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</si>
  <si>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</si>
  <si>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</si>
  <si>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</si>
  <si>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</si>
  <si>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</si>
  <si>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</si>
  <si>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</si>
  <si>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</si>
  <si>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</si>
  <si>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</si>
  <si>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</si>
  <si>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</si>
  <si>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</si>
  <si>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</si>
  <si>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</si>
  <si>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</si>
  <si>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</si>
  <si>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000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</si>
  <si>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</si>
  <si>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</si>
  <si>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</si>
  <si>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</si>
  <si>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</si>
  <si>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</si>
  <si>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</si>
  <si>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</si>
  <si>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</si>
  <si>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</si>
  <si>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</si>
  <si>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</si>
  <si>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政法委</t>
  </si>
  <si>
    <t>财政拨款</t>
  </si>
  <si>
    <t>国家安全支出</t>
  </si>
  <si>
    <t>其他国家安全支出</t>
  </si>
  <si>
    <t>计算机设备及软件</t>
  </si>
  <si>
    <t>A0201</t>
  </si>
  <si>
    <t>台</t>
  </si>
  <si>
    <t>办公设备</t>
  </si>
  <si>
    <t>A0202</t>
  </si>
  <si>
    <t>家具用具</t>
  </si>
  <si>
    <t>A06</t>
  </si>
  <si>
    <t>纸、纸制品及印刷品</t>
  </si>
  <si>
    <t>A08</t>
  </si>
  <si>
    <t>办公消耗用品及类似物品</t>
  </si>
  <si>
    <t>A09</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</si>
  <si>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</si>
  <si>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</si>
  <si>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</si>
  <si>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</si>
  <si>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</si>
  <si>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</si>
  <si>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</si>
  <si>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</si>
  <si>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</si>
  <si>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</si>
  <si>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</si>
  <si>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</si>
  <si>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20499</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</si>
  <si>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</si>
  <si>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</si>
  <si>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</si>
  <si>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</si>
  <si>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</si>
  <si>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</si>
  <si>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</si>
  <si>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</si>
  <si>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</si>
  <si>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</si>
  <si>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</si>
  <si>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</si>
  <si>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</si>
  <si>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</si>
  <si>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</si>
  <si>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</si>
  <si>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</si>
  <si>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</si>
  <si>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</si>
  <si>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</si>
  <si>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</si>
  <si>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</si>
  <si>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</si>
  <si>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</si>
  <si>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</si>
  <si>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</si>
  <si>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</si>
  <si>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</si>
  <si>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</si>
  <si>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r>
      <rPr>
        <b/>
        <sz val="24"/>
        <rFont val="方正小标宋简体"/>
        <charset val="134"/>
      </rPr>
      <t>汨罗市</t>
    </r>
    <r>
      <rPr>
        <b/>
        <u/>
        <sz val="24"/>
        <rFont val="Times New Roman"/>
        <charset val="0"/>
      </rPr>
      <t xml:space="preserve">2022 </t>
    </r>
    <r>
      <rPr>
        <b/>
        <sz val="24"/>
        <rFont val="方正小标宋简体"/>
        <charset val="134"/>
      </rPr>
      <t>年度部门（单位）整体支出绩效评价自评报告</t>
    </r>
  </si>
  <si>
    <r>
      <rPr>
        <sz val="12"/>
        <rFont val="仿宋_GB2312"/>
        <charset val="134"/>
      </rPr>
      <t xml:space="preserve">        部门</t>
    </r>
    <r>
      <rPr>
        <sz val="12"/>
        <rFont val="Times New Roman"/>
        <charset val="0"/>
      </rPr>
      <t>(</t>
    </r>
    <r>
      <rPr>
        <sz val="12"/>
        <rFont val="仿宋_GB2312"/>
        <charset val="134"/>
      </rPr>
      <t>单位</t>
    </r>
    <r>
      <rPr>
        <sz val="12"/>
        <rFont val="Times New Roman"/>
        <charset val="0"/>
      </rPr>
      <t>)</t>
    </r>
    <r>
      <rPr>
        <sz val="12"/>
        <rFont val="仿宋_GB2312"/>
        <charset val="134"/>
      </rPr>
      <t>名称</t>
    </r>
    <r>
      <rPr>
        <u/>
        <sz val="12"/>
        <rFont val="Times New Roman"/>
        <charset val="0"/>
      </rPr>
      <t xml:space="preserve">             </t>
    </r>
    <r>
      <rPr>
        <u/>
        <sz val="12"/>
        <rFont val="宋体"/>
        <charset val="134"/>
      </rPr>
      <t>汨罗市委政法委</t>
    </r>
    <r>
      <rPr>
        <u/>
        <sz val="12"/>
        <rFont val="Times New Roman"/>
        <charset val="0"/>
      </rPr>
      <t xml:space="preserve">                      </t>
    </r>
  </si>
  <si>
    <t xml:space="preserve">        预算编码                     109001              </t>
  </si>
  <si>
    <t xml:space="preserve">        评价方式：部门（单位）绩效自评</t>
  </si>
  <si>
    <r>
      <rPr>
        <sz val="12"/>
        <rFont val="仿宋_GB2312"/>
        <charset val="134"/>
      </rPr>
      <t xml:space="preserve">        评价机构：部门（单位）评价组</t>
    </r>
    <r>
      <rPr>
        <sz val="12"/>
        <rFont val="Times New Roman"/>
        <charset val="0"/>
      </rPr>
      <t xml:space="preserve">   </t>
    </r>
  </si>
  <si>
    <t xml:space="preserve">        报告日期：   2023年  4月  23  日 </t>
  </si>
  <si>
    <t>汨罗市财政局（制）</t>
  </si>
  <si>
    <t>一、部门（单位）基本概况</t>
  </si>
  <si>
    <t>联系人</t>
  </si>
  <si>
    <t>胡辉</t>
  </si>
  <si>
    <t>联络电话</t>
  </si>
  <si>
    <t>人员编制</t>
  </si>
  <si>
    <t>实有人数</t>
  </si>
  <si>
    <t>职能职责概述</t>
  </si>
  <si>
    <t xml:space="preserve"> 市委政法委是市委领导和管理政法工作的重要职能部门，是实现党对政法工作领导的重要组织形式，其主要职责是:（一）指导督促政法各部门贯彻执行中央的方针、政策、路线和上级的指示及同级党委、政府的工作部署，统一政法各部门的思想和行动。（二）定期研判，分析社会治安形势。（三）维护社会大局持续稳定，促进社会公平正义，保障人民群众安居乐业。（四）弘扬见义勇为精神。（五）扫黑除恶。</t>
  </si>
  <si>
    <t>年度主要工作内容</t>
  </si>
  <si>
    <t xml:space="preserve">1、综治工作：民调保类进位，综治创省优。主要目标是完成全年四项工作：一是“三项行动”；二是"雪亮工程"建设(电子视频监控系统建设)；三是网格化管理在城区全面铺开；四是平安创建活动。2、涉法涉诉方面：一是强化涉法涉诉信访案件的处理。二是运用法律手段及时化解社会矛盾。三是强力推进法治汨罗建设。3、维稳协调工作：做好重大节日安保，及时预防和化解群体性事件，协调好突发性和重大案（事）件，及时排查化解矛盾，定期研判稳定形势。4、见义勇为：弘扬正气。5、扫黑除恶：三年重点专项整治。6、护路护线维护、整治、保养等工作全面完成，杜绝肇事肇祸精神病安全事故发生。 </t>
  </si>
  <si>
    <t>年度部门（单位）总体运行情况及取得的成绩</t>
  </si>
  <si>
    <t xml:space="preserve"> 1、综治工作：民调保类进位，综治创省优。 2、网格化管理：在城区全面铺开。                                          3、涉法涉诉方面： 强化涉法涉诉信访案件的处理，司法救助款全部落实到位。  4、维稳协调工作：做好重大节日安保，及时预防和化解群体性事件，协调好突发性和重大案（事）件，及时化解矛盾纠纷，定期研判稳定形势。5、扫黑除恶：三年重点专项整治。</t>
  </si>
  <si>
    <t>二、部门（单位）收支情况</t>
  </si>
  <si>
    <t>年度收入情况（万元）</t>
  </si>
  <si>
    <t>机构名称</t>
  </si>
  <si>
    <t>收入合计</t>
  </si>
  <si>
    <t>其中：</t>
  </si>
  <si>
    <t>政府基金拨款</t>
  </si>
  <si>
    <t>局机关及二级机构汇总</t>
  </si>
  <si>
    <t>1、局机关</t>
  </si>
  <si>
    <t>部门（单位）年度支出和结余情况（万元）</t>
  </si>
  <si>
    <t>支出合计</t>
  </si>
  <si>
    <t>结余</t>
  </si>
  <si>
    <t>人员支出</t>
  </si>
  <si>
    <t>公用支出</t>
  </si>
  <si>
    <t>三公经费</t>
  </si>
  <si>
    <t>公务用车运维费</t>
  </si>
  <si>
    <t>公务用车购置费</t>
  </si>
  <si>
    <t>因公出国费</t>
  </si>
  <si>
    <t>固定资产</t>
  </si>
  <si>
    <t>其他</t>
  </si>
  <si>
    <t>在用固定资产</t>
  </si>
  <si>
    <t>出租固定资产</t>
  </si>
  <si>
    <t>三、部门（单位）整体支出绩效自评情况</t>
  </si>
  <si>
    <t>整体支出绩效定性目标及实施计划完成情况</t>
  </si>
  <si>
    <t>预期目标</t>
  </si>
  <si>
    <t>实际完成</t>
  </si>
  <si>
    <t>目标1：扎实推进党史学习教育，认真开展百年党庆活动</t>
  </si>
  <si>
    <t xml:space="preserve">目标1、综治工作：民调进入全省综治创省优。
涉法涉诉方面：一是争取省级司法救助款全面落实到位。二是尽最大努力做好息访息诉工作。
目标2：维稳工作：做好节假日安全保卫，及时稳妥处理、协调好突发性重大（案）件。
目标3：开展好扫黑除恶常态化工作，全面建立综治网格化服务管理平台。 </t>
  </si>
  <si>
    <t xml:space="preserve"> 1、综治民调工作全年基本完成问卷抽样调查。2、涉法涉诉基本做到了息访息诉，司法救助款完成率达到100%，全部落实到位。3、维稳工作：基本得到平稳、安全、无重大交通事故堵门堵路情况。综治网格化服务管理中心基本建立完成，网格化服务视频监控平台得到有续开展，人民群众办事效率大大提高。</t>
  </si>
  <si>
    <t>目标2：综治工作稳步推进，社会事务工作顺利开展</t>
  </si>
  <si>
    <t>目标3：全力做好新冠肺炎的常态化疫情防控工作</t>
  </si>
  <si>
    <t>评价内容</t>
  </si>
  <si>
    <t>绩效内容</t>
  </si>
  <si>
    <t>绩效
目标值</t>
  </si>
  <si>
    <t>绩效目标值</t>
  </si>
  <si>
    <t>完成情况</t>
  </si>
  <si>
    <t xml:space="preserve">产出目标
（部门工作实绩，即绩效办制定的单位年度考核计分办法中考核的部门工作实绩内容）
</t>
  </si>
  <si>
    <t>产出目标（部门工作实绩，即绩效办制定的单位年度考核计分办法中的部门工作实绩内容）</t>
  </si>
  <si>
    <t>质量指标</t>
  </si>
  <si>
    <t>综治工作</t>
  </si>
  <si>
    <t>数量指标</t>
  </si>
  <si>
    <t>网格化管理进一步完善，完成率达100%。                        2.综治民调全年1次，创全省优秀。</t>
  </si>
  <si>
    <t>扫黑除恶常态化工作持续开展，维护大局稳定，无人进京上访                        继续保持平安县市荣誉</t>
  </si>
  <si>
    <t>时效指标</t>
  </si>
  <si>
    <t>按时完成绩效目标任务</t>
  </si>
  <si>
    <t>1年</t>
  </si>
  <si>
    <t>好</t>
  </si>
  <si>
    <t>成本指标</t>
  </si>
  <si>
    <t>严格控制在年度预算资金范围内</t>
  </si>
  <si>
    <t xml:space="preserve">效益目标
（预期实现的效益）
</t>
  </si>
  <si>
    <t>效益目标（预期实现的效益）</t>
  </si>
  <si>
    <t>社会效益</t>
  </si>
  <si>
    <t>维护社会政治稳定，金融安全</t>
  </si>
  <si>
    <t>扫黑除恶、保证大局、长治久安、提供司法救助</t>
  </si>
  <si>
    <t>49.58万元</t>
  </si>
  <si>
    <t>经济效益</t>
  </si>
  <si>
    <t>上级司法救助款全面落实到位，使人民群众得到了救助</t>
  </si>
  <si>
    <t>安排公益性岗位人数</t>
  </si>
  <si>
    <t xml:space="preserve"> 优化资源配置，提高财政资金使用效益网格化服务管理平台，使老百姓办事率效大大提高</t>
  </si>
  <si>
    <t>48人</t>
  </si>
  <si>
    <t>生态效益</t>
  </si>
  <si>
    <t>形成风清气正的良好政治环境</t>
  </si>
  <si>
    <t>社会公众或服务对象满意度</t>
  </si>
  <si>
    <t>人民群众对安全服务满意度</t>
  </si>
  <si>
    <t>绩效自评综合得分</t>
  </si>
  <si>
    <t>评价等次</t>
  </si>
  <si>
    <t>优</t>
  </si>
  <si>
    <t>四、评价人员</t>
  </si>
  <si>
    <t>姓  名</t>
  </si>
  <si>
    <t>职务/职称</t>
  </si>
  <si>
    <t>单  位</t>
  </si>
  <si>
    <t>签  字</t>
  </si>
  <si>
    <t>江永红</t>
  </si>
  <si>
    <t>常务副书记</t>
  </si>
  <si>
    <t>汨罗市委政法委</t>
  </si>
  <si>
    <t>刘克兰</t>
  </si>
  <si>
    <t>办公室主任</t>
  </si>
  <si>
    <t>罗腾</t>
  </si>
  <si>
    <t>副书记</t>
  </si>
  <si>
    <t xml:space="preserve">                                                              </t>
  </si>
  <si>
    <t xml:space="preserve">                                               评价组组长（签字）：</t>
  </si>
  <si>
    <t xml:space="preserve">                                                                   年    月    日</t>
  </si>
  <si>
    <t xml:space="preserve">                                                   </t>
  </si>
  <si>
    <t xml:space="preserve">                                       部门（单位）意见：</t>
  </si>
  <si>
    <t xml:space="preserve">                                                       年    月    日</t>
  </si>
  <si>
    <r>
      <rPr>
        <sz val="10"/>
        <rFont val="仿宋_GB2312"/>
        <charset val="134"/>
      </rPr>
      <t>填报人（签名）：</t>
    </r>
    <r>
      <rPr>
        <sz val="10"/>
        <rFont val="Times New Roman"/>
        <charset val="0"/>
      </rPr>
      <t xml:space="preserve">                                                      </t>
    </r>
    <r>
      <rPr>
        <sz val="10"/>
        <rFont val="仿宋_GB2312"/>
        <charset val="134"/>
      </rPr>
      <t>联系电话：</t>
    </r>
  </si>
  <si>
    <t xml:space="preserve">                 五、评价报告综述（文字部分）                                      一、部门（单位）概况
（一）部门（单位）基本情况
（二）部门（单位）整体支出规模、使用方向和主要内容、涉及范围等
二、部门（单位）整体支出管理及使用情况
（一）基本支出
（二）专项支出
1、专项资金安排落实、总投入等情况分析
2、专项资金实际使用情况分析
3、专项资金管理情况分析
三、部门（单位）专项组织实施情况
（一）专项组织情况分析
（二）专项管理情况分析
四、部门（单位）整体支出绩效情况
五、存在的主要问题
六、改进措施和有关建议 五、评价报告综述
一、部门概况
（一）部门基本情况
中共汨罗市委政法委员会下设政策研究室、执法监督室、综治督导室、维稳指导室、政治安全室、政工室等六个科室。现有编制30人，退休7人，实有在岗人数26人。主要工作职责：政法委既是政法部门，又是党委的重要职能部门，是同级党委加强政法工作和社会治安综合治理工作的参谋和助手，其主要职责是:（一）指导督促政法各部门贯彻执行中央的路线、方针、政策和上级的指示及同级党委、政府的工作部署，统一政法各部门的思想和行动。（二）定期分析社会治安形势，对一定时期本地的政法工作进行指导。（三）维护社会大局稳定，维护政治安全、金融安全。
（二）部门整体支出规模、使用方向和主要内容、涉及范围等
2022年我委整体支出706.88万元。基本支出375.66万元，其中人员支出333.07万元，主要用于人员工资及社会保障缴费等；日常公用支出42.59万元，主要用于单位日常运行费用。 
二、单位整体支出管理及使用情况
（一）基本支出
我委基本支出375.66万元，其中人员支出333.07万元，主要用于人员工资及社会保障缴费等；日常公用支出42.59万元，主要用于单位日常运行费用。2022年度单位“三公”经费支出合计为 7.43万元，其中：公务接待费7.43万元；会议费2.27万元；无公车购置费；无出国境费用开支。在机关日常管理中认真贯彻执行党中央、国务院厉行节约精神，采取有效措施严格控制和压缩经费支出。
（二）专项支出
1、专项资金安排落实、总投入等情况分析
专项资金安排331.22万元，主要用于平安创建网格化管理经费，综治民调，维稳协调经费 ，扫黑除恶、精神病患者保险费、司法救助、退休费专项。
2、专项资金实际使用情况
2022年专项实际支付331.22万元，其中：双创评优综治民调及政法委专项78.83万元，维稳协调、扫黑除恶181.15万元，省级直拨司法救助专项42.3万元，精神病患者监护人保险费25万元，退休费3.94万元等。
3、专项资金管理情况分析
专项资金本着专款专用的原则，及时向上级主管部门或中介评估机构评审、评估，严格执行项目资金批准的使用计划和项目批复内容，不擅自调项、扩项、缩项，不拆借、挪用、挤占。资金拨付动向按不同专项资金的要求执行。同时对每笔专项资金的支付，严格执行财务制度，落实专项资金审核程序。
三、单位专项组织实施情况
（一）专项组织情况分析
专项资金安排责任人，按专项资金的用途专款专用。
（二）专项管理情况分析
我委本着公开、公平、公正的原则，严格按照上级文件精神执行，严肃执行专项资金管理分配制度和财务监控制度，杜绝了以权谋私、优亲厚友、雁过拔毛，严格按程序办事，资金额度、项目公开。省级项目和资金下达后，采取由下至上逐级申报审批，手续完备，资料齐全，明确专人负责，实行责任追究制度，有公示要求的项目资金，按公示程序在一定范围内公开；有政府集中采购要求的，严格按政府要求集中采购。
四、单位整体支出绩效情况
我委各项项目资金主要用途是确保单位的正常运转，严格执行市委市政府的各项制度，促进各项工作任务顺利完成。人员经费支出主要用于人员工资及社会保障缴费；公共支出主要用于日常运行费用；项目经费的使用严格按照专款专用。三公经费的使用严格控制在预算申报的范围内，严格落实厉行节约的原则。2021年我委被评为岳阳市、汨罗市综治先进单位，汨罗市红旗单位。
五、存在的主要问题
尽管我单位的部门整体绩效评价工作取得了一定的成绩，但也存在一些问题和不足。
1、机关制度不健全，合理性有待进一步提高。
    2、我单位财政拨款经费整体偏低，特别是一般性公用支出部分的基数标准与实际日常运转费用存在相当大的差距。为保证机关正常运转，只能适当调整部分经费。
六、改进措施和有关建议
    1、规范管理，继续建立健全各项规章制度
    2、严格“三公经费”，控制管理。控制“三公经费”的比例，把关“三公经费”支出的审核、审批，压缩的支出，严格做到了厉行节约的原则。
3、建立长效机制，把绩效评价作为本委的日常性工作，建立绩效评价管理工作考核的长效机制。
</t>
  </si>
  <si>
    <t>预算28表</t>
  </si>
  <si>
    <r>
      <rPr>
        <b/>
        <sz val="24"/>
        <rFont val="方正小标宋简体"/>
        <charset val="134"/>
      </rPr>
      <t>汨罗市202</t>
    </r>
    <r>
      <rPr>
        <b/>
        <u/>
        <sz val="24"/>
        <rFont val="方正小标宋简体"/>
        <charset val="134"/>
      </rPr>
      <t xml:space="preserve"> 2</t>
    </r>
    <r>
      <rPr>
        <b/>
        <sz val="24"/>
        <rFont val="方正小标宋简体"/>
        <charset val="134"/>
      </rPr>
      <t>年度项目支出绩效评价自评报告</t>
    </r>
  </si>
  <si>
    <t xml:space="preserve">          评价类型：项目实施过程评价□   项目完成结果评价□</t>
  </si>
  <si>
    <r>
      <rPr>
        <sz val="12"/>
        <rFont val="仿宋_GB2312"/>
        <charset val="134"/>
      </rPr>
      <t xml:space="preserve">          项目名称：</t>
    </r>
    <r>
      <rPr>
        <u/>
        <sz val="12"/>
        <rFont val="仿宋_GB2312"/>
        <charset val="134"/>
      </rPr>
      <t xml:space="preserve">    政法委专项及双创评优                             </t>
    </r>
  </si>
  <si>
    <r>
      <rPr>
        <sz val="12"/>
        <rFont val="仿宋_GB2312"/>
        <charset val="134"/>
      </rPr>
      <t xml:space="preserve">          项目单位：</t>
    </r>
    <r>
      <rPr>
        <u/>
        <sz val="12"/>
        <rFont val="仿宋_GB2312"/>
        <charset val="134"/>
      </rPr>
      <t xml:space="preserve">                  汨罗市委政法委                  </t>
    </r>
  </si>
  <si>
    <r>
      <rPr>
        <sz val="12"/>
        <rFont val="仿宋_GB2312"/>
        <charset val="134"/>
      </rPr>
      <t xml:space="preserve">          主管部门：</t>
    </r>
    <r>
      <rPr>
        <u/>
        <sz val="12"/>
        <rFont val="仿宋_GB2312"/>
        <charset val="134"/>
      </rPr>
      <t xml:space="preserve">          汨罗市委                            </t>
    </r>
  </si>
  <si>
    <t xml:space="preserve">          评价方式：部门（单位）绩效自评</t>
  </si>
  <si>
    <t xml:space="preserve">          评价机构：部门（单位）评价组   </t>
  </si>
  <si>
    <t xml:space="preserve">          报告日期：  2023年   4月 26 日</t>
  </si>
  <si>
    <t>一、项 目 基 本 概 况</t>
  </si>
  <si>
    <t>项目负责人</t>
  </si>
  <si>
    <t>联系电话</t>
  </si>
  <si>
    <t>项目地址</t>
  </si>
  <si>
    <t>汨罗市建设路24号</t>
  </si>
  <si>
    <t>邮  编</t>
  </si>
  <si>
    <t>项目起止时间</t>
  </si>
  <si>
    <t xml:space="preserve">         2022年   1    月起至          2022年     12 月止</t>
  </si>
  <si>
    <t>计划安排资金</t>
  </si>
  <si>
    <t>实际到位资金</t>
  </si>
  <si>
    <t>实际支出</t>
  </si>
  <si>
    <t>结余（万元）</t>
  </si>
  <si>
    <t>（万元）</t>
  </si>
  <si>
    <t>其中：中央财政</t>
  </si>
  <si>
    <t>省财政</t>
  </si>
  <si>
    <t>市财政</t>
  </si>
  <si>
    <t>县（市）财政</t>
  </si>
  <si>
    <t>其它</t>
  </si>
  <si>
    <t>二、项目支出明细情况</t>
  </si>
  <si>
    <t>支出内容</t>
  </si>
  <si>
    <t>实际支出数</t>
  </si>
  <si>
    <t>会计凭证号</t>
  </si>
  <si>
    <t>双创</t>
  </si>
  <si>
    <t>6.22#</t>
  </si>
  <si>
    <t>以奖代投</t>
  </si>
  <si>
    <t>12.85#</t>
  </si>
  <si>
    <t>三、项目绩效自评情况</t>
  </si>
  <si>
    <t>项目绩效定性目标及实施计划完成情况</t>
  </si>
  <si>
    <t>预  期 目 标</t>
  </si>
  <si>
    <t>做好综治、涉法涉诉、信访案件处理、化解社会矛盾、反恐反邪教维护国家安全、开展“双创”等日常工作，推进法治汨罗建设。（1）加快社会治理创新。一是推进基层治理创新。二是深化平安创建。三是夯实基层基础。</t>
  </si>
  <si>
    <t>（1）巩固社会治理创新。接续奋进，保位进档，持续巩固全省平安县市创建成果，巩固提升综治民调成绩。一是推进基层治理创新。严格按照《汨罗市创建“全国市域社会治理现代化试点合格县（市区）”工作实施方案》和任务清单要求，进一步细化工作任务，规定完成时限，责任分解到人，一体化三级同步推进市域、镇域、村域三级社会治理创新试点和行业部门试点，各项任务得到全面有效落实。二是深化平安创建。按照平安创建方案要求，在全市范围内深入开展以“微治理引领大平安”为主题的系列创建活动，以奖代投对标对表开展了创建活动。三是夯实基层基础。继续推进“雪亮工程”建设，持续推动内保单位机关院落和家属区，镇、村公共区域视频监控全覆盖.</t>
  </si>
  <si>
    <t>项目绩效定量目标（指标）及完成情况</t>
  </si>
  <si>
    <t>一级指标</t>
  </si>
  <si>
    <t>二级指标</t>
  </si>
  <si>
    <t>指标内容</t>
  </si>
  <si>
    <t>指标（目标）值</t>
  </si>
  <si>
    <t>实际完成值</t>
  </si>
  <si>
    <t>项目产出指标</t>
  </si>
  <si>
    <t>宣传平安创建</t>
  </si>
  <si>
    <t>3次</t>
  </si>
  <si>
    <t>民调电话接听率争取做到合法合规</t>
  </si>
  <si>
    <t>民调电话接听率争取达到100%，做到合法合规</t>
  </si>
  <si>
    <t>一年</t>
  </si>
  <si>
    <t>项目效益指标</t>
  </si>
  <si>
    <t>经济效益指标</t>
  </si>
  <si>
    <t>村镇雪亮工程</t>
  </si>
  <si>
    <t>提高财政资金使用效益</t>
  </si>
  <si>
    <t>社会效益指标</t>
  </si>
  <si>
    <t xml:space="preserve"> 优化资源配置深化平安创建</t>
  </si>
  <si>
    <t>深化平安创建、夯实基层基础</t>
  </si>
  <si>
    <t>生态效益指标</t>
  </si>
  <si>
    <t>政治环境风清气正</t>
  </si>
  <si>
    <t>服务对象满意度</t>
  </si>
  <si>
    <t>满意度</t>
  </si>
  <si>
    <t>优秀</t>
  </si>
  <si>
    <t>姓名</t>
  </si>
  <si>
    <t>职称/职务</t>
  </si>
  <si>
    <t>签字</t>
  </si>
  <si>
    <t>副主任</t>
  </si>
  <si>
    <t xml:space="preserve">                                   评价组组长（签字）：         </t>
  </si>
  <si>
    <t xml:space="preserve">                                                年   月   日</t>
  </si>
  <si>
    <t>项目单位意见：</t>
  </si>
  <si>
    <t xml:space="preserve">                                                项目单位负责人（签字）：</t>
  </si>
  <si>
    <t xml:space="preserve">                                                              年   月   日</t>
  </si>
  <si>
    <t>主管部门意见：</t>
  </si>
  <si>
    <t xml:space="preserve">                                                主管部门负责人（签字）：</t>
  </si>
  <si>
    <t xml:space="preserve">                                                               年   月   日</t>
  </si>
  <si>
    <t>财政业务股室审核意见：</t>
  </si>
  <si>
    <t xml:space="preserve">                                                股室负责人（签字）：</t>
  </si>
  <si>
    <t xml:space="preserve">                                                              2022 年 3  月 26  日</t>
  </si>
  <si>
    <t>填报人（签名）：  胡辉                       联系电话：13787995938</t>
  </si>
  <si>
    <t xml:space="preserve">                     五、评价报告综述（文字部分）                                                 （一）项目基本概况
（二）项目资金使用及管理情况
（三）项目组织实施情况
（四）综合评价情况及评价结论
（五）项目主要绩效情况分析
（六）主要经验及做法、存在问题和建议
（七）附件                                                                                                                                                                                                               汨罗市政法委2021年度“双创”评优及网格化项目支出绩效评价自评报告                                                                                      （一）项目基本概况  为加快推动我市形成共建共治共享的基层社会治理新格局，全面深化平安汨罗建设，根据中央、省委、岳阳市委政法工作会议及《汨罗市2021年度平安建设工作方案》精神，经市平安建设领导小组研究决定，在全市范围内深入开展平安创建活动，推进基层社会治理。
 创建活动的内容是以“一二三四”为主线，开展“五大平安创建活动”.创建“平安院落” 、“平安村（社区）”、“平安学校”、“平安医院”、“平安小区”活动。
  （二）项目资金使用及管理情况
   项目资金260万，具体使用及管理情况为：网格化智能化建设26.08万元，网格化雪亮工程26.84万元，民调107.08万元，双创评优100万元。 
（三）项目组织实施情况
     创建活动一是坚持一个核心：坚持以党建引领为核心；二是做到“两个结合”，即做到基层社会治理创新与新时代文明实践活动相结合、与乡村振兴建设相结合；三是突出三个重点，突出“雪亮工程”建设、突出群众自治、突出法治宣传；四是发动四类人员，充分发动党员、乡贤、妇女、“五老人员”等四类人员积极参与平安创建和基层社会治理活动；“五大平安创建活动”是指在全市全面开展平安院落（院落是指有独立机关院落和家属区的机关单位）、平安村（社区）、平安学校、平安医院、平安小区等平安创建活动。通过创建活动的开展，进一步推动基层、行业、系统平安创建向纵深发展，拓宽创建覆盖面，提升群众参与社会治理的积极性和主动性，提高人民群众安全感和满意度。 
（四）项目综合评价情况及评价结论
    围绕加强和创新基层社会治理、深化平安汨罗建设的总体目标，更加注重开放共建、联动融合，更加注重改革创新和科技应用，进一步创新创建机制、拓宽创建领域、丰富创建内涵，努力提升平安建设法治化、社会化、智能化、专业化水平，为建设更高水平的生态文化活力汨罗创造更加和谐稳定的治安环境。人民群众纷纷表示市委市政府为人民群众办实事，办好事。
（五）项目主要绩效情况分析
    项目的主要绩效，平安建设工作考评（综治考评）根据平时督查情况、年底考核情况、公众安全感测评情况、综治基础工作和平安建设成员单位履职情况，确定平安建设工作先进、合格、基本合格和不合格四个等次。考核结果纳入综合绩效考核，并与被考评单位、被考评单位主要负责人和分管负责人评先评优挂钩。更加注重系统观念、法治思维、强基导向，奋力推动政法工作高质量发展，努力建设更高水平的平安汨罗、法治汨罗。 
（六）主要经验及做法、存在问题和建议
   综治基层基础更加夯实，治安防控能力不断增强，治安环境不断优化，社会大局持续稳定。
</t>
  </si>
  <si>
    <r>
      <rPr>
        <sz val="12"/>
        <rFont val="仿宋_GB2312"/>
        <charset val="134"/>
      </rPr>
      <t xml:space="preserve">          项目名称：</t>
    </r>
    <r>
      <rPr>
        <u/>
        <sz val="12"/>
        <rFont val="仿宋_GB2312"/>
        <charset val="134"/>
      </rPr>
      <t xml:space="preserve">     维稳协调、扫黑除恶                       </t>
    </r>
  </si>
  <si>
    <t xml:space="preserve">          报告日期：  2023 年   4月 26 日</t>
  </si>
  <si>
    <t xml:space="preserve">         2022 年   1    月起至          2022年     12 月止</t>
  </si>
  <si>
    <t xml:space="preserve">               维稳协调                       </t>
  </si>
  <si>
    <t>1.9#等</t>
  </si>
  <si>
    <t>12.22#</t>
  </si>
  <si>
    <t>扫黑除恶</t>
  </si>
  <si>
    <t>1.3#等</t>
  </si>
  <si>
    <t>维护社会大局持续稳定，做好重大节假日安全保卫、及时预防和化解群体性事件，协调好突发性和重大（案）事件，及时排查化解矛盾纠纷，定期研判稳定形势，促进社会公平正义，保证人民群众安居乐业，做到无人进京上访。一是突出积案化解、二是突出矛盾排查、三是突出应急处理、四是提出重大安保、五是加强政法队伍建设</t>
  </si>
  <si>
    <t xml:space="preserve"> 一、突出积案化解。严格按照“一个问题、一名领导、一套班子、一个方案、一抓到底”的要求，认真梳理问题，采取一案一策、一人一策、一事一议，精心制定“五包一”信访积案化解方案，纳入平安汨罗工作年度考评体系 
二、突出矛盾排查。在全市大力开展矛盾问题排查化解行动，专题对征地拆迁、房产物业、环境污染、劳动保障、非法集资、涉法涉诉等重点领域的突出问题，涉军和涉众型经济案件利益受损人等特殊群体不稳定因素，对可能进京上访挑头人员、缠访闹访老上访户、涉法涉诉重点人员、未集中收治肇事肇祸精神病及其他可能铤而走险的重点对象等逐一排清底子，建立了翔实的工作台账。 
三、突出应急处置。健全发挥维稳网群作用，多渠道打入各影响突出的问题圈、利益群等，加强与公安国保、民政、信访、铁路派出所、退役军人事务局等部门协作，开展情报信息研判分析 
四、突出重大安保。坚决把建党100周年安保维稳工作作为头等大事、首要政治任务，坚决确保“五个不发生”工作目标。 
五、加强政法队伍建设，突出风险稳评。社会稳定风险评估工作全面铺开。年初至今，我市先后对11个重大决策事项落实风险评估，涉及的项目风险可控，进展顺利。人民群众对市计民生的重大项目充分支持，没有造成或产生新的影响社会稳定的矛盾。
 我们坚信有市委的坚强领导，有岳阳市委政法委的精心指导，我们一定以饱满的战斗激情，灵活的工作方法，过硬的工作措施，坚决打赢大庆安保维稳仗，坚决确保汨罗社会大局平安稳定。</t>
  </si>
  <si>
    <t>维稳协调接访率达到100%</t>
  </si>
  <si>
    <t>维稳协调</t>
  </si>
  <si>
    <t>社会稳定</t>
  </si>
  <si>
    <t>社会平安</t>
  </si>
  <si>
    <t>见义勇为基金会注册</t>
  </si>
  <si>
    <t>30万</t>
  </si>
  <si>
    <t xml:space="preserve"> 提高财政资金使用效益</t>
  </si>
  <si>
    <t>维稳协调 优化资源配置， 维护社会稳定</t>
  </si>
  <si>
    <t>90%%</t>
  </si>
  <si>
    <t>夯实基层基础</t>
  </si>
  <si>
    <t xml:space="preserve">                     五、评价报告综述（文字部分）                                                                                                （一）项目基本概况
（二）项目资金使用及管理情况
（三）项目组织实施情况
（四）综合评价情况及评价结论
（五）项目主要绩效情况分析
（六）主要经验及做法、存在问题和建议
（七）附件                                                                                                                                                                                                               汨罗市政法委2021年度“双创”评优及网格化项目支出绩效评价自评报告                                                                                      （一）项目基本概况  今年来，在市委的坚强领导下，市委政法委以政法队伍教育整顿为契机，从年初开始，把确保稳定作为全市维稳工作主线来抓，我市维稳工作以迎大庆、保平安、抓稳定为总基调，大力推进积案化解、矛盾排查、情报预警、责任压实等，始终把稳定压倒一切作为一项极其重要的政治任务落实落细 。
 （二）项目资金使用及管理情况
   项目资金260万，具体使用及管理情况为：维稳协调290万元，扫黑除恶105万元，民政法队伍建设整顿20万元，国安、反恐、反邪20万元、见义勇为注册基金30万元、精神障碍患者监护人责任先保费24.72万元。 
（三）项目组织实施情况
   一、突出积案化解。严格按照“一个问题、一名领导、一套班子、一个方案、一抓到底”的要求，认真梳理问题，采取一案一策、一人一策、一事一议，精心制定“五包一”信访积案化解方案，纳入平安汨罗工作年度考评体系。市委高度重视积案化解工作，市委书记、市长、政法委书记等市级领导带头包大案要案、包历史遗留积案，通过以上率下，层层传导压力，乡镇、部门主要领导积极行动，把积案化解与维护稳定实行同岗同责，成功化解了批征地拆迁、劳资关系、医患纠纷等积案，当前稳定形势和信访压力得到有效舒缓。
二、突出矛盾排查。在全市大力开展矛盾问题排查化解行动，专题对征地拆迁、房产物业、环境污染、劳动保障、非法集资、涉法涉诉等重点领域的突出问题，涉军和涉众型经济案件利益受损人等特殊群体不稳定因素，对可能进京上访挑头人员、缠访闹访老上访户、涉法涉诉重点人员、未集中收治肇事肇祸精神病及其他可能铤而走险的重点对象等逐一排清底子，建立了翔实的工作台账。同时，组织乡镇、派出所、司法所等对重点部位、重点区域，刑满释放人员、吸毒人员、社区矫正对象、邪教重点人员等纳入日常管控防范，做到情况清底数明。今年来，我委把做好建党100周年社会稳定工作作为第一等大事。自3月份以来先后开展了2次矛盾问题、不稳定隐患排查，共排查出各类矛盾问题218个，其中群体36个，排查出重点对象553人，全部列入“五包一”重点稳控。
三、突出应急处置。健全发挥维稳网群作用，多渠道打入各影响突出的问题圈、利益群等，加强与公安国保、民政、信访、铁路派出所、退役军人事务局等部门协作，开展情报信息研判分析。抢抓时间先后成功稳控我市79越战、深圳务工疑似尘肺病患者群体、78届原27军等5批次拟赴省进京集访行动。掌握信息提前介入，成功化解农村电工、周云芝诈骗案受损人员等群体拟集访市委行动。目前，已进入建党100周年特护期，我委发文明确规定各级各部门均要成立特别防护期工作专班，要求建立每日会商制度和特别防护期党政干部带班值班、坐班接访等制度，加强值班备勤，强化应急值守，做到重要情况即时上报、即时通报、即时预警、即时会商、即时处理，搞好上下联动和左右协作，形成强大合力。
四、突出重大安保。坚决把建党100周年安保维稳工作作为头等大事、首要政治任务，坚决确保“五个不发生”工作目标。6月19日，朱平波市长主持召开庆祝建党100周年信访维稳调度会，对大庆安保做出具体部署，再次严明纪律和责任。全国两会、省岳阳市两会期间，市、镇两级认真落实联勤值守制度，确保各级两会平稳顺利。在春节、清明、端午等重要节日期间，组织指导公安、交警与乡镇建立交通保畅值守机制和治安巡逻机制。 重要节日期间没有发生重大治安刑事案件，没有发生一起大的交通死伤事故。我市三级干部大会、龙舟节等活动成功举办，安全有序，平稳顺利，没有发生涉稳问题。
五、突出风险稳评。社会稳定风险评估工作全面铺开。年初至今，我市先后对11个重大决策事项落实风险评估，涉及的项目风险可控，进展顺利。人民群众对市计民生的重大项目充分支持，没有造成或产生新的影响社会稳定的矛盾。
当前，我市较为突出的群体性问题主要是：沃城投资受损群体、幸福家园受损群体、2007年和2018年关停纸厂群体、民代幼群体、农电工群体、尘肺病群体等，按照“五包一”、属地原则，已经分别交办相关市级领导牵头、责任单位实行包案化解，责任上肩。
（四）项目综合评价情况及评价结论
 以饱满的战斗激情，灵活的工作方法，过硬的工作措施，坚决打赢了大庆安保维稳仗，坚决确保汨罗社会大局平安稳定。 人民群众纷纷表示市委市政府为人民群众办实事，办好事。进行政法队伍建设，全体政法系统人员进行学习、培训。未精神障碍患者监护人购买责任险，解除后患，见义勇为注册基金30万用于以后见义勇为者进行表彰，为社会形成正气之风保驾护航。
（五）项目主要绩效情况分析
    项目的主要绩效，维稳协调、扫黑除恶考评根据平时督查情况、年底考核情况结合综治基础工作和平安建设成员单位履职情况，确定扫黑工作先进 。考核结果纳入综合绩效考核，并与被考评单位、被考评单位主要负责人和分管负责人评先评优挂钩。更加注重系统观念、法治思维、强基导向，奋力推动政法工作高质量发展，努力建设更高水平的平安汨罗、法治汨罗。 
（六）主要经验及做法、存在问题和建议
   综治基层基础更加夯实，治安防控能力不断增强，治安环境不断优化，社会大局持续稳定。
</t>
  </si>
</sst>
</file>

<file path=xl/styles.xml><?xml version="1.0" encoding="utf-8"?>
<styleSheet xmlns="http://schemas.openxmlformats.org/spreadsheetml/2006/main" xmlns:xr9="http://schemas.microsoft.com/office/spreadsheetml/2016/revision9">
  <numFmts count="12">
    <numFmt numFmtId="43" formatCode="_ * #,##0.00_ ;_ * \-#,##0.00_ ;_ * &quot;-&quot;??_ ;_ @_ "/>
    <numFmt numFmtId="44" formatCode="_ &quot;￥&quot;* #,##0.00_ ;_ &quot;￥&quot;* \-#,##0.00_ ;_ &quot;￥&quot;* &quot;-&quot;??_ ;_ @_ "/>
    <numFmt numFmtId="176" formatCode="* #,##0;* \-#,##0;* &quot;-&quot;;@"/>
    <numFmt numFmtId="177" formatCode="\¥* _-#,##0;\¥* \-#,##0;\¥* _-&quot;-&quot;;@"/>
    <numFmt numFmtId="178" formatCode="0.00_ "/>
    <numFmt numFmtId="179" formatCode="* #,##0.00;* \-#,##0.00;* &quot;&quot;??;@"/>
    <numFmt numFmtId="180" formatCode="#,##0_ "/>
    <numFmt numFmtId="181" formatCode="#,##0_);[Red]\(#,##0\)"/>
    <numFmt numFmtId="182" formatCode="00"/>
    <numFmt numFmtId="183" formatCode="0000"/>
    <numFmt numFmtId="184" formatCode="* #,##0;* \-#,##0;* &quot;&quot;??;@"/>
    <numFmt numFmtId="185" formatCode="0_ "/>
  </numFmts>
  <fonts count="63">
    <font>
      <sz val="9"/>
      <name val="宋体"/>
      <charset val="134"/>
    </font>
    <font>
      <b/>
      <sz val="24"/>
      <name val="方正小标宋简体"/>
      <charset val="134"/>
    </font>
    <font>
      <b/>
      <sz val="16"/>
      <name val="仿宋_GB2312"/>
      <charset val="134"/>
    </font>
    <font>
      <sz val="12"/>
      <name val="仿宋_GB2312"/>
      <charset val="134"/>
    </font>
    <font>
      <b/>
      <sz val="12"/>
      <name val="仿宋_GB2312"/>
      <charset val="134"/>
    </font>
    <font>
      <sz val="16"/>
      <name val="仿宋_GB2312"/>
      <charset val="134"/>
    </font>
    <font>
      <sz val="10"/>
      <name val="仿宋_GB2312"/>
      <charset val="134"/>
    </font>
    <font>
      <b/>
      <sz val="10"/>
      <name val="仿宋_GB2312"/>
      <charset val="134"/>
    </font>
    <font>
      <b/>
      <sz val="10"/>
      <name val="仿宋"/>
      <charset val="134"/>
    </font>
    <font>
      <sz val="12"/>
      <name val="宋体"/>
      <charset val="134"/>
    </font>
    <font>
      <b/>
      <sz val="9"/>
      <name val="仿宋"/>
      <charset val="134"/>
    </font>
    <font>
      <b/>
      <sz val="9"/>
      <name val="仿宋"/>
      <charset val="134"/>
    </font>
    <font>
      <sz val="18"/>
      <name val="方正小标宋简体"/>
      <charset val="134"/>
    </font>
    <font>
      <b/>
      <sz val="10"/>
      <color indexed="8"/>
      <name val="黑体"/>
      <charset val="134"/>
    </font>
    <font>
      <sz val="10"/>
      <color indexed="8"/>
      <name val="仿宋_GB2312"/>
      <charset val="134"/>
    </font>
    <font>
      <b/>
      <sz val="10"/>
      <color indexed="8"/>
      <name val="仿宋_GB2312"/>
      <charset val="134"/>
    </font>
    <font>
      <sz val="10"/>
      <color rgb="FF000000"/>
      <name val="仿宋_GB2312"/>
      <charset val="134"/>
    </font>
    <font>
      <sz val="14"/>
      <name val="仿宋"/>
      <charset val="134"/>
    </font>
    <font>
      <sz val="16"/>
      <name val="宋体"/>
      <charset val="134"/>
    </font>
    <font>
      <sz val="10"/>
      <name val="宋体"/>
      <charset val="134"/>
    </font>
    <font>
      <b/>
      <sz val="10"/>
      <name val="宋体"/>
      <charset val="134"/>
    </font>
    <font>
      <b/>
      <sz val="16"/>
      <name val="宋体"/>
      <charset val="134"/>
    </font>
    <font>
      <b/>
      <sz val="9"/>
      <name val="宋体"/>
      <charset val="134"/>
    </font>
    <font>
      <sz val="10"/>
      <color theme="0"/>
      <name val="宋体"/>
      <charset val="134"/>
    </font>
    <font>
      <b/>
      <sz val="18"/>
      <name val="宋体"/>
      <charset val="134"/>
    </font>
    <font>
      <sz val="11"/>
      <color theme="1"/>
      <name val="宋体"/>
      <charset val="134"/>
      <scheme val="minor"/>
    </font>
    <font>
      <sz val="8"/>
      <color theme="1"/>
      <name val="宋体"/>
      <charset val="134"/>
      <scheme val="minor"/>
    </font>
    <font>
      <sz val="10"/>
      <color theme="0"/>
      <name val="Times New Roman"/>
      <charset val="134"/>
    </font>
    <font>
      <sz val="9"/>
      <color theme="1"/>
      <name val="宋体"/>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24"/>
      <name val="方正小标宋简体"/>
      <charset val="134"/>
    </font>
    <font>
      <u/>
      <sz val="12"/>
      <name val="仿宋_GB2312"/>
      <charset val="134"/>
    </font>
    <font>
      <b/>
      <u/>
      <sz val="24"/>
      <name val="Times New Roman"/>
      <charset val="0"/>
    </font>
    <font>
      <sz val="12"/>
      <name val="Times New Roman"/>
      <charset val="0"/>
    </font>
    <font>
      <u/>
      <sz val="12"/>
      <name val="Times New Roman"/>
      <charset val="0"/>
    </font>
    <font>
      <u/>
      <sz val="12"/>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35" fillId="0" borderId="0" applyFont="0" applyFill="0" applyBorder="0" applyAlignment="0" applyProtection="0"/>
    <xf numFmtId="176" fontId="35" fillId="0" borderId="0" applyFont="0" applyFill="0" applyBorder="0" applyAlignment="0" applyProtection="0"/>
    <xf numFmtId="177" fontId="35"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3" borderId="2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3" fillId="0" borderId="0" applyNumberFormat="0" applyFill="0" applyBorder="0" applyAlignment="0" applyProtection="0">
      <alignment vertical="center"/>
    </xf>
    <xf numFmtId="0" fontId="44" fillId="4" borderId="26" applyNumberFormat="0" applyAlignment="0" applyProtection="0">
      <alignment vertical="center"/>
    </xf>
    <xf numFmtId="0" fontId="45" fillId="5" borderId="27" applyNumberFormat="0" applyAlignment="0" applyProtection="0">
      <alignment vertical="center"/>
    </xf>
    <xf numFmtId="0" fontId="46" fillId="5" borderId="26" applyNumberFormat="0" applyAlignment="0" applyProtection="0">
      <alignment vertical="center"/>
    </xf>
    <xf numFmtId="0" fontId="47" fillId="6" borderId="28" applyNumberFormat="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5" fillId="0" borderId="0" applyNumberFormat="0" applyFill="0" applyBorder="0" applyAlignment="0" applyProtection="0"/>
    <xf numFmtId="0" fontId="55" fillId="0" borderId="0" applyNumberFormat="0" applyFill="0" applyBorder="0" applyAlignment="0" applyProtection="0"/>
    <xf numFmtId="0" fontId="9" fillId="0" borderId="0"/>
  </cellStyleXfs>
  <cellXfs count="420">
    <xf numFmtId="0" fontId="0" fillId="0" borderId="0" xfId="0"/>
    <xf numFmtId="0" fontId="0" fillId="2" borderId="0" xfId="0" applyFill="1"/>
    <xf numFmtId="0" fontId="1"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3" fillId="0" borderId="0" xfId="0" applyFont="1" applyFill="1" applyBorder="1" applyAlignment="1">
      <alignment horizontal="left" wrapText="1"/>
    </xf>
    <xf numFmtId="0" fontId="4" fillId="0" borderId="0" xfId="0" applyFont="1" applyFill="1" applyBorder="1" applyAlignment="1">
      <alignment horizontal="left" wrapText="1"/>
    </xf>
    <xf numFmtId="0" fontId="3" fillId="0" borderId="0" xfId="0" applyFont="1" applyFill="1" applyBorder="1" applyAlignment="1">
      <alignment horizontal="right"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6"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2" borderId="0" xfId="0" applyFill="1" applyAlignment="1">
      <alignment horizontal="right"/>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4"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wrapText="1"/>
    </xf>
    <xf numFmtId="0" fontId="11" fillId="0" borderId="1" xfId="0" applyFont="1" applyFill="1" applyBorder="1" applyAlignment="1">
      <alignment horizontal="center" wrapText="1"/>
    </xf>
    <xf numFmtId="0" fontId="9" fillId="0" borderId="8" xfId="0" applyFont="1" applyFill="1" applyBorder="1" applyAlignment="1">
      <alignment vertical="center" wrapText="1"/>
    </xf>
    <xf numFmtId="0" fontId="9" fillId="0" borderId="13"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1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0" xfId="0" applyFont="1" applyFill="1" applyBorder="1" applyAlignment="1">
      <alignment horizontal="center" wrapText="1"/>
    </xf>
    <xf numFmtId="0" fontId="6" fillId="0" borderId="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8" xfId="0" applyFont="1" applyFill="1" applyBorder="1" applyAlignment="1">
      <alignment horizontal="justify" vertical="top" wrapText="1"/>
    </xf>
    <xf numFmtId="0" fontId="6" fillId="0" borderId="13"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8"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0" xfId="0" applyFont="1" applyFill="1" applyBorder="1" applyAlignment="1">
      <alignment horizontal="left" vertical="top"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1" xfId="0" applyFont="1" applyFill="1" applyBorder="1" applyAlignment="1">
      <alignment horizontal="left" wrapText="1"/>
    </xf>
    <xf numFmtId="0" fontId="11" fillId="0" borderId="1" xfId="0" applyFont="1" applyFill="1" applyBorder="1" applyAlignment="1">
      <alignment horizontal="left" wrapText="1"/>
    </xf>
    <xf numFmtId="0" fontId="12" fillId="0" borderId="0" xfId="0" applyFont="1" applyFill="1" applyBorder="1" applyAlignment="1">
      <alignment horizont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0" fontId="6" fillId="0" borderId="5" xfId="0" applyFont="1" applyFill="1" applyBorder="1" applyAlignment="1">
      <alignment vertical="center"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7" xfId="0" applyFont="1" applyFill="1" applyBorder="1" applyAlignment="1">
      <alignment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8" xfId="0"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0"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1" xfId="0" applyFont="1" applyFill="1" applyBorder="1" applyAlignment="1">
      <alignment vertical="center" wrapText="1"/>
    </xf>
    <xf numFmtId="9" fontId="14" fillId="0"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4" fillId="0" borderId="6" xfId="0" applyFont="1" applyFill="1" applyBorder="1" applyAlignment="1">
      <alignment vertical="center" wrapText="1"/>
    </xf>
    <xf numFmtId="9" fontId="15" fillId="0" borderId="2"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0" fontId="9" fillId="0" borderId="1" xfId="0" applyFont="1" applyFill="1" applyBorder="1" applyAlignment="1">
      <alignment wrapText="1"/>
    </xf>
    <xf numFmtId="0" fontId="14" fillId="0" borderId="5" xfId="0" applyFont="1" applyFill="1" applyBorder="1" applyAlignment="1">
      <alignment horizontal="center" vertical="center" wrapText="1"/>
    </xf>
    <xf numFmtId="0" fontId="14" fillId="0" borderId="7" xfId="0" applyFont="1" applyFill="1" applyBorder="1" applyAlignment="1">
      <alignment wrapText="1"/>
    </xf>
    <xf numFmtId="0" fontId="14" fillId="0" borderId="11" xfId="0" applyFont="1" applyFill="1" applyBorder="1" applyAlignment="1">
      <alignment wrapText="1"/>
    </xf>
    <xf numFmtId="0" fontId="14" fillId="0" borderId="12"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center" vertical="center" wrapText="1"/>
    </xf>
    <xf numFmtId="0" fontId="14" fillId="0" borderId="15" xfId="0" applyFont="1" applyFill="1" applyBorder="1" applyAlignment="1">
      <alignment horizontal="left" vertical="center" wrapText="1"/>
    </xf>
    <xf numFmtId="0" fontId="17" fillId="0" borderId="7"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4" xfId="0" applyFont="1" applyFill="1" applyBorder="1" applyAlignment="1">
      <alignment horizontal="left" vertical="top" wrapText="1"/>
    </xf>
    <xf numFmtId="9" fontId="14" fillId="0" borderId="5" xfId="0" applyNumberFormat="1" applyFont="1" applyFill="1" applyBorder="1" applyAlignment="1">
      <alignment horizontal="center" vertical="center" wrapText="1"/>
    </xf>
    <xf numFmtId="9" fontId="15" fillId="0" borderId="1" xfId="0" applyNumberFormat="1" applyFont="1" applyFill="1" applyBorder="1" applyAlignment="1">
      <alignment vertical="center" wrapText="1"/>
    </xf>
    <xf numFmtId="9" fontId="15" fillId="0" borderId="7"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wrapText="1"/>
    </xf>
    <xf numFmtId="9" fontId="15" fillId="0" borderId="11" xfId="0" applyNumberFormat="1" applyFont="1" applyFill="1" applyBorder="1" applyAlignment="1">
      <alignment horizontal="center" vertical="center" wrapText="1"/>
    </xf>
    <xf numFmtId="9" fontId="15" fillId="0" borderId="8" xfId="0" applyNumberFormat="1" applyFont="1" applyFill="1" applyBorder="1" applyAlignment="1">
      <alignment horizontal="center" vertical="center" wrapText="1"/>
    </xf>
    <xf numFmtId="9" fontId="15" fillId="0" borderId="9" xfId="0" applyNumberFormat="1" applyFont="1" applyFill="1" applyBorder="1" applyAlignment="1">
      <alignment horizontal="center" vertical="center" wrapText="1"/>
    </xf>
    <xf numFmtId="9" fontId="15" fillId="0" borderId="14" xfId="0" applyNumberFormat="1" applyFont="1" applyFill="1" applyBorder="1" applyAlignment="1">
      <alignment horizontal="center" vertical="center" wrapText="1"/>
    </xf>
    <xf numFmtId="9" fontId="15" fillId="0" borderId="10" xfId="0" applyNumberFormat="1" applyFont="1" applyFill="1" applyBorder="1" applyAlignment="1">
      <alignment horizontal="center" vertical="center" wrapText="1"/>
    </xf>
    <xf numFmtId="0" fontId="14" fillId="0" borderId="8" xfId="0" applyFont="1" applyFill="1" applyBorder="1" applyAlignment="1">
      <alignment wrapText="1"/>
    </xf>
    <xf numFmtId="0" fontId="14" fillId="0" borderId="13" xfId="0" applyFont="1" applyFill="1" applyBorder="1" applyAlignment="1">
      <alignment wrapText="1"/>
    </xf>
    <xf numFmtId="0" fontId="17" fillId="0" borderId="8"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0" xfId="0" applyFont="1" applyFill="1" applyBorder="1" applyAlignment="1">
      <alignment horizontal="left" vertical="top" wrapText="1"/>
    </xf>
    <xf numFmtId="0" fontId="18" fillId="0" borderId="0" xfId="0" applyFont="1" applyFill="1"/>
    <xf numFmtId="0" fontId="19" fillId="0" borderId="0" xfId="0" applyFont="1" applyFill="1"/>
    <xf numFmtId="0" fontId="0" fillId="0" borderId="0" xfId="0" applyFill="1"/>
    <xf numFmtId="0" fontId="20" fillId="0" borderId="0" xfId="0" applyNumberFormat="1" applyFont="1" applyFill="1" applyAlignment="1" applyProtection="1">
      <alignment horizontal="center" vertical="center" wrapText="1"/>
    </xf>
    <xf numFmtId="0" fontId="21" fillId="0" borderId="0" xfId="0" applyNumberFormat="1" applyFont="1" applyFill="1" applyAlignment="1" applyProtection="1">
      <alignment horizontal="centerContinuous" vertical="center"/>
    </xf>
    <xf numFmtId="0" fontId="19" fillId="0" borderId="0" xfId="0" applyNumberFormat="1" applyFont="1" applyFill="1" applyAlignment="1" applyProtection="1">
      <alignment horizontal="left" vertical="center"/>
    </xf>
    <xf numFmtId="0" fontId="19" fillId="0" borderId="14"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179" fontId="19" fillId="0" borderId="9"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wrapText="1"/>
    </xf>
    <xf numFmtId="179" fontId="19" fillId="0" borderId="2" xfId="0" applyNumberFormat="1" applyFont="1" applyFill="1" applyBorder="1" applyAlignment="1" applyProtection="1">
      <alignment horizontal="center" vertical="center" wrapText="1"/>
    </xf>
    <xf numFmtId="49" fontId="19" fillId="0" borderId="1" xfId="4" applyNumberFormat="1"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49" fontId="19" fillId="0" borderId="1" xfId="0" applyNumberFormat="1" applyFont="1" applyFill="1" applyBorder="1"/>
    <xf numFmtId="49" fontId="19" fillId="0" borderId="1" xfId="0" applyNumberFormat="1" applyFont="1" applyFill="1" applyBorder="1" applyAlignment="1">
      <alignment wrapText="1"/>
    </xf>
    <xf numFmtId="3" fontId="19" fillId="0" borderId="1" xfId="0" applyNumberFormat="1" applyFont="1" applyFill="1" applyBorder="1" applyAlignment="1">
      <alignment wrapText="1"/>
    </xf>
    <xf numFmtId="0" fontId="0" fillId="0" borderId="1" xfId="0" applyFill="1" applyBorder="1"/>
    <xf numFmtId="0" fontId="19" fillId="0" borderId="0" xfId="0" applyNumberFormat="1" applyFont="1" applyFill="1" applyAlignment="1" applyProtection="1">
      <alignment horizontal="right" vertical="center"/>
    </xf>
    <xf numFmtId="0" fontId="19" fillId="0" borderId="0" xfId="0" applyNumberFormat="1" applyFont="1" applyFill="1" applyAlignment="1" applyProtection="1">
      <alignment horizontal="center" vertical="center" wrapText="1"/>
    </xf>
    <xf numFmtId="0" fontId="19" fillId="0" borderId="0" xfId="0" applyFont="1"/>
    <xf numFmtId="0" fontId="19" fillId="0" borderId="0" xfId="0" applyNumberFormat="1" applyFont="1" applyFill="1" applyAlignment="1" applyProtection="1">
      <alignment horizontal="right"/>
    </xf>
    <xf numFmtId="49" fontId="19" fillId="0" borderId="1" xfId="0" applyNumberFormat="1" applyFont="1" applyFill="1" applyBorder="1" applyAlignment="1" applyProtection="1">
      <alignment horizontal="center" vertical="center" wrapText="1"/>
    </xf>
    <xf numFmtId="0" fontId="22" fillId="0" borderId="0" xfId="0" applyNumberFormat="1" applyFont="1" applyFill="1" applyProtection="1"/>
    <xf numFmtId="0" fontId="21" fillId="0" borderId="0" xfId="0" applyNumberFormat="1" applyFont="1" applyFill="1" applyProtection="1"/>
    <xf numFmtId="0" fontId="19" fillId="0" borderId="0" xfId="0" applyNumberFormat="1" applyFont="1" applyFill="1" applyProtection="1"/>
    <xf numFmtId="0" fontId="21"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NumberFormat="1" applyFont="1" applyFill="1" applyBorder="1"/>
    <xf numFmtId="0" fontId="19" fillId="0" borderId="2" xfId="0" applyFont="1" applyBorder="1" applyAlignment="1">
      <alignment horizontal="center"/>
    </xf>
    <xf numFmtId="0" fontId="19" fillId="0" borderId="3" xfId="0" applyFont="1" applyBorder="1" applyAlignment="1">
      <alignment horizontal="center"/>
    </xf>
    <xf numFmtId="0" fontId="19" fillId="0" borderId="1" xfId="0" applyFont="1" applyBorder="1" applyAlignment="1">
      <alignment horizontal="right" vertical="center" wrapText="1"/>
    </xf>
    <xf numFmtId="0" fontId="19" fillId="0" borderId="4" xfId="0" applyFont="1" applyBorder="1" applyAlignment="1">
      <alignment horizont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1" xfId="0" applyFont="1" applyBorder="1" applyAlignment="1">
      <alignment horizontal="right" vertical="center"/>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20" fillId="0" borderId="0" xfId="0" applyNumberFormat="1" applyFont="1" applyFill="1" applyAlignment="1" applyProtection="1">
      <alignment horizontal="centerContinuous" vertical="center"/>
    </xf>
    <xf numFmtId="0" fontId="23" fillId="0" borderId="1" xfId="4" applyNumberFormat="1" applyFont="1" applyFill="1" applyBorder="1" applyAlignment="1">
      <alignment horizontal="center" vertical="center" wrapText="1"/>
    </xf>
    <xf numFmtId="180" fontId="19" fillId="0" borderId="1" xfId="4" applyNumberFormat="1" applyFont="1" applyFill="1" applyBorder="1" applyAlignment="1">
      <alignment horizontal="center" vertical="center"/>
    </xf>
    <xf numFmtId="180" fontId="19" fillId="0" borderId="16" xfId="0" applyNumberFormat="1" applyFont="1" applyFill="1" applyBorder="1" applyAlignment="1" applyProtection="1">
      <alignment horizontal="center" vertical="center" wrapText="1"/>
    </xf>
    <xf numFmtId="180" fontId="19"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lignment horizontal="centerContinuous" vertical="center"/>
    </xf>
    <xf numFmtId="180" fontId="22" fillId="0" borderId="1" xfId="0" applyNumberFormat="1" applyFont="1" applyFill="1" applyBorder="1" applyAlignment="1" applyProtection="1">
      <alignment horizontal="center"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xf numFmtId="180" fontId="19" fillId="0" borderId="1" xfId="0" applyNumberFormat="1" applyFont="1" applyFill="1" applyBorder="1" applyAlignment="1">
      <alignment horizontal="center" vertical="center"/>
    </xf>
    <xf numFmtId="180" fontId="0" fillId="0" borderId="1" xfId="0" applyNumberFormat="1" applyFill="1" applyBorder="1" applyAlignment="1">
      <alignment horizontal="center" vertical="center" wrapText="1"/>
    </xf>
    <xf numFmtId="0" fontId="19" fillId="0" borderId="0" xfId="0" applyFont="1" applyFill="1" applyAlignment="1">
      <alignment horizontal="center"/>
    </xf>
    <xf numFmtId="0" fontId="0" fillId="0" borderId="0" xfId="0" applyFill="1" applyBorder="1"/>
    <xf numFmtId="0" fontId="19" fillId="0" borderId="15" xfId="0" applyFont="1" applyBorder="1" applyAlignment="1">
      <alignment horizontal="center" vertical="center"/>
    </xf>
    <xf numFmtId="0" fontId="19" fillId="0" borderId="1" xfId="0" applyFont="1" applyFill="1" applyBorder="1" applyAlignment="1">
      <alignment horizontal="left" vertical="center" wrapText="1"/>
    </xf>
    <xf numFmtId="180" fontId="0" fillId="2" borderId="1" xfId="0" applyNumberFormat="1" applyFont="1" applyFill="1" applyBorder="1" applyAlignment="1">
      <alignment horizontal="center" vertical="center" wrapText="1"/>
    </xf>
    <xf numFmtId="180" fontId="19" fillId="0" borderId="1" xfId="0" applyNumberFormat="1" applyFont="1" applyFill="1" applyBorder="1" applyAlignment="1">
      <alignment horizontal="center" vertical="center" wrapText="1"/>
    </xf>
    <xf numFmtId="180" fontId="19" fillId="0" borderId="1" xfId="0" applyNumberFormat="1" applyFont="1" applyFill="1" applyBorder="1"/>
    <xf numFmtId="0" fontId="18" fillId="0" borderId="0" xfId="0" applyFont="1" applyFill="1" applyBorder="1"/>
    <xf numFmtId="0" fontId="19" fillId="0" borderId="0" xfId="0" applyFont="1" applyFill="1" applyBorder="1"/>
    <xf numFmtId="0" fontId="19" fillId="0" borderId="0" xfId="0" applyFont="1" applyFill="1" applyBorder="1" applyAlignment="1">
      <alignment horizontal="center"/>
    </xf>
    <xf numFmtId="0" fontId="19" fillId="0" borderId="0" xfId="0" applyFont="1" applyBorder="1"/>
    <xf numFmtId="180" fontId="19" fillId="0" borderId="1" xfId="4" applyNumberFormat="1" applyFont="1" applyFill="1" applyBorder="1" applyAlignment="1">
      <alignment vertical="center"/>
    </xf>
    <xf numFmtId="180" fontId="19" fillId="0" borderId="1" xfId="4" applyNumberFormat="1" applyFont="1" applyFill="1" applyBorder="1" applyAlignment="1">
      <alignment horizontal="centerContinuous" vertical="center"/>
    </xf>
    <xf numFmtId="0" fontId="19" fillId="0" borderId="4" xfId="0" applyFont="1" applyFill="1" applyBorder="1"/>
    <xf numFmtId="181" fontId="19" fillId="0" borderId="1" xfId="0" applyNumberFormat="1" applyFont="1" applyFill="1" applyBorder="1" applyAlignment="1" applyProtection="1">
      <alignment horizontal="center" vertical="center" wrapText="1"/>
    </xf>
    <xf numFmtId="49" fontId="19" fillId="0" borderId="0" xfId="0" applyNumberFormat="1" applyFont="1" applyFill="1" applyProtection="1"/>
    <xf numFmtId="0" fontId="0" fillId="0" borderId="1" xfId="0" applyBorder="1"/>
    <xf numFmtId="182" fontId="20" fillId="0" borderId="0" xfId="0" applyNumberFormat="1" applyFont="1" applyFill="1" applyAlignment="1" applyProtection="1">
      <alignment horizontal="center" vertical="center" wrapText="1"/>
    </xf>
    <xf numFmtId="49" fontId="20" fillId="0" borderId="0" xfId="0" applyNumberFormat="1" applyFont="1" applyFill="1" applyAlignment="1" applyProtection="1">
      <alignment horizontal="center" vertical="center" wrapText="1"/>
    </xf>
    <xf numFmtId="183" fontId="19" fillId="0" borderId="0" xfId="0" applyNumberFormat="1" applyFont="1" applyFill="1" applyAlignment="1" applyProtection="1">
      <alignment horizontal="left" vertical="center"/>
    </xf>
    <xf numFmtId="183" fontId="19" fillId="0" borderId="14" xfId="0" applyNumberFormat="1" applyFont="1" applyFill="1" applyBorder="1" applyAlignment="1" applyProtection="1">
      <alignment horizontal="left" vertical="center"/>
    </xf>
    <xf numFmtId="0" fontId="19" fillId="0" borderId="0" xfId="0" applyNumberFormat="1" applyFont="1" applyFill="1" applyAlignment="1" applyProtection="1">
      <alignment horizontal="center" vertical="center"/>
    </xf>
    <xf numFmtId="49" fontId="22"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3" fontId="19" fillId="0" borderId="1" xfId="0" applyNumberFormat="1" applyFont="1" applyFill="1" applyBorder="1" applyAlignment="1" applyProtection="1">
      <alignment horizontal="center" vertical="center" wrapText="1"/>
    </xf>
    <xf numFmtId="49" fontId="0" fillId="0" borderId="1" xfId="0" applyNumberFormat="1" applyBorder="1" applyAlignment="1">
      <alignment horizontal="center"/>
    </xf>
    <xf numFmtId="179" fontId="19" fillId="0" borderId="0" xfId="0" applyNumberFormat="1" applyFont="1" applyFill="1" applyAlignment="1" applyProtection="1">
      <alignment horizontal="right" vertical="center" wrapText="1"/>
    </xf>
    <xf numFmtId="0" fontId="19" fillId="0" borderId="14" xfId="0" applyNumberFormat="1" applyFont="1" applyFill="1" applyBorder="1" applyAlignment="1" applyProtection="1">
      <alignment horizontal="right"/>
    </xf>
    <xf numFmtId="179" fontId="20" fillId="0" borderId="0" xfId="0" applyNumberFormat="1" applyFont="1" applyFill="1" applyAlignment="1" applyProtection="1">
      <alignment horizontal="center" vertical="center" wrapText="1"/>
    </xf>
    <xf numFmtId="179" fontId="21" fillId="0" borderId="0" xfId="0" applyNumberFormat="1" applyFont="1" applyFill="1" applyAlignment="1" applyProtection="1">
      <alignment horizontal="centerContinuous" vertical="center"/>
    </xf>
    <xf numFmtId="179" fontId="24" fillId="0" borderId="0" xfId="0" applyNumberFormat="1" applyFont="1" applyFill="1" applyAlignment="1" applyProtection="1">
      <alignment horizontal="centerContinuous" vertical="center"/>
    </xf>
    <xf numFmtId="179" fontId="20" fillId="0" borderId="0" xfId="0" applyNumberFormat="1" applyFont="1" applyFill="1" applyAlignment="1" applyProtection="1">
      <alignment horizontal="centerContinuous" vertical="center"/>
    </xf>
    <xf numFmtId="179" fontId="19" fillId="0" borderId="0" xfId="0" applyNumberFormat="1" applyFont="1" applyFill="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xf>
    <xf numFmtId="0" fontId="19" fillId="0" borderId="4"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xf>
    <xf numFmtId="0"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3" fontId="19" fillId="0" borderId="1" xfId="0" applyNumberFormat="1" applyFont="1" applyFill="1" applyBorder="1" applyAlignment="1" applyProtection="1">
      <alignment horizontal="right" vertical="center" wrapText="1"/>
    </xf>
    <xf numFmtId="179" fontId="19" fillId="0" borderId="0" xfId="0" applyNumberFormat="1" applyFont="1" applyFill="1" applyAlignment="1" applyProtection="1">
      <alignment horizontal="right" vertical="center"/>
    </xf>
    <xf numFmtId="179" fontId="19" fillId="0" borderId="14" xfId="0" applyNumberFormat="1" applyFont="1" applyFill="1" applyBorder="1" applyAlignment="1" applyProtection="1">
      <alignment horizontal="right"/>
    </xf>
    <xf numFmtId="179" fontId="19" fillId="0" borderId="1" xfId="0" applyNumberFormat="1" applyFont="1" applyFill="1" applyBorder="1" applyAlignment="1" applyProtection="1">
      <alignment horizontal="center" vertical="center"/>
    </xf>
    <xf numFmtId="179" fontId="19" fillId="0" borderId="1" xfId="0" applyNumberFormat="1" applyFont="1" applyFill="1" applyBorder="1" applyAlignment="1" applyProtection="1">
      <alignment horizontal="center" vertical="center" wrapText="1"/>
    </xf>
    <xf numFmtId="0" fontId="22" fillId="0" borderId="1" xfId="0" applyNumberFormat="1" applyFont="1" applyFill="1" applyBorder="1" applyProtection="1"/>
    <xf numFmtId="183" fontId="20" fillId="0" borderId="0" xfId="0" applyNumberFormat="1" applyFont="1" applyFill="1" applyAlignment="1" applyProtection="1">
      <alignment horizontal="left" vertical="center"/>
    </xf>
    <xf numFmtId="183" fontId="20" fillId="0" borderId="14" xfId="0" applyNumberFormat="1" applyFont="1" applyFill="1" applyBorder="1" applyAlignment="1" applyProtection="1">
      <alignment horizontal="left" vertical="center"/>
    </xf>
    <xf numFmtId="183" fontId="20" fillId="0" borderId="14" xfId="0" applyNumberFormat="1" applyFont="1" applyFill="1" applyBorder="1" applyAlignment="1" applyProtection="1">
      <alignment horizontal="center" vertical="center"/>
    </xf>
    <xf numFmtId="49" fontId="19" fillId="0" borderId="1" xfId="0" applyNumberFormat="1" applyFont="1" applyFill="1" applyBorder="1" applyAlignment="1">
      <alignment vertical="center" wrapText="1"/>
    </xf>
    <xf numFmtId="179" fontId="20" fillId="0" borderId="14" xfId="0" applyNumberFormat="1" applyFont="1" applyFill="1" applyBorder="1" applyAlignment="1" applyProtection="1">
      <alignment horizontal="center" vertical="center" wrapText="1"/>
    </xf>
    <xf numFmtId="0" fontId="19" fillId="0" borderId="0" xfId="0" applyFont="1" applyFill="1" applyAlignment="1">
      <alignment horizontal="right"/>
    </xf>
    <xf numFmtId="0" fontId="19" fillId="0" borderId="14" xfId="0" applyFont="1" applyFill="1" applyBorder="1"/>
    <xf numFmtId="0" fontId="24" fillId="0" borderId="0" xfId="0" applyNumberFormat="1" applyFont="1" applyFill="1" applyAlignment="1" applyProtection="1">
      <alignment horizontal="centerContinuous" vertical="center"/>
    </xf>
    <xf numFmtId="0" fontId="20" fillId="0" borderId="0" xfId="0" applyNumberFormat="1" applyFont="1" applyFill="1" applyAlignment="1" applyProtection="1">
      <alignment horizontal="left" vertical="center"/>
    </xf>
    <xf numFmtId="0" fontId="20" fillId="0" borderId="14" xfId="0" applyNumberFormat="1" applyFont="1" applyFill="1" applyBorder="1" applyAlignment="1" applyProtection="1">
      <alignment horizontal="left" vertical="center"/>
    </xf>
    <xf numFmtId="180" fontId="19" fillId="0" borderId="16" xfId="0" applyNumberFormat="1" applyFont="1" applyFill="1" applyBorder="1" applyAlignment="1" applyProtection="1">
      <alignment horizontal="right" vertical="center" wrapText="1"/>
    </xf>
    <xf numFmtId="180" fontId="19" fillId="0" borderId="1" xfId="0" applyNumberFormat="1" applyFont="1" applyFill="1" applyBorder="1" applyAlignment="1" applyProtection="1">
      <alignment horizontal="right" vertical="center" wrapText="1"/>
    </xf>
    <xf numFmtId="180" fontId="22" fillId="0" borderId="1" xfId="0" applyNumberFormat="1" applyFont="1" applyFill="1" applyBorder="1" applyProtection="1"/>
    <xf numFmtId="180" fontId="19" fillId="0" borderId="1" xfId="0" applyNumberFormat="1" applyFont="1" applyFill="1" applyBorder="1" applyAlignment="1">
      <alignment horizontal="center"/>
    </xf>
    <xf numFmtId="0" fontId="9" fillId="0" borderId="0" xfId="4" applyNumberFormat="1" applyFont="1" applyFill="1" applyAlignment="1">
      <alignment horizontal="left" vertical="top" wrapText="1"/>
    </xf>
    <xf numFmtId="0" fontId="19" fillId="0" borderId="0" xfId="4" applyNumberFormat="1" applyFont="1" applyFill="1" applyAlignment="1">
      <alignment horizontal="right" vertical="center" wrapText="1"/>
    </xf>
    <xf numFmtId="0" fontId="9" fillId="0" borderId="0" xfId="4" applyNumberFormat="1" applyFont="1" applyFill="1" applyAlignment="1">
      <alignment horizontal="left" vertical="center" wrapText="1"/>
    </xf>
    <xf numFmtId="0" fontId="21" fillId="0" borderId="0" xfId="4" applyNumberFormat="1" applyFont="1" applyFill="1" applyAlignment="1" applyProtection="1">
      <alignment horizontal="center" vertical="center"/>
    </xf>
    <xf numFmtId="0" fontId="19" fillId="0" borderId="0" xfId="4" applyNumberFormat="1" applyFont="1" applyFill="1" applyAlignment="1">
      <alignment horizontal="left" vertical="center" wrapText="1"/>
    </xf>
    <xf numFmtId="0" fontId="19" fillId="0" borderId="1" xfId="4" applyNumberFormat="1" applyFont="1" applyFill="1" applyBorder="1" applyAlignment="1">
      <alignment horizontal="center" vertical="center"/>
    </xf>
    <xf numFmtId="0" fontId="19" fillId="0" borderId="1" xfId="4"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0" fillId="0" borderId="0" xfId="4" applyNumberFormat="1" applyFont="1" applyFill="1" applyAlignment="1">
      <alignment vertical="center"/>
    </xf>
    <xf numFmtId="0" fontId="19" fillId="0" borderId="0" xfId="4" applyNumberFormat="1" applyFont="1" applyFill="1" applyAlignment="1">
      <alignment horizontal="centerContinuous" vertical="center"/>
    </xf>
    <xf numFmtId="0" fontId="19" fillId="0" borderId="0" xfId="4" applyNumberFormat="1" applyFont="1" applyFill="1" applyAlignment="1" applyProtection="1">
      <alignment vertical="center" wrapText="1"/>
    </xf>
    <xf numFmtId="0" fontId="19" fillId="0" borderId="0" xfId="4" applyNumberFormat="1" applyFont="1" applyFill="1" applyAlignment="1" applyProtection="1">
      <alignment horizontal="right" wrapText="1"/>
    </xf>
    <xf numFmtId="0" fontId="19" fillId="0" borderId="0" xfId="4" applyNumberFormat="1" applyFont="1" applyFill="1" applyBorder="1" applyAlignment="1" applyProtection="1">
      <alignment horizontal="right" wrapText="1"/>
    </xf>
    <xf numFmtId="0" fontId="19" fillId="0" borderId="0" xfId="4" applyNumberFormat="1" applyFont="1" applyFill="1" applyAlignment="1" applyProtection="1">
      <alignment horizontal="center" wrapText="1"/>
    </xf>
    <xf numFmtId="0" fontId="19" fillId="0" borderId="1" xfId="4" applyNumberFormat="1" applyFont="1" applyFill="1" applyBorder="1" applyAlignment="1" applyProtection="1">
      <alignment horizontal="center" vertical="center"/>
    </xf>
    <xf numFmtId="180" fontId="25" fillId="0" borderId="1" xfId="0" applyNumberFormat="1" applyFont="1" applyFill="1" applyBorder="1" applyAlignment="1">
      <alignment horizontal="right" vertical="center"/>
    </xf>
    <xf numFmtId="0" fontId="0" fillId="0" borderId="1" xfId="4" applyNumberFormat="1" applyFont="1" applyFill="1" applyBorder="1" applyAlignment="1" applyProtection="1">
      <alignment horizontal="center" vertical="center" wrapText="1"/>
    </xf>
    <xf numFmtId="3" fontId="19" fillId="2" borderId="1" xfId="4" applyNumberFormat="1" applyFont="1" applyFill="1" applyBorder="1" applyAlignment="1">
      <alignment horizontal="center" vertical="center" wrapText="1"/>
    </xf>
    <xf numFmtId="3" fontId="0" fillId="2" borderId="1" xfId="0" applyNumberFormat="1" applyFill="1" applyBorder="1" applyAlignment="1">
      <alignment horizontal="center" vertical="center"/>
    </xf>
    <xf numFmtId="0" fontId="19" fillId="0" borderId="0" xfId="4" applyNumberFormat="1" applyFont="1" applyFill="1" applyAlignment="1" applyProtection="1">
      <alignment horizontal="right" vertical="center"/>
    </xf>
    <xf numFmtId="0" fontId="19" fillId="0" borderId="0" xfId="4" applyNumberFormat="1" applyFont="1" applyFill="1" applyBorder="1" applyAlignment="1" applyProtection="1">
      <alignment horizontal="right" vertical="center"/>
    </xf>
    <xf numFmtId="0" fontId="19" fillId="2" borderId="1" xfId="4" applyNumberFormat="1" applyFont="1" applyFill="1" applyBorder="1" applyAlignment="1">
      <alignment horizontal="centerContinuous" vertical="center"/>
    </xf>
    <xf numFmtId="0" fontId="19" fillId="0" borderId="0" xfId="4" applyNumberFormat="1" applyFont="1" applyFill="1" applyAlignment="1">
      <alignment horizontal="center" vertical="center" wrapText="1"/>
    </xf>
    <xf numFmtId="0" fontId="21" fillId="0" borderId="0" xfId="4" applyNumberFormat="1" applyFont="1" applyFill="1" applyAlignment="1" applyProtection="1">
      <alignment horizontal="center" vertical="center" wrapText="1"/>
    </xf>
    <xf numFmtId="49" fontId="19" fillId="0" borderId="0" xfId="4" applyNumberFormat="1" applyFont="1" applyFill="1" applyAlignment="1">
      <alignment vertical="center"/>
    </xf>
    <xf numFmtId="0" fontId="19" fillId="0" borderId="2" xfId="4" applyNumberFormat="1" applyFont="1" applyFill="1" applyBorder="1" applyAlignment="1">
      <alignment horizontal="center" vertical="center" wrapText="1"/>
    </xf>
    <xf numFmtId="0" fontId="19" fillId="0" borderId="2" xfId="4" applyNumberFormat="1" applyFont="1" applyFill="1" applyBorder="1" applyAlignment="1" applyProtection="1">
      <alignment horizontal="center" vertical="center" wrapText="1"/>
    </xf>
    <xf numFmtId="0" fontId="19" fillId="0" borderId="1" xfId="4" applyNumberFormat="1" applyFont="1" applyFill="1" applyBorder="1" applyAlignment="1">
      <alignment horizontal="center" vertical="center" wrapText="1"/>
    </xf>
    <xf numFmtId="0" fontId="19" fillId="0" borderId="6" xfId="4" applyNumberFormat="1" applyFont="1" applyFill="1" applyBorder="1" applyAlignment="1" applyProtection="1">
      <alignment horizontal="center" vertical="center" wrapText="1"/>
    </xf>
    <xf numFmtId="49" fontId="19" fillId="0" borderId="1" xfId="4" applyNumberFormat="1" applyFont="1" applyFill="1" applyBorder="1" applyAlignment="1">
      <alignment horizontal="center" vertical="center" wrapText="1"/>
    </xf>
    <xf numFmtId="181" fontId="19" fillId="0" borderId="1" xfId="4" applyNumberFormat="1" applyFont="1" applyFill="1" applyBorder="1" applyAlignment="1">
      <alignment horizontal="center" vertical="center" wrapText="1"/>
    </xf>
    <xf numFmtId="179" fontId="19" fillId="0" borderId="0" xfId="4" applyNumberFormat="1" applyFont="1" applyFill="1" applyAlignment="1">
      <alignment horizontal="center" vertical="center"/>
    </xf>
    <xf numFmtId="179" fontId="19" fillId="0" borderId="0" xfId="4" applyNumberFormat="1" applyFont="1" applyFill="1" applyAlignment="1">
      <alignment vertical="center"/>
    </xf>
    <xf numFmtId="179" fontId="19" fillId="0" borderId="6" xfId="4" applyNumberFormat="1" applyFont="1" applyFill="1" applyBorder="1" applyAlignment="1" applyProtection="1">
      <alignment horizontal="center" vertical="center" wrapText="1"/>
    </xf>
    <xf numFmtId="179" fontId="19" fillId="0" borderId="1" xfId="4" applyNumberFormat="1" applyFont="1" applyFill="1" applyBorder="1" applyAlignment="1" applyProtection="1">
      <alignment horizontal="center" vertical="center" wrapText="1"/>
    </xf>
    <xf numFmtId="0" fontId="19" fillId="0" borderId="0" xfId="4" applyNumberFormat="1" applyFont="1" applyFill="1" applyAlignment="1">
      <alignment horizontal="right" vertical="center"/>
    </xf>
    <xf numFmtId="0" fontId="19" fillId="0" borderId="0" xfId="4" applyNumberFormat="1" applyFont="1" applyFill="1" applyAlignment="1">
      <alignment vertical="center"/>
    </xf>
    <xf numFmtId="0" fontId="19" fillId="0" borderId="14" xfId="4" applyNumberFormat="1" applyFont="1" applyFill="1" applyBorder="1" applyAlignment="1" applyProtection="1">
      <alignment horizontal="right" vertical="center"/>
    </xf>
    <xf numFmtId="0" fontId="19" fillId="0" borderId="4" xfId="4" applyNumberFormat="1" applyFont="1" applyFill="1" applyBorder="1" applyAlignment="1" applyProtection="1">
      <alignment horizontal="center" vertical="center" wrapText="1"/>
    </xf>
    <xf numFmtId="0" fontId="19" fillId="0" borderId="6" xfId="4" applyNumberFormat="1" applyFont="1" applyFill="1" applyBorder="1" applyAlignment="1">
      <alignment horizontal="center" vertical="center" wrapText="1"/>
    </xf>
    <xf numFmtId="0" fontId="23" fillId="0" borderId="0" xfId="0" applyFont="1" applyFill="1"/>
    <xf numFmtId="0" fontId="0" fillId="0" borderId="0" xfId="4" applyNumberFormat="1" applyFont="1" applyFill="1" applyAlignment="1">
      <alignment horizontal="centerContinuous" vertical="center"/>
    </xf>
    <xf numFmtId="49" fontId="27" fillId="0" borderId="1" xfId="4" applyNumberFormat="1" applyFont="1" applyFill="1" applyBorder="1" applyAlignment="1" applyProtection="1">
      <alignment horizontal="centerContinuous" vertical="center" wrapText="1"/>
    </xf>
    <xf numFmtId="49" fontId="28" fillId="2" borderId="1" xfId="0" applyNumberFormat="1" applyFont="1" applyFill="1" applyBorder="1"/>
    <xf numFmtId="0" fontId="19" fillId="0" borderId="3" xfId="4" applyNumberFormat="1" applyFont="1" applyFill="1" applyBorder="1" applyAlignment="1" applyProtection="1">
      <alignment horizontal="center" vertical="center" wrapText="1"/>
    </xf>
    <xf numFmtId="0" fontId="19" fillId="0" borderId="5" xfId="4" applyNumberFormat="1" applyFont="1" applyFill="1" applyBorder="1" applyAlignment="1" applyProtection="1">
      <alignment horizontal="center" vertical="center" wrapText="1"/>
    </xf>
    <xf numFmtId="0" fontId="19" fillId="0" borderId="0" xfId="4" applyNumberFormat="1" applyFont="1" applyFill="1" applyAlignment="1">
      <alignment horizontal="right"/>
    </xf>
    <xf numFmtId="0" fontId="19" fillId="0" borderId="0" xfId="0" applyFont="1" applyFill="1" applyAlignment="1">
      <alignment horizontal="justify" vertical="center"/>
    </xf>
    <xf numFmtId="0" fontId="21" fillId="0" borderId="0" xfId="0" applyFont="1" applyFill="1" applyAlignment="1">
      <alignment horizontal="center" vertical="center"/>
    </xf>
    <xf numFmtId="0" fontId="19" fillId="0" borderId="0" xfId="0" applyFont="1" applyFill="1" applyAlignment="1">
      <alignment horizontal="left" vertical="center"/>
    </xf>
    <xf numFmtId="0" fontId="20" fillId="0" borderId="0" xfId="0" applyFont="1" applyFill="1" applyAlignment="1">
      <alignment horizontal="center" vertical="center"/>
    </xf>
    <xf numFmtId="0" fontId="19" fillId="0" borderId="0" xfId="0" applyFont="1" applyFill="1" applyAlignment="1">
      <alignment horizontal="right" vertical="center"/>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center"/>
    </xf>
    <xf numFmtId="0" fontId="19" fillId="0" borderId="1" xfId="0" applyFont="1" applyFill="1" applyBorder="1" applyAlignment="1">
      <alignment horizontal="justify" vertical="center"/>
    </xf>
    <xf numFmtId="3" fontId="19" fillId="0" borderId="1" xfId="0" applyNumberFormat="1" applyFont="1" applyFill="1" applyBorder="1" applyAlignment="1">
      <alignment horizontal="center" vertical="center"/>
    </xf>
    <xf numFmtId="3" fontId="19" fillId="0" borderId="1" xfId="0" applyNumberFormat="1" applyFont="1" applyFill="1" applyBorder="1" applyAlignment="1">
      <alignment horizontal="justify" vertical="center"/>
    </xf>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Fill="1" applyBorder="1" applyAlignment="1">
      <alignment horizontal="right"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20" xfId="0" applyFont="1" applyFill="1" applyBorder="1" applyAlignment="1">
      <alignment horizontal="center" vertical="center" wrapText="1"/>
    </xf>
    <xf numFmtId="4" fontId="33" fillId="0" borderId="17" xfId="0" applyNumberFormat="1" applyFont="1" applyFill="1" applyBorder="1" applyAlignment="1">
      <alignment vertical="center" wrapText="1"/>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0" fontId="19" fillId="0" borderId="3" xfId="4" applyNumberFormat="1" applyFont="1" applyFill="1" applyBorder="1" applyAlignment="1">
      <alignment horizontal="center" vertical="center" wrapText="1"/>
    </xf>
    <xf numFmtId="0" fontId="19" fillId="0" borderId="4" xfId="4" applyNumberFormat="1" applyFont="1" applyFill="1" applyBorder="1" applyAlignment="1">
      <alignment horizontal="center" vertical="center" wrapText="1"/>
    </xf>
    <xf numFmtId="49" fontId="19" fillId="0" borderId="0" xfId="4" applyNumberFormat="1" applyFont="1" applyFill="1" applyAlignment="1">
      <alignment horizontal="center" vertical="center"/>
    </xf>
    <xf numFmtId="0" fontId="19" fillId="0" borderId="0" xfId="4" applyNumberFormat="1" applyFont="1" applyFill="1" applyAlignment="1">
      <alignment horizontal="left" vertical="center"/>
    </xf>
    <xf numFmtId="179" fontId="19" fillId="0" borderId="15" xfId="4" applyNumberFormat="1" applyFont="1" applyFill="1" applyBorder="1" applyAlignment="1" applyProtection="1">
      <alignment horizontal="center" vertical="center" wrapText="1"/>
    </xf>
    <xf numFmtId="0" fontId="19" fillId="0" borderId="9" xfId="4" applyNumberFormat="1" applyFont="1" applyFill="1" applyBorder="1" applyAlignment="1">
      <alignment horizontal="center" vertical="center" wrapText="1"/>
    </xf>
    <xf numFmtId="0" fontId="19" fillId="0" borderId="9" xfId="4" applyNumberFormat="1" applyFont="1" applyFill="1" applyBorder="1" applyAlignment="1" applyProtection="1">
      <alignment horizontal="center" vertical="center" wrapText="1"/>
    </xf>
    <xf numFmtId="180" fontId="19" fillId="0" borderId="4" xfId="4" applyNumberFormat="1" applyFont="1" applyFill="1" applyBorder="1" applyAlignment="1">
      <alignment horizontal="center" vertical="center" wrapText="1"/>
    </xf>
    <xf numFmtId="180" fontId="19" fillId="0" borderId="1" xfId="4" applyNumberFormat="1" applyFont="1" applyFill="1" applyBorder="1" applyAlignment="1">
      <alignment horizontal="center" vertical="center" wrapText="1"/>
    </xf>
    <xf numFmtId="180" fontId="19" fillId="0" borderId="2" xfId="4" applyNumberFormat="1" applyFont="1" applyFill="1" applyBorder="1" applyAlignment="1">
      <alignment horizontal="center" vertical="center" wrapText="1"/>
    </xf>
    <xf numFmtId="180" fontId="19" fillId="0" borderId="2"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3" fontId="19" fillId="0" borderId="1" xfId="4" applyNumberFormat="1" applyFont="1" applyFill="1" applyBorder="1" applyAlignment="1">
      <alignment horizontal="center" vertical="center" wrapText="1"/>
    </xf>
    <xf numFmtId="180" fontId="0" fillId="0" borderId="1" xfId="0" applyNumberFormat="1" applyBorder="1"/>
    <xf numFmtId="0" fontId="19" fillId="0" borderId="0" xfId="4" applyNumberFormat="1" applyFont="1" applyFill="1" applyAlignment="1" applyProtection="1">
      <alignment horizontal="right" vertical="center" wrapText="1"/>
    </xf>
    <xf numFmtId="0" fontId="19" fillId="0" borderId="15" xfId="4" applyNumberFormat="1" applyFont="1" applyFill="1" applyBorder="1" applyAlignment="1" applyProtection="1">
      <alignment horizontal="center" vertical="center" wrapText="1"/>
    </xf>
    <xf numFmtId="180" fontId="19" fillId="0" borderId="1" xfId="4" applyNumberFormat="1" applyFont="1" applyFill="1" applyBorder="1" applyAlignment="1" applyProtection="1">
      <alignment horizontal="center" vertical="center" wrapText="1"/>
    </xf>
    <xf numFmtId="180" fontId="19" fillId="0" borderId="6" xfId="4" applyNumberFormat="1" applyFont="1" applyFill="1" applyBorder="1" applyAlignment="1" applyProtection="1">
      <alignment horizontal="center" vertical="center" wrapText="1"/>
    </xf>
    <xf numFmtId="0" fontId="19" fillId="0" borderId="14" xfId="4" applyNumberFormat="1" applyFont="1" applyFill="1" applyBorder="1" applyAlignment="1">
      <alignment horizontal="right" vertical="center" wrapText="1"/>
    </xf>
    <xf numFmtId="180" fontId="0" fillId="2" borderId="1" xfId="0" applyNumberFormat="1" applyFill="1" applyBorder="1" applyAlignment="1">
      <alignment horizontal="center" vertical="center" wrapText="1"/>
    </xf>
    <xf numFmtId="181" fontId="0" fillId="0" borderId="1" xfId="0" applyNumberFormat="1" applyFill="1" applyBorder="1" applyAlignment="1">
      <alignment horizontal="center" vertical="center" wrapText="1"/>
    </xf>
    <xf numFmtId="0" fontId="19" fillId="0" borderId="1" xfId="0" applyFont="1" applyFill="1" applyBorder="1" applyAlignment="1">
      <alignment horizontal="center"/>
    </xf>
    <xf numFmtId="9" fontId="19" fillId="0" borderId="0" xfId="4" applyNumberFormat="1" applyFont="1" applyFill="1" applyAlignment="1">
      <alignment horizontal="center" vertical="center" wrapText="1"/>
    </xf>
    <xf numFmtId="9" fontId="19" fillId="0" borderId="0" xfId="4" applyNumberFormat="1" applyFont="1" applyFill="1" applyAlignment="1">
      <alignment horizontal="left" vertical="center" wrapText="1"/>
    </xf>
    <xf numFmtId="49" fontId="0" fillId="0" borderId="1" xfId="0" applyNumberFormat="1" applyFill="1" applyBorder="1" applyAlignment="1">
      <alignment horizontal="center" vertical="center" wrapText="1"/>
    </xf>
    <xf numFmtId="0" fontId="19" fillId="0" borderId="0" xfId="4" applyNumberFormat="1" applyFont="1" applyFill="1" applyBorder="1" applyAlignment="1" applyProtection="1">
      <alignment wrapText="1"/>
    </xf>
    <xf numFmtId="0" fontId="19" fillId="0" borderId="7" xfId="4" applyNumberFormat="1" applyFont="1" applyFill="1" applyBorder="1" applyAlignment="1" applyProtection="1">
      <alignment horizontal="center" vertical="center" wrapText="1"/>
    </xf>
    <xf numFmtId="0" fontId="19" fillId="0" borderId="11" xfId="4" applyNumberFormat="1" applyFont="1" applyFill="1" applyBorder="1" applyAlignment="1" applyProtection="1">
      <alignment horizontal="center" vertical="center" wrapText="1"/>
    </xf>
    <xf numFmtId="0" fontId="19" fillId="0" borderId="14" xfId="4" applyNumberFormat="1" applyFont="1" applyFill="1" applyBorder="1" applyAlignment="1" applyProtection="1">
      <alignment horizontal="center" vertical="center" wrapText="1"/>
    </xf>
    <xf numFmtId="0" fontId="19" fillId="0" borderId="8" xfId="4" applyNumberFormat="1" applyFont="1" applyFill="1" applyBorder="1" applyAlignment="1" applyProtection="1">
      <alignment horizontal="center" vertical="center" wrapText="1"/>
    </xf>
    <xf numFmtId="0" fontId="19" fillId="0" borderId="10"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vertical="center" wrapText="1"/>
    </xf>
    <xf numFmtId="0" fontId="0" fillId="0" borderId="0" xfId="0" applyFill="1" applyAlignment="1">
      <alignment horizontal="center"/>
    </xf>
    <xf numFmtId="3" fontId="0" fillId="2" borderId="1"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184" fontId="19" fillId="0" borderId="1" xfId="4" applyNumberFormat="1" applyFont="1" applyFill="1" applyBorder="1" applyAlignment="1">
      <alignment horizontal="center" vertical="center"/>
    </xf>
    <xf numFmtId="179" fontId="19" fillId="0" borderId="1" xfId="4"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0" fillId="0" borderId="0" xfId="0" applyFill="1" applyAlignment="1">
      <alignment horizontal="right"/>
    </xf>
    <xf numFmtId="0" fontId="19" fillId="0" borderId="4" xfId="0" applyNumberFormat="1" applyFont="1" applyFill="1" applyBorder="1" applyAlignment="1" applyProtection="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 xfId="0" applyNumberFormat="1" applyFont="1" applyFill="1" applyBorder="1" applyAlignment="1" applyProtection="1">
      <alignment vertical="center"/>
    </xf>
    <xf numFmtId="181" fontId="0" fillId="2" borderId="1" xfId="0" applyNumberFormat="1" applyFont="1" applyFill="1" applyBorder="1" applyAlignment="1">
      <alignment horizontal="center" vertical="center"/>
    </xf>
    <xf numFmtId="0" fontId="19" fillId="0" borderId="21" xfId="0" applyNumberFormat="1" applyFont="1" applyFill="1" applyBorder="1" applyAlignment="1" applyProtection="1">
      <alignment vertical="center"/>
    </xf>
    <xf numFmtId="181" fontId="19" fillId="0" borderId="21" xfId="0" applyNumberFormat="1" applyFont="1" applyFill="1" applyBorder="1" applyAlignment="1">
      <alignment vertical="center"/>
    </xf>
    <xf numFmtId="181" fontId="19" fillId="0" borderId="21" xfId="0" applyNumberFormat="1" applyFont="1" applyFill="1" applyBorder="1" applyAlignment="1">
      <alignment vertical="center" wrapText="1"/>
    </xf>
    <xf numFmtId="181" fontId="19" fillId="0" borderId="1" xfId="0" applyNumberFormat="1" applyFont="1" applyFill="1" applyBorder="1" applyAlignment="1">
      <alignment vertical="center" wrapText="1"/>
    </xf>
    <xf numFmtId="49" fontId="0" fillId="2" borderId="1" xfId="0" applyNumberFormat="1" applyFont="1" applyFill="1" applyBorder="1" applyAlignment="1">
      <alignment horizontal="center" vertical="center"/>
    </xf>
    <xf numFmtId="185" fontId="19" fillId="0" borderId="16" xfId="0" applyNumberFormat="1" applyFont="1" applyFill="1" applyBorder="1" applyAlignment="1" applyProtection="1">
      <alignment horizontal="right" vertical="center" wrapText="1"/>
    </xf>
    <xf numFmtId="0" fontId="19" fillId="0" borderId="21" xfId="0" applyNumberFormat="1" applyFont="1" applyFill="1" applyBorder="1" applyAlignment="1" applyProtection="1">
      <alignment horizontal="left" vertical="center" wrapText="1"/>
    </xf>
    <xf numFmtId="181" fontId="19" fillId="0" borderId="1" xfId="0" applyNumberFormat="1" applyFont="1" applyFill="1" applyBorder="1" applyAlignment="1">
      <alignment vertical="center"/>
    </xf>
    <xf numFmtId="0" fontId="19" fillId="0" borderId="0" xfId="4" applyNumberFormat="1" applyFont="1" applyFill="1" applyAlignment="1">
      <alignment horizontal="centerContinuous" vertical="center" wrapText="1"/>
    </xf>
    <xf numFmtId="0" fontId="19" fillId="0" borderId="14" xfId="4" applyNumberFormat="1" applyFont="1" applyFill="1" applyBorder="1" applyAlignment="1">
      <alignment horizontal="left" vertical="center" wrapText="1"/>
    </xf>
    <xf numFmtId="49" fontId="19" fillId="0" borderId="1" xfId="0" applyNumberFormat="1" applyFont="1" applyFill="1" applyBorder="1" applyAlignment="1">
      <alignment horizontal="right" vertical="center" wrapText="1"/>
    </xf>
    <xf numFmtId="0" fontId="19" fillId="0" borderId="14" xfId="4" applyNumberFormat="1" applyFont="1" applyFill="1" applyBorder="1" applyAlignment="1" applyProtection="1">
      <alignment horizontal="right" wrapText="1"/>
    </xf>
    <xf numFmtId="0" fontId="0" fillId="0" borderId="0" xfId="0" applyFont="1" applyFill="1"/>
    <xf numFmtId="0" fontId="20" fillId="0" borderId="0" xfId="0" applyNumberFormat="1" applyFont="1" applyFill="1" applyAlignment="1" applyProtection="1">
      <alignment vertical="center"/>
    </xf>
    <xf numFmtId="0" fontId="22" fillId="0" borderId="0" xfId="0" applyNumberFormat="1" applyFont="1" applyFill="1" applyAlignment="1" applyProtection="1">
      <alignment horizontal="centerContinuous" vertical="center"/>
    </xf>
    <xf numFmtId="0" fontId="20" fillId="0" borderId="14" xfId="0" applyNumberFormat="1" applyFont="1" applyFill="1" applyBorder="1" applyAlignment="1" applyProtection="1">
      <alignment vertical="center"/>
    </xf>
    <xf numFmtId="0" fontId="19" fillId="0" borderId="1" xfId="0" applyNumberFormat="1" applyFont="1" applyFill="1" applyBorder="1" applyAlignment="1" applyProtection="1">
      <alignment horizontal="centerContinuous" vertical="center"/>
    </xf>
    <xf numFmtId="0" fontId="0" fillId="0" borderId="1" xfId="0" applyNumberFormat="1" applyFont="1" applyFill="1" applyBorder="1" applyAlignment="1" applyProtection="1">
      <alignment horizontal="centerContinuous" vertical="center"/>
    </xf>
    <xf numFmtId="0" fontId="19" fillId="0" borderId="5" xfId="0" applyNumberFormat="1" applyFont="1" applyFill="1" applyBorder="1" applyAlignment="1" applyProtection="1">
      <alignment horizontal="center" vertical="center" wrapText="1"/>
    </xf>
    <xf numFmtId="180" fontId="19" fillId="0" borderId="2" xfId="0" applyNumberFormat="1" applyFont="1" applyFill="1" applyBorder="1" applyAlignment="1" applyProtection="1">
      <alignment vertical="center"/>
    </xf>
    <xf numFmtId="180" fontId="19" fillId="0" borderId="3" xfId="0" applyNumberFormat="1" applyFont="1" applyFill="1" applyBorder="1" applyAlignment="1" applyProtection="1">
      <alignment vertical="center"/>
    </xf>
    <xf numFmtId="180" fontId="19" fillId="0" borderId="22" xfId="0" applyNumberFormat="1" applyFont="1" applyFill="1" applyBorder="1" applyAlignment="1" applyProtection="1">
      <alignment horizontal="right" vertical="center" wrapText="1"/>
    </xf>
    <xf numFmtId="0" fontId="0" fillId="0" borderId="1" xfId="0" applyFont="1" applyFill="1" applyBorder="1"/>
    <xf numFmtId="180" fontId="19" fillId="0" borderId="2" xfId="0" applyNumberFormat="1" applyFont="1" applyFill="1" applyBorder="1" applyAlignment="1" applyProtection="1">
      <alignment horizontal="left" vertical="center" wrapText="1"/>
    </xf>
    <xf numFmtId="180" fontId="19" fillId="0" borderId="4" xfId="0" applyNumberFormat="1" applyFont="1" applyFill="1" applyBorder="1" applyAlignment="1" applyProtection="1">
      <alignment vertical="center"/>
    </xf>
    <xf numFmtId="180" fontId="0" fillId="0" borderId="0" xfId="0" applyNumberFormat="1" applyFont="1" applyFill="1"/>
    <xf numFmtId="180" fontId="19" fillId="0" borderId="1" xfId="0" applyNumberFormat="1" applyFont="1" applyFill="1" applyBorder="1" applyAlignment="1" applyProtection="1">
      <alignment vertical="center"/>
    </xf>
    <xf numFmtId="180" fontId="19" fillId="0" borderId="7" xfId="0" applyNumberFormat="1" applyFont="1" applyFill="1" applyBorder="1" applyAlignment="1" applyProtection="1">
      <alignment horizontal="left" vertical="center" wrapText="1"/>
    </xf>
    <xf numFmtId="180" fontId="19" fillId="0" borderId="9" xfId="0" applyNumberFormat="1" applyFont="1" applyFill="1" applyBorder="1" applyAlignment="1" applyProtection="1">
      <alignment horizontal="left" vertical="center" wrapText="1"/>
    </xf>
    <xf numFmtId="180" fontId="19" fillId="0" borderId="2" xfId="0" applyNumberFormat="1" applyFont="1" applyFill="1" applyBorder="1" applyAlignment="1" applyProtection="1">
      <alignment horizontal="center" vertical="center"/>
    </xf>
    <xf numFmtId="180" fontId="19" fillId="0" borderId="3" xfId="0" applyNumberFormat="1" applyFont="1" applyFill="1" applyBorder="1" applyAlignment="1" applyProtection="1">
      <alignment horizontal="center" vertical="center"/>
    </xf>
    <xf numFmtId="180" fontId="20" fillId="0" borderId="16" xfId="0" applyNumberFormat="1" applyFont="1" applyFill="1" applyBorder="1" applyAlignment="1" applyProtection="1">
      <alignment horizontal="right" vertical="center" wrapText="1"/>
    </xf>
    <xf numFmtId="180" fontId="19" fillId="0" borderId="1" xfId="0" applyNumberFormat="1" applyFont="1" applyFill="1" applyBorder="1" applyProtection="1"/>
    <xf numFmtId="0" fontId="0" fillId="0" borderId="0" xfId="0" applyNumberFormat="1" applyFont="1" applyFill="1" applyProtection="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zoomScale="115" zoomScaleNormal="115" topLeftCell="A14" workbookViewId="0">
      <selection activeCell="C15" sqref="C15"/>
    </sheetView>
  </sheetViews>
  <sheetFormatPr defaultColWidth="9.12222222222222" defaultRowHeight="11.25"/>
  <cols>
    <col min="1" max="1" width="49.5" style="153" customWidth="1"/>
    <col min="2" max="2" width="22.4666666666667" style="153" customWidth="1"/>
    <col min="3" max="3" width="34.3777777777778" style="153" customWidth="1"/>
    <col min="4" max="4" width="22.8777777777778" style="153" customWidth="1"/>
    <col min="5" max="5" width="34.3777777777778" style="153" customWidth="1"/>
    <col min="6" max="6" width="21.2888888888889" style="153" customWidth="1"/>
    <col min="7" max="7" width="34.3777777777778" style="153" customWidth="1"/>
    <col min="8" max="8" width="19.9888888888889" style="153" customWidth="1"/>
    <col min="9" max="16384" width="9.12222222222222" style="153"/>
  </cols>
  <sheetData>
    <row r="1" ht="21" customHeight="1" spans="1:256">
      <c r="A1" s="399" t="s">
        <v>0</v>
      </c>
      <c r="B1" s="399"/>
      <c r="C1" s="399"/>
      <c r="D1" s="399"/>
      <c r="E1" s="399"/>
      <c r="G1" s="178"/>
      <c r="H1" s="173" t="s">
        <v>1</v>
      </c>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row>
    <row r="2" ht="21" customHeight="1" spans="1:256">
      <c r="A2" s="155" t="s">
        <v>2</v>
      </c>
      <c r="B2" s="155"/>
      <c r="C2" s="155"/>
      <c r="D2" s="155"/>
      <c r="E2" s="155"/>
      <c r="F2" s="155"/>
      <c r="G2" s="400"/>
      <c r="H2" s="400"/>
      <c r="I2" s="400"/>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row>
    <row r="3" ht="21" customHeight="1" spans="1:256">
      <c r="A3" s="401"/>
      <c r="B3" s="401"/>
      <c r="C3" s="401"/>
      <c r="D3" s="399"/>
      <c r="E3" s="399"/>
      <c r="G3" s="178"/>
      <c r="H3" s="176" t="s">
        <v>3</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row>
    <row r="4" s="398" customFormat="1" ht="21" customHeight="1" spans="1:256">
      <c r="A4" s="402" t="s">
        <v>4</v>
      </c>
      <c r="B4" s="402"/>
      <c r="C4" s="402" t="s">
        <v>5</v>
      </c>
      <c r="D4" s="402"/>
      <c r="E4" s="402"/>
      <c r="F4" s="402"/>
      <c r="G4" s="403"/>
      <c r="H4" s="403"/>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19"/>
      <c r="ED4" s="419"/>
      <c r="EE4" s="419"/>
      <c r="EF4" s="419"/>
      <c r="EG4" s="419"/>
      <c r="EH4" s="419"/>
      <c r="EI4" s="419"/>
      <c r="EJ4" s="419"/>
      <c r="EK4" s="419"/>
      <c r="EL4" s="419"/>
      <c r="EM4" s="419"/>
      <c r="EN4" s="419"/>
      <c r="EO4" s="419"/>
      <c r="EP4" s="419"/>
      <c r="EQ4" s="419"/>
      <c r="ER4" s="419"/>
      <c r="ES4" s="419"/>
      <c r="ET4" s="419"/>
      <c r="EU4" s="419"/>
      <c r="EV4" s="419"/>
      <c r="EW4" s="419"/>
      <c r="EX4" s="419"/>
      <c r="EY4" s="419"/>
      <c r="EZ4" s="419"/>
      <c r="FA4" s="419"/>
      <c r="FB4" s="419"/>
      <c r="FC4" s="419"/>
      <c r="FD4" s="419"/>
      <c r="FE4" s="419"/>
      <c r="FF4" s="419"/>
      <c r="FG4" s="419"/>
      <c r="FH4" s="419"/>
      <c r="FI4" s="419"/>
      <c r="FJ4" s="419"/>
      <c r="FK4" s="419"/>
      <c r="FL4" s="419"/>
      <c r="FM4" s="419"/>
      <c r="FN4" s="419"/>
      <c r="FO4" s="419"/>
      <c r="FP4" s="419"/>
      <c r="FQ4" s="419"/>
      <c r="FR4" s="419"/>
      <c r="FS4" s="419"/>
      <c r="FT4" s="419"/>
      <c r="FU4" s="419"/>
      <c r="FV4" s="419"/>
      <c r="FW4" s="419"/>
      <c r="FX4" s="419"/>
      <c r="FY4" s="419"/>
      <c r="FZ4" s="419"/>
      <c r="GA4" s="419"/>
      <c r="GB4" s="419"/>
      <c r="GC4" s="419"/>
      <c r="GD4" s="419"/>
      <c r="GE4" s="419"/>
      <c r="GF4" s="419"/>
      <c r="GG4" s="419"/>
      <c r="GH4" s="419"/>
      <c r="GI4" s="419"/>
      <c r="GJ4" s="419"/>
      <c r="GK4" s="419"/>
      <c r="GL4" s="419"/>
      <c r="GM4" s="419"/>
      <c r="GN4" s="419"/>
      <c r="GO4" s="419"/>
      <c r="GP4" s="419"/>
      <c r="GQ4" s="419"/>
      <c r="GR4" s="419"/>
      <c r="GS4" s="419"/>
      <c r="GT4" s="419"/>
      <c r="GU4" s="419"/>
      <c r="GV4" s="419"/>
      <c r="GW4" s="419"/>
      <c r="GX4" s="419"/>
      <c r="GY4" s="419"/>
      <c r="GZ4" s="419"/>
      <c r="HA4" s="419"/>
      <c r="HB4" s="419"/>
      <c r="HC4" s="419"/>
      <c r="HD4" s="419"/>
      <c r="HE4" s="419"/>
      <c r="HF4" s="419"/>
      <c r="HG4" s="419"/>
      <c r="HH4" s="419"/>
      <c r="HI4" s="419"/>
      <c r="HJ4" s="419"/>
      <c r="HK4" s="419"/>
      <c r="HL4" s="419"/>
      <c r="HM4" s="419"/>
      <c r="HN4" s="419"/>
      <c r="HO4" s="419"/>
      <c r="HP4" s="419"/>
      <c r="HQ4" s="419"/>
      <c r="HR4" s="419"/>
      <c r="HS4" s="419"/>
      <c r="HT4" s="419"/>
      <c r="HU4" s="419"/>
      <c r="HV4" s="419"/>
      <c r="HW4" s="419"/>
      <c r="HX4" s="419"/>
      <c r="HY4" s="419"/>
      <c r="HZ4" s="419"/>
      <c r="IA4" s="419"/>
      <c r="IB4" s="419"/>
      <c r="IC4" s="419"/>
      <c r="ID4" s="419"/>
      <c r="IE4" s="419"/>
      <c r="IF4" s="419"/>
      <c r="IG4" s="419"/>
      <c r="IH4" s="419"/>
      <c r="II4" s="419"/>
      <c r="IJ4" s="419"/>
      <c r="IK4" s="419"/>
      <c r="IL4" s="419"/>
      <c r="IM4" s="419"/>
      <c r="IN4" s="419"/>
      <c r="IO4" s="419"/>
      <c r="IP4" s="419"/>
      <c r="IQ4" s="419"/>
      <c r="IR4" s="419"/>
      <c r="IS4" s="419"/>
      <c r="IT4" s="419"/>
      <c r="IU4" s="419"/>
      <c r="IV4" s="419"/>
    </row>
    <row r="5" s="398" customFormat="1" ht="21" customHeight="1" spans="1:256">
      <c r="A5" s="158" t="s">
        <v>6</v>
      </c>
      <c r="B5" s="158" t="s">
        <v>7</v>
      </c>
      <c r="C5" s="163" t="s">
        <v>8</v>
      </c>
      <c r="D5" s="404" t="s">
        <v>7</v>
      </c>
      <c r="E5" s="163" t="s">
        <v>9</v>
      </c>
      <c r="F5" s="404" t="s">
        <v>7</v>
      </c>
      <c r="G5" s="163" t="s">
        <v>10</v>
      </c>
      <c r="H5" s="404" t="s">
        <v>7</v>
      </c>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419"/>
      <c r="DH5" s="419"/>
      <c r="DI5" s="419"/>
      <c r="DJ5" s="419"/>
      <c r="DK5" s="419"/>
      <c r="DL5" s="419"/>
      <c r="DM5" s="419"/>
      <c r="DN5" s="419"/>
      <c r="DO5" s="419"/>
      <c r="DP5" s="419"/>
      <c r="DQ5" s="419"/>
      <c r="DR5" s="419"/>
      <c r="DS5" s="419"/>
      <c r="DT5" s="419"/>
      <c r="DU5" s="419"/>
      <c r="DV5" s="419"/>
      <c r="DW5" s="419"/>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19"/>
      <c r="GR5" s="419"/>
      <c r="GS5" s="419"/>
      <c r="GT5" s="419"/>
      <c r="GU5" s="419"/>
      <c r="GV5" s="419"/>
      <c r="GW5" s="419"/>
      <c r="GX5" s="419"/>
      <c r="GY5" s="419"/>
      <c r="GZ5" s="419"/>
      <c r="HA5" s="419"/>
      <c r="HB5" s="419"/>
      <c r="HC5" s="419"/>
      <c r="HD5" s="419"/>
      <c r="HE5" s="419"/>
      <c r="HF5" s="419"/>
      <c r="HG5" s="419"/>
      <c r="HH5" s="419"/>
      <c r="HI5" s="419"/>
      <c r="HJ5" s="419"/>
      <c r="HK5" s="419"/>
      <c r="HL5" s="419"/>
      <c r="HM5" s="419"/>
      <c r="HN5" s="419"/>
      <c r="HO5" s="419"/>
      <c r="HP5" s="419"/>
      <c r="HQ5" s="419"/>
      <c r="HR5" s="419"/>
      <c r="HS5" s="419"/>
      <c r="HT5" s="419"/>
      <c r="HU5" s="419"/>
      <c r="HV5" s="419"/>
      <c r="HW5" s="419"/>
      <c r="HX5" s="419"/>
      <c r="HY5" s="419"/>
      <c r="HZ5" s="419"/>
      <c r="IA5" s="419"/>
      <c r="IB5" s="419"/>
      <c r="IC5" s="419"/>
      <c r="ID5" s="419"/>
      <c r="IE5" s="419"/>
      <c r="IF5" s="419"/>
      <c r="IG5" s="419"/>
      <c r="IH5" s="419"/>
      <c r="II5" s="419"/>
      <c r="IJ5" s="419"/>
      <c r="IK5" s="419"/>
      <c r="IL5" s="419"/>
      <c r="IM5" s="419"/>
      <c r="IN5" s="419"/>
      <c r="IO5" s="419"/>
      <c r="IP5" s="419"/>
      <c r="IQ5" s="419"/>
      <c r="IR5" s="419"/>
      <c r="IS5" s="419"/>
      <c r="IT5" s="419"/>
      <c r="IU5" s="419"/>
      <c r="IV5" s="419"/>
    </row>
    <row r="6" s="398" customFormat="1" ht="21" customHeight="1" spans="1:256">
      <c r="A6" s="384" t="s">
        <v>11</v>
      </c>
      <c r="B6" s="264">
        <v>4615835</v>
      </c>
      <c r="C6" s="405" t="s">
        <v>12</v>
      </c>
      <c r="D6" s="264">
        <v>3842625</v>
      </c>
      <c r="E6" s="406" t="s">
        <v>13</v>
      </c>
      <c r="F6" s="264">
        <f>SUM(F7+F8+F9)</f>
        <v>3596258</v>
      </c>
      <c r="G6" s="406" t="s">
        <v>14</v>
      </c>
      <c r="H6" s="264">
        <v>2890673</v>
      </c>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c r="DL6" s="419"/>
      <c r="DM6" s="419"/>
      <c r="DN6" s="419"/>
      <c r="DO6" s="419"/>
      <c r="DP6" s="419"/>
      <c r="DQ6" s="419"/>
      <c r="DR6" s="419"/>
      <c r="DS6" s="419"/>
      <c r="DT6" s="419"/>
      <c r="DU6" s="419"/>
      <c r="DV6" s="419"/>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c r="FW6" s="419"/>
      <c r="FX6" s="419"/>
      <c r="FY6" s="419"/>
      <c r="FZ6" s="419"/>
      <c r="GA6" s="419"/>
      <c r="GB6" s="419"/>
      <c r="GC6" s="419"/>
      <c r="GD6" s="419"/>
      <c r="GE6" s="419"/>
      <c r="GF6" s="419"/>
      <c r="GG6" s="419"/>
      <c r="GH6" s="419"/>
      <c r="GI6" s="419"/>
      <c r="GJ6" s="419"/>
      <c r="GK6" s="419"/>
      <c r="GL6" s="419"/>
      <c r="GM6" s="419"/>
      <c r="GN6" s="419"/>
      <c r="GO6" s="419"/>
      <c r="GP6" s="419"/>
      <c r="GQ6" s="419"/>
      <c r="GR6" s="419"/>
      <c r="GS6" s="419"/>
      <c r="GT6" s="419"/>
      <c r="GU6" s="419"/>
      <c r="GV6" s="419"/>
      <c r="GW6" s="419"/>
      <c r="GX6" s="419"/>
      <c r="GY6" s="419"/>
      <c r="GZ6" s="419"/>
      <c r="HA6" s="419"/>
      <c r="HB6" s="419"/>
      <c r="HC6" s="419"/>
      <c r="HD6" s="419"/>
      <c r="HE6" s="419"/>
      <c r="HF6" s="419"/>
      <c r="HG6" s="419"/>
      <c r="HH6" s="419"/>
      <c r="HI6" s="419"/>
      <c r="HJ6" s="419"/>
      <c r="HK6" s="419"/>
      <c r="HL6" s="419"/>
      <c r="HM6" s="419"/>
      <c r="HN6" s="419"/>
      <c r="HO6" s="419"/>
      <c r="HP6" s="419"/>
      <c r="HQ6" s="419"/>
      <c r="HR6" s="419"/>
      <c r="HS6" s="419"/>
      <c r="HT6" s="419"/>
      <c r="HU6" s="419"/>
      <c r="HV6" s="419"/>
      <c r="HW6" s="419"/>
      <c r="HX6" s="419"/>
      <c r="HY6" s="419"/>
      <c r="HZ6" s="419"/>
      <c r="IA6" s="419"/>
      <c r="IB6" s="419"/>
      <c r="IC6" s="419"/>
      <c r="ID6" s="419"/>
      <c r="IE6" s="419"/>
      <c r="IF6" s="419"/>
      <c r="IG6" s="419"/>
      <c r="IH6" s="419"/>
      <c r="II6" s="419"/>
      <c r="IJ6" s="419"/>
      <c r="IK6" s="419"/>
      <c r="IL6" s="419"/>
      <c r="IM6" s="419"/>
      <c r="IN6" s="419"/>
      <c r="IO6" s="419"/>
      <c r="IP6" s="419"/>
      <c r="IQ6" s="419"/>
      <c r="IR6" s="419"/>
      <c r="IS6" s="419"/>
      <c r="IT6" s="419"/>
      <c r="IU6" s="419"/>
      <c r="IV6" s="419"/>
    </row>
    <row r="7" s="398" customFormat="1" ht="21" customHeight="1" spans="1:256">
      <c r="A7" s="384" t="s">
        <v>15</v>
      </c>
      <c r="B7" s="264">
        <v>4615835</v>
      </c>
      <c r="C7" s="405" t="s">
        <v>16</v>
      </c>
      <c r="D7" s="264">
        <v>0</v>
      </c>
      <c r="E7" s="406" t="s">
        <v>17</v>
      </c>
      <c r="F7" s="264">
        <v>2890673</v>
      </c>
      <c r="G7" s="406" t="s">
        <v>18</v>
      </c>
      <c r="H7" s="264">
        <v>705585</v>
      </c>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19"/>
      <c r="FW7" s="419"/>
      <c r="FX7" s="419"/>
      <c r="FY7" s="419"/>
      <c r="FZ7" s="419"/>
      <c r="GA7" s="419"/>
      <c r="GB7" s="419"/>
      <c r="GC7" s="419"/>
      <c r="GD7" s="419"/>
      <c r="GE7" s="419"/>
      <c r="GF7" s="419"/>
      <c r="GG7" s="419"/>
      <c r="GH7" s="419"/>
      <c r="GI7" s="419"/>
      <c r="GJ7" s="419"/>
      <c r="GK7" s="419"/>
      <c r="GL7" s="419"/>
      <c r="GM7" s="419"/>
      <c r="GN7" s="419"/>
      <c r="GO7" s="419"/>
      <c r="GP7" s="419"/>
      <c r="GQ7" s="419"/>
      <c r="GR7" s="419"/>
      <c r="GS7" s="419"/>
      <c r="GT7" s="419"/>
      <c r="GU7" s="419"/>
      <c r="GV7" s="419"/>
      <c r="GW7" s="419"/>
      <c r="GX7" s="419"/>
      <c r="GY7" s="419"/>
      <c r="GZ7" s="419"/>
      <c r="HA7" s="419"/>
      <c r="HB7" s="419"/>
      <c r="HC7" s="419"/>
      <c r="HD7" s="419"/>
      <c r="HE7" s="419"/>
      <c r="HF7" s="419"/>
      <c r="HG7" s="419"/>
      <c r="HH7" s="419"/>
      <c r="HI7" s="419"/>
      <c r="HJ7" s="419"/>
      <c r="HK7" s="419"/>
      <c r="HL7" s="419"/>
      <c r="HM7" s="419"/>
      <c r="HN7" s="419"/>
      <c r="HO7" s="419"/>
      <c r="HP7" s="419"/>
      <c r="HQ7" s="419"/>
      <c r="HR7" s="419"/>
      <c r="HS7" s="419"/>
      <c r="HT7" s="419"/>
      <c r="HU7" s="419"/>
      <c r="HV7" s="419"/>
      <c r="HW7" s="419"/>
      <c r="HX7" s="419"/>
      <c r="HY7" s="419"/>
      <c r="HZ7" s="419"/>
      <c r="IA7" s="419"/>
      <c r="IB7" s="419"/>
      <c r="IC7" s="419"/>
      <c r="ID7" s="419"/>
      <c r="IE7" s="419"/>
      <c r="IF7" s="419"/>
      <c r="IG7" s="419"/>
      <c r="IH7" s="419"/>
      <c r="II7" s="419"/>
      <c r="IJ7" s="419"/>
      <c r="IK7" s="419"/>
      <c r="IL7" s="419"/>
      <c r="IM7" s="419"/>
      <c r="IN7" s="419"/>
      <c r="IO7" s="419"/>
      <c r="IP7" s="419"/>
      <c r="IQ7" s="419"/>
      <c r="IR7" s="419"/>
      <c r="IS7" s="419"/>
      <c r="IT7" s="419"/>
      <c r="IU7" s="419"/>
      <c r="IV7" s="419"/>
    </row>
    <row r="8" s="398" customFormat="1" ht="21" customHeight="1" spans="1:256">
      <c r="A8" s="384" t="s">
        <v>19</v>
      </c>
      <c r="B8" s="407">
        <v>0</v>
      </c>
      <c r="C8" s="405" t="s">
        <v>20</v>
      </c>
      <c r="D8" s="264">
        <v>0</v>
      </c>
      <c r="E8" s="406" t="s">
        <v>21</v>
      </c>
      <c r="F8" s="264">
        <v>705585</v>
      </c>
      <c r="G8" s="406" t="s">
        <v>22</v>
      </c>
      <c r="H8" s="264"/>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419"/>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19"/>
      <c r="FA8" s="419"/>
      <c r="FB8" s="419"/>
      <c r="FC8" s="419"/>
      <c r="FD8" s="419"/>
      <c r="FE8" s="419"/>
      <c r="FF8" s="419"/>
      <c r="FG8" s="419"/>
      <c r="FH8" s="419"/>
      <c r="FI8" s="419"/>
      <c r="FJ8" s="419"/>
      <c r="FK8" s="419"/>
      <c r="FL8" s="419"/>
      <c r="FM8" s="419"/>
      <c r="FN8" s="419"/>
      <c r="FO8" s="419"/>
      <c r="FP8" s="419"/>
      <c r="FQ8" s="419"/>
      <c r="FR8" s="419"/>
      <c r="FS8" s="419"/>
      <c r="FT8" s="419"/>
      <c r="FU8" s="419"/>
      <c r="FV8" s="419"/>
      <c r="FW8" s="419"/>
      <c r="FX8" s="419"/>
      <c r="FY8" s="419"/>
      <c r="FZ8" s="419"/>
      <c r="GA8" s="419"/>
      <c r="GB8" s="419"/>
      <c r="GC8" s="419"/>
      <c r="GD8" s="419"/>
      <c r="GE8" s="419"/>
      <c r="GF8" s="419"/>
      <c r="GG8" s="419"/>
      <c r="GH8" s="419"/>
      <c r="GI8" s="419"/>
      <c r="GJ8" s="419"/>
      <c r="GK8" s="419"/>
      <c r="GL8" s="419"/>
      <c r="GM8" s="419"/>
      <c r="GN8" s="419"/>
      <c r="GO8" s="419"/>
      <c r="GP8" s="419"/>
      <c r="GQ8" s="419"/>
      <c r="GR8" s="419"/>
      <c r="GS8" s="419"/>
      <c r="GT8" s="419"/>
      <c r="GU8" s="419"/>
      <c r="GV8" s="419"/>
      <c r="GW8" s="419"/>
      <c r="GX8" s="419"/>
      <c r="GY8" s="419"/>
      <c r="GZ8" s="419"/>
      <c r="HA8" s="419"/>
      <c r="HB8" s="419"/>
      <c r="HC8" s="419"/>
      <c r="HD8" s="419"/>
      <c r="HE8" s="419"/>
      <c r="HF8" s="419"/>
      <c r="HG8" s="419"/>
      <c r="HH8" s="419"/>
      <c r="HI8" s="419"/>
      <c r="HJ8" s="419"/>
      <c r="HK8" s="419"/>
      <c r="HL8" s="419"/>
      <c r="HM8" s="419"/>
      <c r="HN8" s="419"/>
      <c r="HO8" s="419"/>
      <c r="HP8" s="419"/>
      <c r="HQ8" s="419"/>
      <c r="HR8" s="419"/>
      <c r="HS8" s="419"/>
      <c r="HT8" s="419"/>
      <c r="HU8" s="419"/>
      <c r="HV8" s="419"/>
      <c r="HW8" s="419"/>
      <c r="HX8" s="419"/>
      <c r="HY8" s="419"/>
      <c r="HZ8" s="419"/>
      <c r="IA8" s="419"/>
      <c r="IB8" s="419"/>
      <c r="IC8" s="419"/>
      <c r="ID8" s="419"/>
      <c r="IE8" s="419"/>
      <c r="IF8" s="419"/>
      <c r="IG8" s="419"/>
      <c r="IH8" s="419"/>
      <c r="II8" s="419"/>
      <c r="IJ8" s="419"/>
      <c r="IK8" s="419"/>
      <c r="IL8" s="419"/>
      <c r="IM8" s="419"/>
      <c r="IN8" s="419"/>
      <c r="IO8" s="419"/>
      <c r="IP8" s="419"/>
      <c r="IQ8" s="419"/>
      <c r="IR8" s="419"/>
      <c r="IS8" s="419"/>
      <c r="IT8" s="419"/>
      <c r="IU8" s="419"/>
      <c r="IV8" s="419"/>
    </row>
    <row r="9" s="398" customFormat="1" ht="21" customHeight="1" spans="1:256">
      <c r="A9" s="384" t="s">
        <v>23</v>
      </c>
      <c r="B9" s="264">
        <v>0</v>
      </c>
      <c r="C9" s="405" t="s">
        <v>24</v>
      </c>
      <c r="D9" s="264"/>
      <c r="E9" s="406" t="s">
        <v>25</v>
      </c>
      <c r="F9" s="264"/>
      <c r="G9" s="406" t="s">
        <v>26</v>
      </c>
      <c r="H9" s="264"/>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419"/>
      <c r="DG9" s="419"/>
      <c r="DH9" s="419"/>
      <c r="DI9" s="419"/>
      <c r="DJ9" s="419"/>
      <c r="DK9" s="419"/>
      <c r="DL9" s="419"/>
      <c r="DM9" s="419"/>
      <c r="DN9" s="419"/>
      <c r="DO9" s="419"/>
      <c r="DP9" s="419"/>
      <c r="DQ9" s="419"/>
      <c r="DR9" s="419"/>
      <c r="DS9" s="419"/>
      <c r="DT9" s="419"/>
      <c r="DU9" s="419"/>
      <c r="DV9" s="419"/>
      <c r="DW9" s="419"/>
      <c r="DX9" s="419"/>
      <c r="DY9" s="419"/>
      <c r="DZ9" s="419"/>
      <c r="EA9" s="419"/>
      <c r="EB9" s="419"/>
      <c r="EC9" s="419"/>
      <c r="ED9" s="419"/>
      <c r="EE9" s="419"/>
      <c r="EF9" s="419"/>
      <c r="EG9" s="419"/>
      <c r="EH9" s="419"/>
      <c r="EI9" s="419"/>
      <c r="EJ9" s="419"/>
      <c r="EK9" s="419"/>
      <c r="EL9" s="419"/>
      <c r="EM9" s="419"/>
      <c r="EN9" s="419"/>
      <c r="EO9" s="419"/>
      <c r="EP9" s="419"/>
      <c r="EQ9" s="419"/>
      <c r="ER9" s="419"/>
      <c r="ES9" s="419"/>
      <c r="ET9" s="419"/>
      <c r="EU9" s="419"/>
      <c r="EV9" s="419"/>
      <c r="EW9" s="419"/>
      <c r="EX9" s="419"/>
      <c r="EY9" s="419"/>
      <c r="EZ9" s="419"/>
      <c r="FA9" s="419"/>
      <c r="FB9" s="419"/>
      <c r="FC9" s="419"/>
      <c r="FD9" s="419"/>
      <c r="FE9" s="419"/>
      <c r="FF9" s="419"/>
      <c r="FG9" s="419"/>
      <c r="FH9" s="419"/>
      <c r="FI9" s="419"/>
      <c r="FJ9" s="419"/>
      <c r="FK9" s="419"/>
      <c r="FL9" s="419"/>
      <c r="FM9" s="419"/>
      <c r="FN9" s="419"/>
      <c r="FO9" s="419"/>
      <c r="FP9" s="419"/>
      <c r="FQ9" s="419"/>
      <c r="FR9" s="419"/>
      <c r="FS9" s="419"/>
      <c r="FT9" s="419"/>
      <c r="FU9" s="419"/>
      <c r="FV9" s="419"/>
      <c r="FW9" s="419"/>
      <c r="FX9" s="419"/>
      <c r="FY9" s="419"/>
      <c r="FZ9" s="419"/>
      <c r="GA9" s="419"/>
      <c r="GB9" s="419"/>
      <c r="GC9" s="419"/>
      <c r="GD9" s="419"/>
      <c r="GE9" s="419"/>
      <c r="GF9" s="419"/>
      <c r="GG9" s="419"/>
      <c r="GH9" s="419"/>
      <c r="GI9" s="419"/>
      <c r="GJ9" s="419"/>
      <c r="GK9" s="419"/>
      <c r="GL9" s="419"/>
      <c r="GM9" s="419"/>
      <c r="GN9" s="419"/>
      <c r="GO9" s="419"/>
      <c r="GP9" s="419"/>
      <c r="GQ9" s="419"/>
      <c r="GR9" s="419"/>
      <c r="GS9" s="419"/>
      <c r="GT9" s="419"/>
      <c r="GU9" s="419"/>
      <c r="GV9" s="419"/>
      <c r="GW9" s="419"/>
      <c r="GX9" s="419"/>
      <c r="GY9" s="419"/>
      <c r="GZ9" s="419"/>
      <c r="HA9" s="419"/>
      <c r="HB9" s="419"/>
      <c r="HC9" s="419"/>
      <c r="HD9" s="419"/>
      <c r="HE9" s="419"/>
      <c r="HF9" s="419"/>
      <c r="HG9" s="419"/>
      <c r="HH9" s="419"/>
      <c r="HI9" s="419"/>
      <c r="HJ9" s="419"/>
      <c r="HK9" s="419"/>
      <c r="HL9" s="419"/>
      <c r="HM9" s="419"/>
      <c r="HN9" s="419"/>
      <c r="HO9" s="419"/>
      <c r="HP9" s="419"/>
      <c r="HQ9" s="419"/>
      <c r="HR9" s="419"/>
      <c r="HS9" s="419"/>
      <c r="HT9" s="419"/>
      <c r="HU9" s="419"/>
      <c r="HV9" s="419"/>
      <c r="HW9" s="419"/>
      <c r="HX9" s="419"/>
      <c r="HY9" s="419"/>
      <c r="HZ9" s="419"/>
      <c r="IA9" s="419"/>
      <c r="IB9" s="419"/>
      <c r="IC9" s="419"/>
      <c r="ID9" s="419"/>
      <c r="IE9" s="419"/>
      <c r="IF9" s="419"/>
      <c r="IG9" s="419"/>
      <c r="IH9" s="419"/>
      <c r="II9" s="419"/>
      <c r="IJ9" s="419"/>
      <c r="IK9" s="419"/>
      <c r="IL9" s="419"/>
      <c r="IM9" s="419"/>
      <c r="IN9" s="419"/>
      <c r="IO9" s="419"/>
      <c r="IP9" s="419"/>
      <c r="IQ9" s="419"/>
      <c r="IR9" s="419"/>
      <c r="IS9" s="419"/>
      <c r="IT9" s="419"/>
      <c r="IU9" s="419"/>
      <c r="IV9" s="419"/>
    </row>
    <row r="10" s="398" customFormat="1" ht="21" customHeight="1" spans="1:256">
      <c r="A10" s="384" t="s">
        <v>27</v>
      </c>
      <c r="B10" s="264">
        <v>0</v>
      </c>
      <c r="C10" s="405" t="s">
        <v>28</v>
      </c>
      <c r="D10" s="264">
        <v>0</v>
      </c>
      <c r="E10" s="406"/>
      <c r="F10" s="264"/>
      <c r="G10" s="406" t="s">
        <v>29</v>
      </c>
      <c r="H10" s="264"/>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19"/>
      <c r="DW10" s="419"/>
      <c r="DX10" s="419"/>
      <c r="DY10" s="419"/>
      <c r="DZ10" s="419"/>
      <c r="EA10" s="419"/>
      <c r="EB10" s="419"/>
      <c r="EC10" s="419"/>
      <c r="ED10" s="419"/>
      <c r="EE10" s="419"/>
      <c r="EF10" s="419"/>
      <c r="EG10" s="419"/>
      <c r="EH10" s="419"/>
      <c r="EI10" s="419"/>
      <c r="EJ10" s="419"/>
      <c r="EK10" s="419"/>
      <c r="EL10" s="419"/>
      <c r="EM10" s="419"/>
      <c r="EN10" s="419"/>
      <c r="EO10" s="419"/>
      <c r="EP10" s="419"/>
      <c r="EQ10" s="419"/>
      <c r="ER10" s="419"/>
      <c r="ES10" s="419"/>
      <c r="ET10" s="419"/>
      <c r="EU10" s="419"/>
      <c r="EV10" s="419"/>
      <c r="EW10" s="419"/>
      <c r="EX10" s="419"/>
      <c r="EY10" s="419"/>
      <c r="EZ10" s="419"/>
      <c r="FA10" s="419"/>
      <c r="FB10" s="419"/>
      <c r="FC10" s="419"/>
      <c r="FD10" s="419"/>
      <c r="FE10" s="419"/>
      <c r="FF10" s="419"/>
      <c r="FG10" s="419"/>
      <c r="FH10" s="419"/>
      <c r="FI10" s="419"/>
      <c r="FJ10" s="419"/>
      <c r="FK10" s="419"/>
      <c r="FL10" s="419"/>
      <c r="FM10" s="419"/>
      <c r="FN10" s="419"/>
      <c r="FO10" s="419"/>
      <c r="FP10" s="419"/>
      <c r="FQ10" s="419"/>
      <c r="FR10" s="419"/>
      <c r="FS10" s="419"/>
      <c r="FT10" s="419"/>
      <c r="FU10" s="419"/>
      <c r="FV10" s="419"/>
      <c r="FW10" s="419"/>
      <c r="FX10" s="419"/>
      <c r="FY10" s="419"/>
      <c r="FZ10" s="419"/>
      <c r="GA10" s="419"/>
      <c r="GB10" s="419"/>
      <c r="GC10" s="419"/>
      <c r="GD10" s="419"/>
      <c r="GE10" s="419"/>
      <c r="GF10" s="419"/>
      <c r="GG10" s="419"/>
      <c r="GH10" s="419"/>
      <c r="GI10" s="419"/>
      <c r="GJ10" s="419"/>
      <c r="GK10" s="419"/>
      <c r="GL10" s="419"/>
      <c r="GM10" s="419"/>
      <c r="GN10" s="419"/>
      <c r="GO10" s="419"/>
      <c r="GP10" s="419"/>
      <c r="GQ10" s="419"/>
      <c r="GR10" s="419"/>
      <c r="GS10" s="419"/>
      <c r="GT10" s="419"/>
      <c r="GU10" s="419"/>
      <c r="GV10" s="419"/>
      <c r="GW10" s="419"/>
      <c r="GX10" s="419"/>
      <c r="GY10" s="419"/>
      <c r="GZ10" s="419"/>
      <c r="HA10" s="419"/>
      <c r="HB10" s="419"/>
      <c r="HC10" s="419"/>
      <c r="HD10" s="419"/>
      <c r="HE10" s="419"/>
      <c r="HF10" s="419"/>
      <c r="HG10" s="419"/>
      <c r="HH10" s="419"/>
      <c r="HI10" s="419"/>
      <c r="HJ10" s="419"/>
      <c r="HK10" s="419"/>
      <c r="HL10" s="419"/>
      <c r="HM10" s="419"/>
      <c r="HN10" s="419"/>
      <c r="HO10" s="419"/>
      <c r="HP10" s="419"/>
      <c r="HQ10" s="419"/>
      <c r="HR10" s="419"/>
      <c r="HS10" s="419"/>
      <c r="HT10" s="419"/>
      <c r="HU10" s="419"/>
      <c r="HV10" s="419"/>
      <c r="HW10" s="419"/>
      <c r="HX10" s="419"/>
      <c r="HY10" s="419"/>
      <c r="HZ10" s="419"/>
      <c r="IA10" s="419"/>
      <c r="IB10" s="419"/>
      <c r="IC10" s="419"/>
      <c r="ID10" s="419"/>
      <c r="IE10" s="419"/>
      <c r="IF10" s="419"/>
      <c r="IG10" s="419"/>
      <c r="IH10" s="419"/>
      <c r="II10" s="419"/>
      <c r="IJ10" s="419"/>
      <c r="IK10" s="419"/>
      <c r="IL10" s="419"/>
      <c r="IM10" s="419"/>
      <c r="IN10" s="419"/>
      <c r="IO10" s="419"/>
      <c r="IP10" s="419"/>
      <c r="IQ10" s="419"/>
      <c r="IR10" s="419"/>
      <c r="IS10" s="419"/>
      <c r="IT10" s="419"/>
      <c r="IU10" s="419"/>
      <c r="IV10" s="419"/>
    </row>
    <row r="11" s="398" customFormat="1" ht="21" customHeight="1" spans="1:256">
      <c r="A11" s="384" t="s">
        <v>30</v>
      </c>
      <c r="B11" s="264">
        <v>0</v>
      </c>
      <c r="C11" s="405" t="s">
        <v>31</v>
      </c>
      <c r="D11" s="264">
        <v>0</v>
      </c>
      <c r="E11" s="406" t="s">
        <v>32</v>
      </c>
      <c r="F11" s="264">
        <v>1020000</v>
      </c>
      <c r="G11" s="406" t="s">
        <v>33</v>
      </c>
      <c r="H11" s="264"/>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419"/>
      <c r="DG11" s="419"/>
      <c r="DH11" s="419"/>
      <c r="DI11" s="419"/>
      <c r="DJ11" s="419"/>
      <c r="DK11" s="419"/>
      <c r="DL11" s="419"/>
      <c r="DM11" s="419"/>
      <c r="DN11" s="419"/>
      <c r="DO11" s="419"/>
      <c r="DP11" s="419"/>
      <c r="DQ11" s="419"/>
      <c r="DR11" s="419"/>
      <c r="DS11" s="419"/>
      <c r="DT11" s="419"/>
      <c r="DU11" s="419"/>
      <c r="DV11" s="419"/>
      <c r="DW11" s="419"/>
      <c r="DX11" s="419"/>
      <c r="DY11" s="419"/>
      <c r="DZ11" s="419"/>
      <c r="EA11" s="419"/>
      <c r="EB11" s="419"/>
      <c r="EC11" s="419"/>
      <c r="ED11" s="419"/>
      <c r="EE11" s="419"/>
      <c r="EF11" s="419"/>
      <c r="EG11" s="419"/>
      <c r="EH11" s="419"/>
      <c r="EI11" s="419"/>
      <c r="EJ11" s="419"/>
      <c r="EK11" s="419"/>
      <c r="EL11" s="419"/>
      <c r="EM11" s="419"/>
      <c r="EN11" s="419"/>
      <c r="EO11" s="419"/>
      <c r="EP11" s="419"/>
      <c r="EQ11" s="419"/>
      <c r="ER11" s="419"/>
      <c r="ES11" s="419"/>
      <c r="ET11" s="419"/>
      <c r="EU11" s="419"/>
      <c r="EV11" s="419"/>
      <c r="EW11" s="419"/>
      <c r="EX11" s="419"/>
      <c r="EY11" s="419"/>
      <c r="EZ11" s="419"/>
      <c r="FA11" s="419"/>
      <c r="FB11" s="419"/>
      <c r="FC11" s="419"/>
      <c r="FD11" s="419"/>
      <c r="FE11" s="419"/>
      <c r="FF11" s="419"/>
      <c r="FG11" s="419"/>
      <c r="FH11" s="419"/>
      <c r="FI11" s="419"/>
      <c r="FJ11" s="419"/>
      <c r="FK11" s="419"/>
      <c r="FL11" s="419"/>
      <c r="FM11" s="419"/>
      <c r="FN11" s="419"/>
      <c r="FO11" s="419"/>
      <c r="FP11" s="419"/>
      <c r="FQ11" s="419"/>
      <c r="FR11" s="419"/>
      <c r="FS11" s="419"/>
      <c r="FT11" s="419"/>
      <c r="FU11" s="419"/>
      <c r="FV11" s="419"/>
      <c r="FW11" s="419"/>
      <c r="FX11" s="419"/>
      <c r="FY11" s="419"/>
      <c r="FZ11" s="419"/>
      <c r="GA11" s="419"/>
      <c r="GB11" s="419"/>
      <c r="GC11" s="419"/>
      <c r="GD11" s="419"/>
      <c r="GE11" s="419"/>
      <c r="GF11" s="419"/>
      <c r="GG11" s="419"/>
      <c r="GH11" s="419"/>
      <c r="GI11" s="419"/>
      <c r="GJ11" s="419"/>
      <c r="GK11" s="419"/>
      <c r="GL11" s="419"/>
      <c r="GM11" s="419"/>
      <c r="GN11" s="419"/>
      <c r="GO11" s="419"/>
      <c r="GP11" s="419"/>
      <c r="GQ11" s="419"/>
      <c r="GR11" s="419"/>
      <c r="GS11" s="419"/>
      <c r="GT11" s="419"/>
      <c r="GU11" s="419"/>
      <c r="GV11" s="419"/>
      <c r="GW11" s="419"/>
      <c r="GX11" s="419"/>
      <c r="GY11" s="419"/>
      <c r="GZ11" s="419"/>
      <c r="HA11" s="419"/>
      <c r="HB11" s="419"/>
      <c r="HC11" s="419"/>
      <c r="HD11" s="419"/>
      <c r="HE11" s="419"/>
      <c r="HF11" s="419"/>
      <c r="HG11" s="419"/>
      <c r="HH11" s="419"/>
      <c r="HI11" s="419"/>
      <c r="HJ11" s="419"/>
      <c r="HK11" s="419"/>
      <c r="HL11" s="419"/>
      <c r="HM11" s="419"/>
      <c r="HN11" s="419"/>
      <c r="HO11" s="419"/>
      <c r="HP11" s="419"/>
      <c r="HQ11" s="419"/>
      <c r="HR11" s="419"/>
      <c r="HS11" s="419"/>
      <c r="HT11" s="419"/>
      <c r="HU11" s="419"/>
      <c r="HV11" s="419"/>
      <c r="HW11" s="419"/>
      <c r="HX11" s="419"/>
      <c r="HY11" s="419"/>
      <c r="HZ11" s="419"/>
      <c r="IA11" s="419"/>
      <c r="IB11" s="419"/>
      <c r="IC11" s="419"/>
      <c r="ID11" s="419"/>
      <c r="IE11" s="419"/>
      <c r="IF11" s="419"/>
      <c r="IG11" s="419"/>
      <c r="IH11" s="419"/>
      <c r="II11" s="419"/>
      <c r="IJ11" s="419"/>
      <c r="IK11" s="419"/>
      <c r="IL11" s="419"/>
      <c r="IM11" s="419"/>
      <c r="IN11" s="419"/>
      <c r="IO11" s="419"/>
      <c r="IP11" s="419"/>
      <c r="IQ11" s="419"/>
      <c r="IR11" s="419"/>
      <c r="IS11" s="419"/>
      <c r="IT11" s="419"/>
      <c r="IU11" s="419"/>
      <c r="IV11" s="419"/>
    </row>
    <row r="12" s="398" customFormat="1" ht="21" customHeight="1" spans="1:256">
      <c r="A12" s="384" t="s">
        <v>34</v>
      </c>
      <c r="B12" s="264">
        <v>0</v>
      </c>
      <c r="C12" s="405" t="s">
        <v>35</v>
      </c>
      <c r="D12" s="264">
        <v>0</v>
      </c>
      <c r="E12" s="406" t="s">
        <v>21</v>
      </c>
      <c r="F12" s="264"/>
      <c r="G12" s="406" t="s">
        <v>36</v>
      </c>
      <c r="H12" s="264"/>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c r="IE12" s="419"/>
      <c r="IF12" s="419"/>
      <c r="IG12" s="419"/>
      <c r="IH12" s="419"/>
      <c r="II12" s="419"/>
      <c r="IJ12" s="419"/>
      <c r="IK12" s="419"/>
      <c r="IL12" s="419"/>
      <c r="IM12" s="419"/>
      <c r="IN12" s="419"/>
      <c r="IO12" s="419"/>
      <c r="IP12" s="419"/>
      <c r="IQ12" s="419"/>
      <c r="IR12" s="419"/>
      <c r="IS12" s="419"/>
      <c r="IT12" s="419"/>
      <c r="IU12" s="419"/>
      <c r="IV12" s="419"/>
    </row>
    <row r="13" s="398" customFormat="1" ht="21" customHeight="1" spans="1:256">
      <c r="A13" s="384" t="s">
        <v>37</v>
      </c>
      <c r="B13" s="264">
        <v>0</v>
      </c>
      <c r="C13" s="405" t="s">
        <v>38</v>
      </c>
      <c r="D13" s="264">
        <v>434625</v>
      </c>
      <c r="E13" s="406" t="s">
        <v>25</v>
      </c>
      <c r="F13" s="264"/>
      <c r="G13" s="406" t="s">
        <v>39</v>
      </c>
      <c r="H13" s="264"/>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419"/>
      <c r="DG13" s="419"/>
      <c r="DH13" s="419"/>
      <c r="DI13" s="419"/>
      <c r="DJ13" s="419"/>
      <c r="DK13" s="419"/>
      <c r="DL13" s="419"/>
      <c r="DM13" s="419"/>
      <c r="DN13" s="419"/>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19"/>
      <c r="EU13" s="419"/>
      <c r="EV13" s="419"/>
      <c r="EW13" s="419"/>
      <c r="EX13" s="419"/>
      <c r="EY13" s="419"/>
      <c r="EZ13" s="419"/>
      <c r="FA13" s="419"/>
      <c r="FB13" s="419"/>
      <c r="FC13" s="419"/>
      <c r="FD13" s="419"/>
      <c r="FE13" s="419"/>
      <c r="FF13" s="419"/>
      <c r="FG13" s="419"/>
      <c r="FH13" s="419"/>
      <c r="FI13" s="419"/>
      <c r="FJ13" s="419"/>
      <c r="FK13" s="419"/>
      <c r="FL13" s="419"/>
      <c r="FM13" s="419"/>
      <c r="FN13" s="419"/>
      <c r="FO13" s="419"/>
      <c r="FP13" s="419"/>
      <c r="FQ13" s="419"/>
      <c r="FR13" s="419"/>
      <c r="FS13" s="419"/>
      <c r="FT13" s="419"/>
      <c r="FU13" s="419"/>
      <c r="FV13" s="419"/>
      <c r="FW13" s="419"/>
      <c r="FX13" s="419"/>
      <c r="FY13" s="419"/>
      <c r="FZ13" s="419"/>
      <c r="GA13" s="419"/>
      <c r="GB13" s="419"/>
      <c r="GC13" s="419"/>
      <c r="GD13" s="419"/>
      <c r="GE13" s="419"/>
      <c r="GF13" s="419"/>
      <c r="GG13" s="419"/>
      <c r="GH13" s="419"/>
      <c r="GI13" s="419"/>
      <c r="GJ13" s="419"/>
      <c r="GK13" s="419"/>
      <c r="GL13" s="419"/>
      <c r="GM13" s="419"/>
      <c r="GN13" s="419"/>
      <c r="GO13" s="419"/>
      <c r="GP13" s="419"/>
      <c r="GQ13" s="419"/>
      <c r="GR13" s="419"/>
      <c r="GS13" s="419"/>
      <c r="GT13" s="419"/>
      <c r="GU13" s="419"/>
      <c r="GV13" s="419"/>
      <c r="GW13" s="419"/>
      <c r="GX13" s="419"/>
      <c r="GY13" s="419"/>
      <c r="GZ13" s="419"/>
      <c r="HA13" s="419"/>
      <c r="HB13" s="419"/>
      <c r="HC13" s="419"/>
      <c r="HD13" s="419"/>
      <c r="HE13" s="419"/>
      <c r="HF13" s="419"/>
      <c r="HG13" s="419"/>
      <c r="HH13" s="419"/>
      <c r="HI13" s="419"/>
      <c r="HJ13" s="419"/>
      <c r="HK13" s="419"/>
      <c r="HL13" s="419"/>
      <c r="HM13" s="419"/>
      <c r="HN13" s="419"/>
      <c r="HO13" s="419"/>
      <c r="HP13" s="419"/>
      <c r="HQ13" s="419"/>
      <c r="HR13" s="419"/>
      <c r="HS13" s="419"/>
      <c r="HT13" s="419"/>
      <c r="HU13" s="419"/>
      <c r="HV13" s="419"/>
      <c r="HW13" s="419"/>
      <c r="HX13" s="419"/>
      <c r="HY13" s="419"/>
      <c r="HZ13" s="419"/>
      <c r="IA13" s="419"/>
      <c r="IB13" s="419"/>
      <c r="IC13" s="419"/>
      <c r="ID13" s="419"/>
      <c r="IE13" s="419"/>
      <c r="IF13" s="419"/>
      <c r="IG13" s="419"/>
      <c r="IH13" s="419"/>
      <c r="II13" s="419"/>
      <c r="IJ13" s="419"/>
      <c r="IK13" s="419"/>
      <c r="IL13" s="419"/>
      <c r="IM13" s="419"/>
      <c r="IN13" s="419"/>
      <c r="IO13" s="419"/>
      <c r="IP13" s="419"/>
      <c r="IQ13" s="419"/>
      <c r="IR13" s="419"/>
      <c r="IS13" s="419"/>
      <c r="IT13" s="419"/>
      <c r="IU13" s="419"/>
      <c r="IV13" s="419"/>
    </row>
    <row r="14" s="398" customFormat="1" ht="21" customHeight="1" spans="1:256">
      <c r="A14" s="384" t="s">
        <v>40</v>
      </c>
      <c r="B14" s="264">
        <v>0</v>
      </c>
      <c r="C14" s="405" t="s">
        <v>41</v>
      </c>
      <c r="D14" s="264">
        <v>0</v>
      </c>
      <c r="E14" s="406" t="s">
        <v>42</v>
      </c>
      <c r="F14" s="264"/>
      <c r="G14" s="406" t="s">
        <v>43</v>
      </c>
      <c r="H14" s="264"/>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419"/>
      <c r="DG14" s="419"/>
      <c r="DH14" s="419"/>
      <c r="DI14" s="419"/>
      <c r="DJ14" s="419"/>
      <c r="DK14" s="419"/>
      <c r="DL14" s="419"/>
      <c r="DM14" s="419"/>
      <c r="DN14" s="419"/>
      <c r="DO14" s="419"/>
      <c r="DP14" s="419"/>
      <c r="DQ14" s="419"/>
      <c r="DR14" s="419"/>
      <c r="DS14" s="419"/>
      <c r="DT14" s="419"/>
      <c r="DU14" s="419"/>
      <c r="DV14" s="419"/>
      <c r="DW14" s="419"/>
      <c r="DX14" s="419"/>
      <c r="DY14" s="419"/>
      <c r="DZ14" s="419"/>
      <c r="EA14" s="419"/>
      <c r="EB14" s="419"/>
      <c r="EC14" s="419"/>
      <c r="ED14" s="419"/>
      <c r="EE14" s="419"/>
      <c r="EF14" s="419"/>
      <c r="EG14" s="419"/>
      <c r="EH14" s="419"/>
      <c r="EI14" s="419"/>
      <c r="EJ14" s="419"/>
      <c r="EK14" s="419"/>
      <c r="EL14" s="419"/>
      <c r="EM14" s="419"/>
      <c r="EN14" s="419"/>
      <c r="EO14" s="419"/>
      <c r="EP14" s="419"/>
      <c r="EQ14" s="419"/>
      <c r="ER14" s="419"/>
      <c r="ES14" s="419"/>
      <c r="ET14" s="419"/>
      <c r="EU14" s="419"/>
      <c r="EV14" s="419"/>
      <c r="EW14" s="419"/>
      <c r="EX14" s="419"/>
      <c r="EY14" s="419"/>
      <c r="EZ14" s="419"/>
      <c r="FA14" s="419"/>
      <c r="FB14" s="419"/>
      <c r="FC14" s="419"/>
      <c r="FD14" s="419"/>
      <c r="FE14" s="419"/>
      <c r="FF14" s="419"/>
      <c r="FG14" s="419"/>
      <c r="FH14" s="419"/>
      <c r="FI14" s="419"/>
      <c r="FJ14" s="419"/>
      <c r="FK14" s="419"/>
      <c r="FL14" s="419"/>
      <c r="FM14" s="419"/>
      <c r="FN14" s="419"/>
      <c r="FO14" s="419"/>
      <c r="FP14" s="419"/>
      <c r="FQ14" s="419"/>
      <c r="FR14" s="419"/>
      <c r="FS14" s="419"/>
      <c r="FT14" s="419"/>
      <c r="FU14" s="419"/>
      <c r="FV14" s="419"/>
      <c r="FW14" s="419"/>
      <c r="FX14" s="419"/>
      <c r="FY14" s="419"/>
      <c r="FZ14" s="419"/>
      <c r="GA14" s="419"/>
      <c r="GB14" s="419"/>
      <c r="GC14" s="419"/>
      <c r="GD14" s="419"/>
      <c r="GE14" s="419"/>
      <c r="GF14" s="419"/>
      <c r="GG14" s="419"/>
      <c r="GH14" s="419"/>
      <c r="GI14" s="419"/>
      <c r="GJ14" s="419"/>
      <c r="GK14" s="419"/>
      <c r="GL14" s="419"/>
      <c r="GM14" s="419"/>
      <c r="GN14" s="419"/>
      <c r="GO14" s="419"/>
      <c r="GP14" s="419"/>
      <c r="GQ14" s="419"/>
      <c r="GR14" s="419"/>
      <c r="GS14" s="419"/>
      <c r="GT14" s="419"/>
      <c r="GU14" s="419"/>
      <c r="GV14" s="419"/>
      <c r="GW14" s="419"/>
      <c r="GX14" s="419"/>
      <c r="GY14" s="419"/>
      <c r="GZ14" s="419"/>
      <c r="HA14" s="419"/>
      <c r="HB14" s="419"/>
      <c r="HC14" s="419"/>
      <c r="HD14" s="419"/>
      <c r="HE14" s="419"/>
      <c r="HF14" s="419"/>
      <c r="HG14" s="419"/>
      <c r="HH14" s="419"/>
      <c r="HI14" s="419"/>
      <c r="HJ14" s="419"/>
      <c r="HK14" s="419"/>
      <c r="HL14" s="419"/>
      <c r="HM14" s="419"/>
      <c r="HN14" s="419"/>
      <c r="HO14" s="419"/>
      <c r="HP14" s="419"/>
      <c r="HQ14" s="419"/>
      <c r="HR14" s="419"/>
      <c r="HS14" s="419"/>
      <c r="HT14" s="419"/>
      <c r="HU14" s="419"/>
      <c r="HV14" s="419"/>
      <c r="HW14" s="419"/>
      <c r="HX14" s="419"/>
      <c r="HY14" s="419"/>
      <c r="HZ14" s="419"/>
      <c r="IA14" s="419"/>
      <c r="IB14" s="419"/>
      <c r="IC14" s="419"/>
      <c r="ID14" s="419"/>
      <c r="IE14" s="419"/>
      <c r="IF14" s="419"/>
      <c r="IG14" s="419"/>
      <c r="IH14" s="419"/>
      <c r="II14" s="419"/>
      <c r="IJ14" s="419"/>
      <c r="IK14" s="419"/>
      <c r="IL14" s="419"/>
      <c r="IM14" s="419"/>
      <c r="IN14" s="419"/>
      <c r="IO14" s="419"/>
      <c r="IP14" s="419"/>
      <c r="IQ14" s="419"/>
      <c r="IR14" s="419"/>
      <c r="IS14" s="419"/>
      <c r="IT14" s="419"/>
      <c r="IU14" s="419"/>
      <c r="IV14" s="419"/>
    </row>
    <row r="15" s="398" customFormat="1" ht="21" customHeight="1" spans="1:256">
      <c r="A15" s="384" t="s">
        <v>44</v>
      </c>
      <c r="B15" s="264">
        <v>423</v>
      </c>
      <c r="C15" s="405" t="s">
        <v>45</v>
      </c>
      <c r="D15" s="264">
        <v>130388</v>
      </c>
      <c r="E15" s="406" t="s">
        <v>46</v>
      </c>
      <c r="F15" s="264"/>
      <c r="G15" s="406" t="s">
        <v>47</v>
      </c>
      <c r="H15" s="264"/>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419"/>
      <c r="DG15" s="419"/>
      <c r="DH15" s="419"/>
      <c r="DI15" s="419"/>
      <c r="DJ15" s="419"/>
      <c r="DK15" s="419"/>
      <c r="DL15" s="419"/>
      <c r="DM15" s="419"/>
      <c r="DN15" s="419"/>
      <c r="DO15" s="419"/>
      <c r="DP15" s="419"/>
      <c r="DQ15" s="419"/>
      <c r="DR15" s="419"/>
      <c r="DS15" s="419"/>
      <c r="DT15" s="419"/>
      <c r="DU15" s="419"/>
      <c r="DV15" s="419"/>
      <c r="DW15" s="419"/>
      <c r="DX15" s="419"/>
      <c r="DY15" s="419"/>
      <c r="DZ15" s="419"/>
      <c r="EA15" s="419"/>
      <c r="EB15" s="419"/>
      <c r="EC15" s="419"/>
      <c r="ED15" s="419"/>
      <c r="EE15" s="419"/>
      <c r="EF15" s="419"/>
      <c r="EG15" s="419"/>
      <c r="EH15" s="419"/>
      <c r="EI15" s="419"/>
      <c r="EJ15" s="419"/>
      <c r="EK15" s="419"/>
      <c r="EL15" s="419"/>
      <c r="EM15" s="419"/>
      <c r="EN15" s="419"/>
      <c r="EO15" s="419"/>
      <c r="EP15" s="419"/>
      <c r="EQ15" s="419"/>
      <c r="ER15" s="419"/>
      <c r="ES15" s="419"/>
      <c r="ET15" s="419"/>
      <c r="EU15" s="419"/>
      <c r="EV15" s="419"/>
      <c r="EW15" s="419"/>
      <c r="EX15" s="419"/>
      <c r="EY15" s="419"/>
      <c r="EZ15" s="419"/>
      <c r="FA15" s="419"/>
      <c r="FB15" s="419"/>
      <c r="FC15" s="419"/>
      <c r="FD15" s="419"/>
      <c r="FE15" s="419"/>
      <c r="FF15" s="419"/>
      <c r="FG15" s="419"/>
      <c r="FH15" s="419"/>
      <c r="FI15" s="419"/>
      <c r="FJ15" s="419"/>
      <c r="FK15" s="419"/>
      <c r="FL15" s="419"/>
      <c r="FM15" s="419"/>
      <c r="FN15" s="419"/>
      <c r="FO15" s="419"/>
      <c r="FP15" s="419"/>
      <c r="FQ15" s="419"/>
      <c r="FR15" s="419"/>
      <c r="FS15" s="419"/>
      <c r="FT15" s="419"/>
      <c r="FU15" s="419"/>
      <c r="FV15" s="419"/>
      <c r="FW15" s="419"/>
      <c r="FX15" s="419"/>
      <c r="FY15" s="419"/>
      <c r="FZ15" s="419"/>
      <c r="GA15" s="419"/>
      <c r="GB15" s="419"/>
      <c r="GC15" s="419"/>
      <c r="GD15" s="419"/>
      <c r="GE15" s="419"/>
      <c r="GF15" s="419"/>
      <c r="GG15" s="419"/>
      <c r="GH15" s="419"/>
      <c r="GI15" s="419"/>
      <c r="GJ15" s="419"/>
      <c r="GK15" s="419"/>
      <c r="GL15" s="419"/>
      <c r="GM15" s="419"/>
      <c r="GN15" s="419"/>
      <c r="GO15" s="419"/>
      <c r="GP15" s="419"/>
      <c r="GQ15" s="419"/>
      <c r="GR15" s="419"/>
      <c r="GS15" s="419"/>
      <c r="GT15" s="419"/>
      <c r="GU15" s="419"/>
      <c r="GV15" s="419"/>
      <c r="GW15" s="419"/>
      <c r="GX15" s="419"/>
      <c r="GY15" s="419"/>
      <c r="GZ15" s="419"/>
      <c r="HA15" s="419"/>
      <c r="HB15" s="419"/>
      <c r="HC15" s="419"/>
      <c r="HD15" s="419"/>
      <c r="HE15" s="419"/>
      <c r="HF15" s="419"/>
      <c r="HG15" s="419"/>
      <c r="HH15" s="419"/>
      <c r="HI15" s="419"/>
      <c r="HJ15" s="419"/>
      <c r="HK15" s="419"/>
      <c r="HL15" s="419"/>
      <c r="HM15" s="419"/>
      <c r="HN15" s="419"/>
      <c r="HO15" s="419"/>
      <c r="HP15" s="419"/>
      <c r="HQ15" s="419"/>
      <c r="HR15" s="419"/>
      <c r="HS15" s="419"/>
      <c r="HT15" s="419"/>
      <c r="HU15" s="419"/>
      <c r="HV15" s="419"/>
      <c r="HW15" s="419"/>
      <c r="HX15" s="419"/>
      <c r="HY15" s="419"/>
      <c r="HZ15" s="419"/>
      <c r="IA15" s="419"/>
      <c r="IB15" s="419"/>
      <c r="IC15" s="419"/>
      <c r="ID15" s="419"/>
      <c r="IE15" s="419"/>
      <c r="IF15" s="419"/>
      <c r="IG15" s="419"/>
      <c r="IH15" s="419"/>
      <c r="II15" s="419"/>
      <c r="IJ15" s="419"/>
      <c r="IK15" s="419"/>
      <c r="IL15" s="419"/>
      <c r="IM15" s="419"/>
      <c r="IN15" s="419"/>
      <c r="IO15" s="419"/>
      <c r="IP15" s="419"/>
      <c r="IQ15" s="419"/>
      <c r="IR15" s="419"/>
      <c r="IS15" s="419"/>
      <c r="IT15" s="419"/>
      <c r="IU15" s="419"/>
      <c r="IV15" s="419"/>
    </row>
    <row r="16" s="398" customFormat="1" ht="21" customHeight="1" spans="1:256">
      <c r="A16" s="384"/>
      <c r="B16" s="264"/>
      <c r="C16" s="405" t="s">
        <v>48</v>
      </c>
      <c r="D16" s="264">
        <v>0</v>
      </c>
      <c r="E16" s="406" t="s">
        <v>49</v>
      </c>
      <c r="F16" s="264"/>
      <c r="G16" s="406" t="s">
        <v>50</v>
      </c>
      <c r="H16" s="264"/>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419"/>
      <c r="DG16" s="419"/>
      <c r="DH16" s="419"/>
      <c r="DI16" s="419"/>
      <c r="DJ16" s="419"/>
      <c r="DK16" s="419"/>
      <c r="DL16" s="419"/>
      <c r="DM16" s="419"/>
      <c r="DN16" s="419"/>
      <c r="DO16" s="419"/>
      <c r="DP16" s="419"/>
      <c r="DQ16" s="419"/>
      <c r="DR16" s="419"/>
      <c r="DS16" s="419"/>
      <c r="DT16" s="419"/>
      <c r="DU16" s="419"/>
      <c r="DV16" s="419"/>
      <c r="DW16" s="419"/>
      <c r="DX16" s="419"/>
      <c r="DY16" s="419"/>
      <c r="DZ16" s="419"/>
      <c r="EA16" s="419"/>
      <c r="EB16" s="419"/>
      <c r="EC16" s="419"/>
      <c r="ED16" s="419"/>
      <c r="EE16" s="419"/>
      <c r="EF16" s="419"/>
      <c r="EG16" s="419"/>
      <c r="EH16" s="419"/>
      <c r="EI16" s="419"/>
      <c r="EJ16" s="419"/>
      <c r="EK16" s="419"/>
      <c r="EL16" s="419"/>
      <c r="EM16" s="419"/>
      <c r="EN16" s="419"/>
      <c r="EO16" s="419"/>
      <c r="EP16" s="419"/>
      <c r="EQ16" s="419"/>
      <c r="ER16" s="419"/>
      <c r="ES16" s="419"/>
      <c r="ET16" s="419"/>
      <c r="EU16" s="419"/>
      <c r="EV16" s="419"/>
      <c r="EW16" s="419"/>
      <c r="EX16" s="419"/>
      <c r="EY16" s="419"/>
      <c r="EZ16" s="419"/>
      <c r="FA16" s="419"/>
      <c r="FB16" s="419"/>
      <c r="FC16" s="419"/>
      <c r="FD16" s="419"/>
      <c r="FE16" s="419"/>
      <c r="FF16" s="419"/>
      <c r="FG16" s="419"/>
      <c r="FH16" s="419"/>
      <c r="FI16" s="419"/>
      <c r="FJ16" s="419"/>
      <c r="FK16" s="419"/>
      <c r="FL16" s="419"/>
      <c r="FM16" s="419"/>
      <c r="FN16" s="419"/>
      <c r="FO16" s="419"/>
      <c r="FP16" s="419"/>
      <c r="FQ16" s="419"/>
      <c r="FR16" s="419"/>
      <c r="FS16" s="419"/>
      <c r="FT16" s="419"/>
      <c r="FU16" s="419"/>
      <c r="FV16" s="419"/>
      <c r="FW16" s="419"/>
      <c r="FX16" s="419"/>
      <c r="FY16" s="419"/>
      <c r="FZ16" s="419"/>
      <c r="GA16" s="419"/>
      <c r="GB16" s="419"/>
      <c r="GC16" s="419"/>
      <c r="GD16" s="419"/>
      <c r="GE16" s="419"/>
      <c r="GF16" s="419"/>
      <c r="GG16" s="419"/>
      <c r="GH16" s="419"/>
      <c r="GI16" s="419"/>
      <c r="GJ16" s="419"/>
      <c r="GK16" s="419"/>
      <c r="GL16" s="419"/>
      <c r="GM16" s="419"/>
      <c r="GN16" s="419"/>
      <c r="GO16" s="419"/>
      <c r="GP16" s="419"/>
      <c r="GQ16" s="419"/>
      <c r="GR16" s="419"/>
      <c r="GS16" s="419"/>
      <c r="GT16" s="419"/>
      <c r="GU16" s="419"/>
      <c r="GV16" s="419"/>
      <c r="GW16" s="419"/>
      <c r="GX16" s="419"/>
      <c r="GY16" s="419"/>
      <c r="GZ16" s="419"/>
      <c r="HA16" s="419"/>
      <c r="HB16" s="419"/>
      <c r="HC16" s="419"/>
      <c r="HD16" s="419"/>
      <c r="HE16" s="419"/>
      <c r="HF16" s="419"/>
      <c r="HG16" s="419"/>
      <c r="HH16" s="419"/>
      <c r="HI16" s="419"/>
      <c r="HJ16" s="419"/>
      <c r="HK16" s="419"/>
      <c r="HL16" s="419"/>
      <c r="HM16" s="419"/>
      <c r="HN16" s="419"/>
      <c r="HO16" s="419"/>
      <c r="HP16" s="419"/>
      <c r="HQ16" s="419"/>
      <c r="HR16" s="419"/>
      <c r="HS16" s="419"/>
      <c r="HT16" s="419"/>
      <c r="HU16" s="419"/>
      <c r="HV16" s="419"/>
      <c r="HW16" s="419"/>
      <c r="HX16" s="419"/>
      <c r="HY16" s="419"/>
      <c r="HZ16" s="419"/>
      <c r="IA16" s="419"/>
      <c r="IB16" s="419"/>
      <c r="IC16" s="419"/>
      <c r="ID16" s="419"/>
      <c r="IE16" s="419"/>
      <c r="IF16" s="419"/>
      <c r="IG16" s="419"/>
      <c r="IH16" s="419"/>
      <c r="II16" s="419"/>
      <c r="IJ16" s="419"/>
      <c r="IK16" s="419"/>
      <c r="IL16" s="419"/>
      <c r="IM16" s="419"/>
      <c r="IN16" s="419"/>
      <c r="IO16" s="419"/>
      <c r="IP16" s="419"/>
      <c r="IQ16" s="419"/>
      <c r="IR16" s="419"/>
      <c r="IS16" s="419"/>
      <c r="IT16" s="419"/>
      <c r="IU16" s="419"/>
      <c r="IV16" s="419"/>
    </row>
    <row r="17" s="398" customFormat="1" ht="21" customHeight="1" spans="1:256">
      <c r="A17" s="408"/>
      <c r="B17" s="264"/>
      <c r="C17" s="405" t="s">
        <v>51</v>
      </c>
      <c r="D17" s="264">
        <v>0</v>
      </c>
      <c r="E17" s="406" t="s">
        <v>52</v>
      </c>
      <c r="F17" s="264"/>
      <c r="G17" s="406" t="s">
        <v>53</v>
      </c>
      <c r="H17" s="264"/>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c r="DO17" s="419"/>
      <c r="DP17" s="419"/>
      <c r="DQ17" s="419"/>
      <c r="DR17" s="419"/>
      <c r="DS17" s="419"/>
      <c r="DT17" s="419"/>
      <c r="DU17" s="419"/>
      <c r="DV17" s="419"/>
      <c r="DW17" s="419"/>
      <c r="DX17" s="419"/>
      <c r="DY17" s="419"/>
      <c r="DZ17" s="419"/>
      <c r="EA17" s="419"/>
      <c r="EB17" s="419"/>
      <c r="EC17" s="419"/>
      <c r="ED17" s="419"/>
      <c r="EE17" s="419"/>
      <c r="EF17" s="419"/>
      <c r="EG17" s="419"/>
      <c r="EH17" s="419"/>
      <c r="EI17" s="419"/>
      <c r="EJ17" s="419"/>
      <c r="EK17" s="419"/>
      <c r="EL17" s="419"/>
      <c r="EM17" s="419"/>
      <c r="EN17" s="419"/>
      <c r="EO17" s="419"/>
      <c r="EP17" s="419"/>
      <c r="EQ17" s="419"/>
      <c r="ER17" s="419"/>
      <c r="ES17" s="419"/>
      <c r="ET17" s="419"/>
      <c r="EU17" s="419"/>
      <c r="EV17" s="419"/>
      <c r="EW17" s="419"/>
      <c r="EX17" s="419"/>
      <c r="EY17" s="419"/>
      <c r="EZ17" s="419"/>
      <c r="FA17" s="419"/>
      <c r="FB17" s="419"/>
      <c r="FC17" s="419"/>
      <c r="FD17" s="419"/>
      <c r="FE17" s="419"/>
      <c r="FF17" s="419"/>
      <c r="FG17" s="419"/>
      <c r="FH17" s="419"/>
      <c r="FI17" s="419"/>
      <c r="FJ17" s="419"/>
      <c r="FK17" s="419"/>
      <c r="FL17" s="419"/>
      <c r="FM17" s="419"/>
      <c r="FN17" s="419"/>
      <c r="FO17" s="419"/>
      <c r="FP17" s="419"/>
      <c r="FQ17" s="419"/>
      <c r="FR17" s="419"/>
      <c r="FS17" s="419"/>
      <c r="FT17" s="419"/>
      <c r="FU17" s="419"/>
      <c r="FV17" s="419"/>
      <c r="FW17" s="419"/>
      <c r="FX17" s="419"/>
      <c r="FY17" s="419"/>
      <c r="FZ17" s="419"/>
      <c r="GA17" s="419"/>
      <c r="GB17" s="419"/>
      <c r="GC17" s="419"/>
      <c r="GD17" s="419"/>
      <c r="GE17" s="419"/>
      <c r="GF17" s="419"/>
      <c r="GG17" s="419"/>
      <c r="GH17" s="419"/>
      <c r="GI17" s="419"/>
      <c r="GJ17" s="419"/>
      <c r="GK17" s="419"/>
      <c r="GL17" s="419"/>
      <c r="GM17" s="419"/>
      <c r="GN17" s="419"/>
      <c r="GO17" s="419"/>
      <c r="GP17" s="419"/>
      <c r="GQ17" s="419"/>
      <c r="GR17" s="419"/>
      <c r="GS17" s="419"/>
      <c r="GT17" s="419"/>
      <c r="GU17" s="419"/>
      <c r="GV17" s="419"/>
      <c r="GW17" s="419"/>
      <c r="GX17" s="419"/>
      <c r="GY17" s="419"/>
      <c r="GZ17" s="419"/>
      <c r="HA17" s="419"/>
      <c r="HB17" s="419"/>
      <c r="HC17" s="419"/>
      <c r="HD17" s="419"/>
      <c r="HE17" s="419"/>
      <c r="HF17" s="419"/>
      <c r="HG17" s="419"/>
      <c r="HH17" s="419"/>
      <c r="HI17" s="419"/>
      <c r="HJ17" s="419"/>
      <c r="HK17" s="419"/>
      <c r="HL17" s="419"/>
      <c r="HM17" s="419"/>
      <c r="HN17" s="419"/>
      <c r="HO17" s="419"/>
      <c r="HP17" s="419"/>
      <c r="HQ17" s="419"/>
      <c r="HR17" s="419"/>
      <c r="HS17" s="419"/>
      <c r="HT17" s="419"/>
      <c r="HU17" s="419"/>
      <c r="HV17" s="419"/>
      <c r="HW17" s="419"/>
      <c r="HX17" s="419"/>
      <c r="HY17" s="419"/>
      <c r="HZ17" s="419"/>
      <c r="IA17" s="419"/>
      <c r="IB17" s="419"/>
      <c r="IC17" s="419"/>
      <c r="ID17" s="419"/>
      <c r="IE17" s="419"/>
      <c r="IF17" s="419"/>
      <c r="IG17" s="419"/>
      <c r="IH17" s="419"/>
      <c r="II17" s="419"/>
      <c r="IJ17" s="419"/>
      <c r="IK17" s="419"/>
      <c r="IL17" s="419"/>
      <c r="IM17" s="419"/>
      <c r="IN17" s="419"/>
      <c r="IO17" s="419"/>
      <c r="IP17" s="419"/>
      <c r="IQ17" s="419"/>
      <c r="IR17" s="419"/>
      <c r="IS17" s="419"/>
      <c r="IT17" s="419"/>
      <c r="IU17" s="419"/>
      <c r="IV17" s="419"/>
    </row>
    <row r="18" s="398" customFormat="1" ht="21" customHeight="1" spans="1:256">
      <c r="A18" s="408"/>
      <c r="B18" s="264"/>
      <c r="C18" s="405" t="s">
        <v>54</v>
      </c>
      <c r="D18" s="264">
        <v>0</v>
      </c>
      <c r="E18" s="406" t="s">
        <v>55</v>
      </c>
      <c r="F18" s="264"/>
      <c r="G18" s="406" t="s">
        <v>56</v>
      </c>
      <c r="H18" s="264"/>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c r="DO18" s="419"/>
      <c r="DP18" s="419"/>
      <c r="DQ18" s="419"/>
      <c r="DR18" s="419"/>
      <c r="DS18" s="419"/>
      <c r="DT18" s="419"/>
      <c r="DU18" s="419"/>
      <c r="DV18" s="419"/>
      <c r="DW18" s="419"/>
      <c r="DX18" s="419"/>
      <c r="DY18" s="419"/>
      <c r="DZ18" s="419"/>
      <c r="EA18" s="419"/>
      <c r="EB18" s="419"/>
      <c r="EC18" s="419"/>
      <c r="ED18" s="419"/>
      <c r="EE18" s="419"/>
      <c r="EF18" s="419"/>
      <c r="EG18" s="419"/>
      <c r="EH18" s="419"/>
      <c r="EI18" s="419"/>
      <c r="EJ18" s="419"/>
      <c r="EK18" s="419"/>
      <c r="EL18" s="419"/>
      <c r="EM18" s="419"/>
      <c r="EN18" s="419"/>
      <c r="EO18" s="419"/>
      <c r="EP18" s="419"/>
      <c r="EQ18" s="419"/>
      <c r="ER18" s="419"/>
      <c r="ES18" s="419"/>
      <c r="ET18" s="419"/>
      <c r="EU18" s="419"/>
      <c r="EV18" s="419"/>
      <c r="EW18" s="419"/>
      <c r="EX18" s="419"/>
      <c r="EY18" s="419"/>
      <c r="EZ18" s="419"/>
      <c r="FA18" s="419"/>
      <c r="FB18" s="419"/>
      <c r="FC18" s="419"/>
      <c r="FD18" s="419"/>
      <c r="FE18" s="419"/>
      <c r="FF18" s="419"/>
      <c r="FG18" s="419"/>
      <c r="FH18" s="419"/>
      <c r="FI18" s="419"/>
      <c r="FJ18" s="419"/>
      <c r="FK18" s="419"/>
      <c r="FL18" s="419"/>
      <c r="FM18" s="419"/>
      <c r="FN18" s="419"/>
      <c r="FO18" s="419"/>
      <c r="FP18" s="419"/>
      <c r="FQ18" s="419"/>
      <c r="FR18" s="419"/>
      <c r="FS18" s="419"/>
      <c r="FT18" s="419"/>
      <c r="FU18" s="419"/>
      <c r="FV18" s="419"/>
      <c r="FW18" s="419"/>
      <c r="FX18" s="419"/>
      <c r="FY18" s="419"/>
      <c r="FZ18" s="419"/>
      <c r="GA18" s="419"/>
      <c r="GB18" s="419"/>
      <c r="GC18" s="419"/>
      <c r="GD18" s="419"/>
      <c r="GE18" s="419"/>
      <c r="GF18" s="419"/>
      <c r="GG18" s="419"/>
      <c r="GH18" s="419"/>
      <c r="GI18" s="419"/>
      <c r="GJ18" s="419"/>
      <c r="GK18" s="419"/>
      <c r="GL18" s="419"/>
      <c r="GM18" s="419"/>
      <c r="GN18" s="419"/>
      <c r="GO18" s="419"/>
      <c r="GP18" s="419"/>
      <c r="GQ18" s="419"/>
      <c r="GR18" s="419"/>
      <c r="GS18" s="419"/>
      <c r="GT18" s="419"/>
      <c r="GU18" s="419"/>
      <c r="GV18" s="419"/>
      <c r="GW18" s="419"/>
      <c r="GX18" s="419"/>
      <c r="GY18" s="419"/>
      <c r="GZ18" s="419"/>
      <c r="HA18" s="419"/>
      <c r="HB18" s="419"/>
      <c r="HC18" s="419"/>
      <c r="HD18" s="419"/>
      <c r="HE18" s="419"/>
      <c r="HF18" s="419"/>
      <c r="HG18" s="419"/>
      <c r="HH18" s="419"/>
      <c r="HI18" s="419"/>
      <c r="HJ18" s="419"/>
      <c r="HK18" s="419"/>
      <c r="HL18" s="419"/>
      <c r="HM18" s="419"/>
      <c r="HN18" s="419"/>
      <c r="HO18" s="419"/>
      <c r="HP18" s="419"/>
      <c r="HQ18" s="419"/>
      <c r="HR18" s="419"/>
      <c r="HS18" s="419"/>
      <c r="HT18" s="419"/>
      <c r="HU18" s="419"/>
      <c r="HV18" s="419"/>
      <c r="HW18" s="419"/>
      <c r="HX18" s="419"/>
      <c r="HY18" s="419"/>
      <c r="HZ18" s="419"/>
      <c r="IA18" s="419"/>
      <c r="IB18" s="419"/>
      <c r="IC18" s="419"/>
      <c r="ID18" s="419"/>
      <c r="IE18" s="419"/>
      <c r="IF18" s="419"/>
      <c r="IG18" s="419"/>
      <c r="IH18" s="419"/>
      <c r="II18" s="419"/>
      <c r="IJ18" s="419"/>
      <c r="IK18" s="419"/>
      <c r="IL18" s="419"/>
      <c r="IM18" s="419"/>
      <c r="IN18" s="419"/>
      <c r="IO18" s="419"/>
      <c r="IP18" s="419"/>
      <c r="IQ18" s="419"/>
      <c r="IR18" s="419"/>
      <c r="IS18" s="419"/>
      <c r="IT18" s="419"/>
      <c r="IU18" s="419"/>
      <c r="IV18" s="419"/>
    </row>
    <row r="19" s="398" customFormat="1" ht="21" customHeight="1" spans="1:256">
      <c r="A19" s="408"/>
      <c r="B19" s="264"/>
      <c r="C19" s="405" t="s">
        <v>57</v>
      </c>
      <c r="D19" s="264">
        <v>0</v>
      </c>
      <c r="E19" s="406" t="s">
        <v>58</v>
      </c>
      <c r="F19" s="264"/>
      <c r="G19" s="406" t="s">
        <v>59</v>
      </c>
      <c r="H19" s="264"/>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19"/>
      <c r="CF19" s="419"/>
      <c r="CG19" s="419"/>
      <c r="CH19" s="419"/>
      <c r="CI19" s="419"/>
      <c r="CJ19" s="419"/>
      <c r="CK19" s="419"/>
      <c r="CL19" s="419"/>
      <c r="CM19" s="419"/>
      <c r="CN19" s="419"/>
      <c r="CO19" s="419"/>
      <c r="CP19" s="419"/>
      <c r="CQ19" s="419"/>
      <c r="CR19" s="419"/>
      <c r="CS19" s="419"/>
      <c r="CT19" s="419"/>
      <c r="CU19" s="419"/>
      <c r="CV19" s="419"/>
      <c r="CW19" s="419"/>
      <c r="CX19" s="419"/>
      <c r="CY19" s="419"/>
      <c r="CZ19" s="419"/>
      <c r="DA19" s="419"/>
      <c r="DB19" s="419"/>
      <c r="DC19" s="419"/>
      <c r="DD19" s="419"/>
      <c r="DE19" s="419"/>
      <c r="DF19" s="419"/>
      <c r="DG19" s="419"/>
      <c r="DH19" s="419"/>
      <c r="DI19" s="419"/>
      <c r="DJ19" s="419"/>
      <c r="DK19" s="419"/>
      <c r="DL19" s="419"/>
      <c r="DM19" s="419"/>
      <c r="DN19" s="419"/>
      <c r="DO19" s="419"/>
      <c r="DP19" s="419"/>
      <c r="DQ19" s="419"/>
      <c r="DR19" s="419"/>
      <c r="DS19" s="419"/>
      <c r="DT19" s="419"/>
      <c r="DU19" s="419"/>
      <c r="DV19" s="419"/>
      <c r="DW19" s="419"/>
      <c r="DX19" s="419"/>
      <c r="DY19" s="419"/>
      <c r="DZ19" s="419"/>
      <c r="EA19" s="419"/>
      <c r="EB19" s="419"/>
      <c r="EC19" s="419"/>
      <c r="ED19" s="419"/>
      <c r="EE19" s="419"/>
      <c r="EF19" s="419"/>
      <c r="EG19" s="419"/>
      <c r="EH19" s="419"/>
      <c r="EI19" s="419"/>
      <c r="EJ19" s="419"/>
      <c r="EK19" s="419"/>
      <c r="EL19" s="419"/>
      <c r="EM19" s="419"/>
      <c r="EN19" s="419"/>
      <c r="EO19" s="419"/>
      <c r="EP19" s="419"/>
      <c r="EQ19" s="419"/>
      <c r="ER19" s="419"/>
      <c r="ES19" s="419"/>
      <c r="ET19" s="419"/>
      <c r="EU19" s="419"/>
      <c r="EV19" s="419"/>
      <c r="EW19" s="419"/>
      <c r="EX19" s="419"/>
      <c r="EY19" s="419"/>
      <c r="EZ19" s="419"/>
      <c r="FA19" s="419"/>
      <c r="FB19" s="419"/>
      <c r="FC19" s="419"/>
      <c r="FD19" s="419"/>
      <c r="FE19" s="419"/>
      <c r="FF19" s="419"/>
      <c r="FG19" s="419"/>
      <c r="FH19" s="419"/>
      <c r="FI19" s="419"/>
      <c r="FJ19" s="419"/>
      <c r="FK19" s="419"/>
      <c r="FL19" s="419"/>
      <c r="FM19" s="419"/>
      <c r="FN19" s="419"/>
      <c r="FO19" s="419"/>
      <c r="FP19" s="419"/>
      <c r="FQ19" s="419"/>
      <c r="FR19" s="419"/>
      <c r="FS19" s="419"/>
      <c r="FT19" s="419"/>
      <c r="FU19" s="419"/>
      <c r="FV19" s="419"/>
      <c r="FW19" s="419"/>
      <c r="FX19" s="419"/>
      <c r="FY19" s="419"/>
      <c r="FZ19" s="419"/>
      <c r="GA19" s="419"/>
      <c r="GB19" s="419"/>
      <c r="GC19" s="419"/>
      <c r="GD19" s="419"/>
      <c r="GE19" s="419"/>
      <c r="GF19" s="419"/>
      <c r="GG19" s="419"/>
      <c r="GH19" s="419"/>
      <c r="GI19" s="419"/>
      <c r="GJ19" s="419"/>
      <c r="GK19" s="419"/>
      <c r="GL19" s="419"/>
      <c r="GM19" s="419"/>
      <c r="GN19" s="419"/>
      <c r="GO19" s="419"/>
      <c r="GP19" s="419"/>
      <c r="GQ19" s="419"/>
      <c r="GR19" s="419"/>
      <c r="GS19" s="419"/>
      <c r="GT19" s="419"/>
      <c r="GU19" s="419"/>
      <c r="GV19" s="419"/>
      <c r="GW19" s="419"/>
      <c r="GX19" s="419"/>
      <c r="GY19" s="419"/>
      <c r="GZ19" s="419"/>
      <c r="HA19" s="419"/>
      <c r="HB19" s="419"/>
      <c r="HC19" s="419"/>
      <c r="HD19" s="419"/>
      <c r="HE19" s="419"/>
      <c r="HF19" s="419"/>
      <c r="HG19" s="419"/>
      <c r="HH19" s="419"/>
      <c r="HI19" s="419"/>
      <c r="HJ19" s="419"/>
      <c r="HK19" s="419"/>
      <c r="HL19" s="419"/>
      <c r="HM19" s="419"/>
      <c r="HN19" s="419"/>
      <c r="HO19" s="419"/>
      <c r="HP19" s="419"/>
      <c r="HQ19" s="419"/>
      <c r="HR19" s="419"/>
      <c r="HS19" s="419"/>
      <c r="HT19" s="419"/>
      <c r="HU19" s="419"/>
      <c r="HV19" s="419"/>
      <c r="HW19" s="419"/>
      <c r="HX19" s="419"/>
      <c r="HY19" s="419"/>
      <c r="HZ19" s="419"/>
      <c r="IA19" s="419"/>
      <c r="IB19" s="419"/>
      <c r="IC19" s="419"/>
      <c r="ID19" s="419"/>
      <c r="IE19" s="419"/>
      <c r="IF19" s="419"/>
      <c r="IG19" s="419"/>
      <c r="IH19" s="419"/>
      <c r="II19" s="419"/>
      <c r="IJ19" s="419"/>
      <c r="IK19" s="419"/>
      <c r="IL19" s="419"/>
      <c r="IM19" s="419"/>
      <c r="IN19" s="419"/>
      <c r="IO19" s="419"/>
      <c r="IP19" s="419"/>
      <c r="IQ19" s="419"/>
      <c r="IR19" s="419"/>
      <c r="IS19" s="419"/>
      <c r="IT19" s="419"/>
      <c r="IU19" s="419"/>
      <c r="IV19" s="419"/>
    </row>
    <row r="20" s="398" customFormat="1" ht="21" customHeight="1" spans="1:256">
      <c r="A20" s="408"/>
      <c r="B20" s="264"/>
      <c r="C20" s="409" t="s">
        <v>60</v>
      </c>
      <c r="D20" s="264">
        <v>0</v>
      </c>
      <c r="E20" s="406" t="s">
        <v>61</v>
      </c>
      <c r="F20" s="264">
        <v>1020000</v>
      </c>
      <c r="G20" s="406" t="s">
        <v>62</v>
      </c>
      <c r="H20" s="264">
        <v>1020000</v>
      </c>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c r="CI20" s="419"/>
      <c r="CJ20" s="419"/>
      <c r="CK20" s="419"/>
      <c r="CL20" s="419"/>
      <c r="CM20" s="419"/>
      <c r="CN20" s="419"/>
      <c r="CO20" s="419"/>
      <c r="CP20" s="419"/>
      <c r="CQ20" s="419"/>
      <c r="CR20" s="419"/>
      <c r="CS20" s="419"/>
      <c r="CT20" s="419"/>
      <c r="CU20" s="419"/>
      <c r="CV20" s="419"/>
      <c r="CW20" s="419"/>
      <c r="CX20" s="419"/>
      <c r="CY20" s="419"/>
      <c r="CZ20" s="419"/>
      <c r="DA20" s="419"/>
      <c r="DB20" s="419"/>
      <c r="DC20" s="419"/>
      <c r="DD20" s="419"/>
      <c r="DE20" s="419"/>
      <c r="DF20" s="419"/>
      <c r="DG20" s="419"/>
      <c r="DH20" s="419"/>
      <c r="DI20" s="419"/>
      <c r="DJ20" s="419"/>
      <c r="DK20" s="419"/>
      <c r="DL20" s="419"/>
      <c r="DM20" s="419"/>
      <c r="DN20" s="419"/>
      <c r="DO20" s="419"/>
      <c r="DP20" s="419"/>
      <c r="DQ20" s="419"/>
      <c r="DR20" s="419"/>
      <c r="DS20" s="419"/>
      <c r="DT20" s="419"/>
      <c r="DU20" s="419"/>
      <c r="DV20" s="419"/>
      <c r="DW20" s="419"/>
      <c r="DX20" s="419"/>
      <c r="DY20" s="419"/>
      <c r="DZ20" s="419"/>
      <c r="EA20" s="419"/>
      <c r="EB20" s="419"/>
      <c r="EC20" s="419"/>
      <c r="ED20" s="419"/>
      <c r="EE20" s="419"/>
      <c r="EF20" s="419"/>
      <c r="EG20" s="419"/>
      <c r="EH20" s="419"/>
      <c r="EI20" s="419"/>
      <c r="EJ20" s="419"/>
      <c r="EK20" s="419"/>
      <c r="EL20" s="419"/>
      <c r="EM20" s="419"/>
      <c r="EN20" s="419"/>
      <c r="EO20" s="419"/>
      <c r="EP20" s="419"/>
      <c r="EQ20" s="419"/>
      <c r="ER20" s="419"/>
      <c r="ES20" s="419"/>
      <c r="ET20" s="419"/>
      <c r="EU20" s="419"/>
      <c r="EV20" s="419"/>
      <c r="EW20" s="419"/>
      <c r="EX20" s="419"/>
      <c r="EY20" s="419"/>
      <c r="EZ20" s="419"/>
      <c r="FA20" s="419"/>
      <c r="FB20" s="419"/>
      <c r="FC20" s="419"/>
      <c r="FD20" s="419"/>
      <c r="FE20" s="419"/>
      <c r="FF20" s="419"/>
      <c r="FG20" s="419"/>
      <c r="FH20" s="419"/>
      <c r="FI20" s="419"/>
      <c r="FJ20" s="419"/>
      <c r="FK20" s="419"/>
      <c r="FL20" s="419"/>
      <c r="FM20" s="419"/>
      <c r="FN20" s="419"/>
      <c r="FO20" s="419"/>
      <c r="FP20" s="419"/>
      <c r="FQ20" s="419"/>
      <c r="FR20" s="419"/>
      <c r="FS20" s="419"/>
      <c r="FT20" s="419"/>
      <c r="FU20" s="419"/>
      <c r="FV20" s="419"/>
      <c r="FW20" s="419"/>
      <c r="FX20" s="419"/>
      <c r="FY20" s="419"/>
      <c r="FZ20" s="419"/>
      <c r="GA20" s="419"/>
      <c r="GB20" s="419"/>
      <c r="GC20" s="419"/>
      <c r="GD20" s="419"/>
      <c r="GE20" s="419"/>
      <c r="GF20" s="419"/>
      <c r="GG20" s="419"/>
      <c r="GH20" s="419"/>
      <c r="GI20" s="419"/>
      <c r="GJ20" s="419"/>
      <c r="GK20" s="419"/>
      <c r="GL20" s="419"/>
      <c r="GM20" s="419"/>
      <c r="GN20" s="419"/>
      <c r="GO20" s="419"/>
      <c r="GP20" s="419"/>
      <c r="GQ20" s="419"/>
      <c r="GR20" s="419"/>
      <c r="GS20" s="419"/>
      <c r="GT20" s="419"/>
      <c r="GU20" s="419"/>
      <c r="GV20" s="419"/>
      <c r="GW20" s="419"/>
      <c r="GX20" s="419"/>
      <c r="GY20" s="419"/>
      <c r="GZ20" s="419"/>
      <c r="HA20" s="419"/>
      <c r="HB20" s="419"/>
      <c r="HC20" s="419"/>
      <c r="HD20" s="419"/>
      <c r="HE20" s="419"/>
      <c r="HF20" s="419"/>
      <c r="HG20" s="419"/>
      <c r="HH20" s="419"/>
      <c r="HI20" s="419"/>
      <c r="HJ20" s="419"/>
      <c r="HK20" s="419"/>
      <c r="HL20" s="419"/>
      <c r="HM20" s="419"/>
      <c r="HN20" s="419"/>
      <c r="HO20" s="419"/>
      <c r="HP20" s="419"/>
      <c r="HQ20" s="419"/>
      <c r="HR20" s="419"/>
      <c r="HS20" s="419"/>
      <c r="HT20" s="419"/>
      <c r="HU20" s="419"/>
      <c r="HV20" s="419"/>
      <c r="HW20" s="419"/>
      <c r="HX20" s="419"/>
      <c r="HY20" s="419"/>
      <c r="HZ20" s="419"/>
      <c r="IA20" s="419"/>
      <c r="IB20" s="419"/>
      <c r="IC20" s="419"/>
      <c r="ID20" s="419"/>
      <c r="IE20" s="419"/>
      <c r="IF20" s="419"/>
      <c r="IG20" s="419"/>
      <c r="IH20" s="419"/>
      <c r="II20" s="419"/>
      <c r="IJ20" s="419"/>
      <c r="IK20" s="419"/>
      <c r="IL20" s="419"/>
      <c r="IM20" s="419"/>
      <c r="IN20" s="419"/>
      <c r="IO20" s="419"/>
      <c r="IP20" s="419"/>
      <c r="IQ20" s="419"/>
      <c r="IR20" s="419"/>
      <c r="IS20" s="419"/>
      <c r="IT20" s="419"/>
      <c r="IU20" s="419"/>
      <c r="IV20" s="419"/>
    </row>
    <row r="21" s="398" customFormat="1" ht="21" customHeight="1" spans="1:256">
      <c r="A21" s="408"/>
      <c r="B21" s="264"/>
      <c r="C21" s="409" t="s">
        <v>63</v>
      </c>
      <c r="D21" s="264">
        <v>0</v>
      </c>
      <c r="E21" s="406" t="s">
        <v>64</v>
      </c>
      <c r="F21" s="264"/>
      <c r="G21" s="410"/>
      <c r="H21" s="264"/>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c r="BO21" s="419"/>
      <c r="BP21" s="419"/>
      <c r="BQ21" s="419"/>
      <c r="BR21" s="419"/>
      <c r="BS21" s="419"/>
      <c r="BT21" s="419"/>
      <c r="BU21" s="419"/>
      <c r="BV21" s="419"/>
      <c r="BW21" s="419"/>
      <c r="BX21" s="419"/>
      <c r="BY21" s="419"/>
      <c r="BZ21" s="419"/>
      <c r="CA21" s="419"/>
      <c r="CB21" s="419"/>
      <c r="CC21" s="419"/>
      <c r="CD21" s="419"/>
      <c r="CE21" s="419"/>
      <c r="CF21" s="419"/>
      <c r="CG21" s="419"/>
      <c r="CH21" s="419"/>
      <c r="CI21" s="419"/>
      <c r="CJ21" s="419"/>
      <c r="CK21" s="419"/>
      <c r="CL21" s="419"/>
      <c r="CM21" s="419"/>
      <c r="CN21" s="419"/>
      <c r="CO21" s="419"/>
      <c r="CP21" s="419"/>
      <c r="CQ21" s="419"/>
      <c r="CR21" s="419"/>
      <c r="CS21" s="419"/>
      <c r="CT21" s="419"/>
      <c r="CU21" s="419"/>
      <c r="CV21" s="419"/>
      <c r="CW21" s="419"/>
      <c r="CX21" s="419"/>
      <c r="CY21" s="419"/>
      <c r="CZ21" s="419"/>
      <c r="DA21" s="419"/>
      <c r="DB21" s="419"/>
      <c r="DC21" s="419"/>
      <c r="DD21" s="419"/>
      <c r="DE21" s="419"/>
      <c r="DF21" s="419"/>
      <c r="DG21" s="419"/>
      <c r="DH21" s="419"/>
      <c r="DI21" s="419"/>
      <c r="DJ21" s="419"/>
      <c r="DK21" s="419"/>
      <c r="DL21" s="419"/>
      <c r="DM21" s="419"/>
      <c r="DN21" s="419"/>
      <c r="DO21" s="419"/>
      <c r="DP21" s="419"/>
      <c r="DQ21" s="419"/>
      <c r="DR21" s="419"/>
      <c r="DS21" s="419"/>
      <c r="DT21" s="419"/>
      <c r="DU21" s="419"/>
      <c r="DV21" s="419"/>
      <c r="DW21" s="419"/>
      <c r="DX21" s="419"/>
      <c r="DY21" s="419"/>
      <c r="DZ21" s="419"/>
      <c r="EA21" s="419"/>
      <c r="EB21" s="419"/>
      <c r="EC21" s="419"/>
      <c r="ED21" s="419"/>
      <c r="EE21" s="419"/>
      <c r="EF21" s="419"/>
      <c r="EG21" s="419"/>
      <c r="EH21" s="419"/>
      <c r="EI21" s="419"/>
      <c r="EJ21" s="419"/>
      <c r="EK21" s="419"/>
      <c r="EL21" s="419"/>
      <c r="EM21" s="419"/>
      <c r="EN21" s="419"/>
      <c r="EO21" s="419"/>
      <c r="EP21" s="419"/>
      <c r="EQ21" s="419"/>
      <c r="ER21" s="419"/>
      <c r="ES21" s="419"/>
      <c r="ET21" s="419"/>
      <c r="EU21" s="419"/>
      <c r="EV21" s="419"/>
      <c r="EW21" s="419"/>
      <c r="EX21" s="419"/>
      <c r="EY21" s="419"/>
      <c r="EZ21" s="419"/>
      <c r="FA21" s="419"/>
      <c r="FB21" s="419"/>
      <c r="FC21" s="419"/>
      <c r="FD21" s="419"/>
      <c r="FE21" s="419"/>
      <c r="FF21" s="419"/>
      <c r="FG21" s="419"/>
      <c r="FH21" s="419"/>
      <c r="FI21" s="419"/>
      <c r="FJ21" s="419"/>
      <c r="FK21" s="419"/>
      <c r="FL21" s="419"/>
      <c r="FM21" s="419"/>
      <c r="FN21" s="419"/>
      <c r="FO21" s="419"/>
      <c r="FP21" s="419"/>
      <c r="FQ21" s="419"/>
      <c r="FR21" s="419"/>
      <c r="FS21" s="419"/>
      <c r="FT21" s="419"/>
      <c r="FU21" s="419"/>
      <c r="FV21" s="419"/>
      <c r="FW21" s="419"/>
      <c r="FX21" s="419"/>
      <c r="FY21" s="419"/>
      <c r="FZ21" s="419"/>
      <c r="GA21" s="419"/>
      <c r="GB21" s="419"/>
      <c r="GC21" s="419"/>
      <c r="GD21" s="419"/>
      <c r="GE21" s="419"/>
      <c r="GF21" s="419"/>
      <c r="GG21" s="419"/>
      <c r="GH21" s="419"/>
      <c r="GI21" s="419"/>
      <c r="GJ21" s="419"/>
      <c r="GK21" s="419"/>
      <c r="GL21" s="419"/>
      <c r="GM21" s="419"/>
      <c r="GN21" s="419"/>
      <c r="GO21" s="419"/>
      <c r="GP21" s="419"/>
      <c r="GQ21" s="419"/>
      <c r="GR21" s="419"/>
      <c r="GS21" s="419"/>
      <c r="GT21" s="419"/>
      <c r="GU21" s="419"/>
      <c r="GV21" s="419"/>
      <c r="GW21" s="419"/>
      <c r="GX21" s="419"/>
      <c r="GY21" s="419"/>
      <c r="GZ21" s="419"/>
      <c r="HA21" s="419"/>
      <c r="HB21" s="419"/>
      <c r="HC21" s="419"/>
      <c r="HD21" s="419"/>
      <c r="HE21" s="419"/>
      <c r="HF21" s="419"/>
      <c r="HG21" s="419"/>
      <c r="HH21" s="419"/>
      <c r="HI21" s="419"/>
      <c r="HJ21" s="419"/>
      <c r="HK21" s="419"/>
      <c r="HL21" s="419"/>
      <c r="HM21" s="419"/>
      <c r="HN21" s="419"/>
      <c r="HO21" s="419"/>
      <c r="HP21" s="419"/>
      <c r="HQ21" s="419"/>
      <c r="HR21" s="419"/>
      <c r="HS21" s="419"/>
      <c r="HT21" s="419"/>
      <c r="HU21" s="419"/>
      <c r="HV21" s="419"/>
      <c r="HW21" s="419"/>
      <c r="HX21" s="419"/>
      <c r="HY21" s="419"/>
      <c r="HZ21" s="419"/>
      <c r="IA21" s="419"/>
      <c r="IB21" s="419"/>
      <c r="IC21" s="419"/>
      <c r="ID21" s="419"/>
      <c r="IE21" s="419"/>
      <c r="IF21" s="419"/>
      <c r="IG21" s="419"/>
      <c r="IH21" s="419"/>
      <c r="II21" s="419"/>
      <c r="IJ21" s="419"/>
      <c r="IK21" s="419"/>
      <c r="IL21" s="419"/>
      <c r="IM21" s="419"/>
      <c r="IN21" s="419"/>
      <c r="IO21" s="419"/>
      <c r="IP21" s="419"/>
      <c r="IQ21" s="419"/>
      <c r="IR21" s="419"/>
      <c r="IS21" s="419"/>
      <c r="IT21" s="419"/>
      <c r="IU21" s="419"/>
      <c r="IV21" s="419"/>
    </row>
    <row r="22" s="398" customFormat="1" ht="21" customHeight="1" spans="1:256">
      <c r="A22" s="408"/>
      <c r="B22" s="264"/>
      <c r="C22" s="409" t="s">
        <v>65</v>
      </c>
      <c r="D22" s="264">
        <v>0</v>
      </c>
      <c r="E22" s="406" t="s">
        <v>66</v>
      </c>
      <c r="F22" s="264"/>
      <c r="G22" s="410"/>
      <c r="H22" s="264"/>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c r="BV22" s="419"/>
      <c r="BW22" s="419"/>
      <c r="BX22" s="419"/>
      <c r="BY22" s="419"/>
      <c r="BZ22" s="419"/>
      <c r="CA22" s="419"/>
      <c r="CB22" s="419"/>
      <c r="CC22" s="419"/>
      <c r="CD22" s="419"/>
      <c r="CE22" s="419"/>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419"/>
      <c r="DE22" s="419"/>
      <c r="DF22" s="419"/>
      <c r="DG22" s="419"/>
      <c r="DH22" s="419"/>
      <c r="DI22" s="419"/>
      <c r="DJ22" s="419"/>
      <c r="DK22" s="419"/>
      <c r="DL22" s="419"/>
      <c r="DM22" s="419"/>
      <c r="DN22" s="419"/>
      <c r="DO22" s="419"/>
      <c r="DP22" s="419"/>
      <c r="DQ22" s="419"/>
      <c r="DR22" s="419"/>
      <c r="DS22" s="419"/>
      <c r="DT22" s="419"/>
      <c r="DU22" s="419"/>
      <c r="DV22" s="419"/>
      <c r="DW22" s="419"/>
      <c r="DX22" s="419"/>
      <c r="DY22" s="419"/>
      <c r="DZ22" s="419"/>
      <c r="EA22" s="419"/>
      <c r="EB22" s="419"/>
      <c r="EC22" s="419"/>
      <c r="ED22" s="419"/>
      <c r="EE22" s="419"/>
      <c r="EF22" s="419"/>
      <c r="EG22" s="419"/>
      <c r="EH22" s="419"/>
      <c r="EI22" s="419"/>
      <c r="EJ22" s="419"/>
      <c r="EK22" s="419"/>
      <c r="EL22" s="419"/>
      <c r="EM22" s="419"/>
      <c r="EN22" s="419"/>
      <c r="EO22" s="419"/>
      <c r="EP22" s="419"/>
      <c r="EQ22" s="419"/>
      <c r="ER22" s="419"/>
      <c r="ES22" s="419"/>
      <c r="ET22" s="419"/>
      <c r="EU22" s="419"/>
      <c r="EV22" s="419"/>
      <c r="EW22" s="419"/>
      <c r="EX22" s="419"/>
      <c r="EY22" s="419"/>
      <c r="EZ22" s="419"/>
      <c r="FA22" s="419"/>
      <c r="FB22" s="419"/>
      <c r="FC22" s="419"/>
      <c r="FD22" s="419"/>
      <c r="FE22" s="419"/>
      <c r="FF22" s="419"/>
      <c r="FG22" s="419"/>
      <c r="FH22" s="419"/>
      <c r="FI22" s="419"/>
      <c r="FJ22" s="419"/>
      <c r="FK22" s="419"/>
      <c r="FL22" s="419"/>
      <c r="FM22" s="419"/>
      <c r="FN22" s="419"/>
      <c r="FO22" s="419"/>
      <c r="FP22" s="419"/>
      <c r="FQ22" s="419"/>
      <c r="FR22" s="419"/>
      <c r="FS22" s="419"/>
      <c r="FT22" s="419"/>
      <c r="FU22" s="419"/>
      <c r="FV22" s="419"/>
      <c r="FW22" s="419"/>
      <c r="FX22" s="419"/>
      <c r="FY22" s="419"/>
      <c r="FZ22" s="419"/>
      <c r="GA22" s="419"/>
      <c r="GB22" s="419"/>
      <c r="GC22" s="419"/>
      <c r="GD22" s="419"/>
      <c r="GE22" s="419"/>
      <c r="GF22" s="419"/>
      <c r="GG22" s="419"/>
      <c r="GH22" s="419"/>
      <c r="GI22" s="419"/>
      <c r="GJ22" s="419"/>
      <c r="GK22" s="419"/>
      <c r="GL22" s="419"/>
      <c r="GM22" s="419"/>
      <c r="GN22" s="419"/>
      <c r="GO22" s="419"/>
      <c r="GP22" s="419"/>
      <c r="GQ22" s="419"/>
      <c r="GR22" s="419"/>
      <c r="GS22" s="419"/>
      <c r="GT22" s="419"/>
      <c r="GU22" s="419"/>
      <c r="GV22" s="419"/>
      <c r="GW22" s="419"/>
      <c r="GX22" s="419"/>
      <c r="GY22" s="419"/>
      <c r="GZ22" s="419"/>
      <c r="HA22" s="419"/>
      <c r="HB22" s="419"/>
      <c r="HC22" s="419"/>
      <c r="HD22" s="419"/>
      <c r="HE22" s="419"/>
      <c r="HF22" s="419"/>
      <c r="HG22" s="419"/>
      <c r="HH22" s="419"/>
      <c r="HI22" s="419"/>
      <c r="HJ22" s="419"/>
      <c r="HK22" s="419"/>
      <c r="HL22" s="419"/>
      <c r="HM22" s="419"/>
      <c r="HN22" s="419"/>
      <c r="HO22" s="419"/>
      <c r="HP22" s="419"/>
      <c r="HQ22" s="419"/>
      <c r="HR22" s="419"/>
      <c r="HS22" s="419"/>
      <c r="HT22" s="419"/>
      <c r="HU22" s="419"/>
      <c r="HV22" s="419"/>
      <c r="HW22" s="419"/>
      <c r="HX22" s="419"/>
      <c r="HY22" s="419"/>
      <c r="HZ22" s="419"/>
      <c r="IA22" s="419"/>
      <c r="IB22" s="419"/>
      <c r="IC22" s="419"/>
      <c r="ID22" s="419"/>
      <c r="IE22" s="419"/>
      <c r="IF22" s="419"/>
      <c r="IG22" s="419"/>
      <c r="IH22" s="419"/>
      <c r="II22" s="419"/>
      <c r="IJ22" s="419"/>
      <c r="IK22" s="419"/>
      <c r="IL22" s="419"/>
      <c r="IM22" s="419"/>
      <c r="IN22" s="419"/>
      <c r="IO22" s="419"/>
      <c r="IP22" s="419"/>
      <c r="IQ22" s="419"/>
      <c r="IR22" s="419"/>
      <c r="IS22" s="419"/>
      <c r="IT22" s="419"/>
      <c r="IU22" s="419"/>
      <c r="IV22" s="419"/>
    </row>
    <row r="23" s="398" customFormat="1" ht="21" customHeight="1" spans="1:256">
      <c r="A23" s="408"/>
      <c r="B23" s="264"/>
      <c r="C23" s="409" t="s">
        <v>67</v>
      </c>
      <c r="D23" s="264">
        <v>0</v>
      </c>
      <c r="E23" s="406" t="s">
        <v>68</v>
      </c>
      <c r="F23" s="264"/>
      <c r="G23" s="410"/>
      <c r="H23" s="264"/>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19"/>
      <c r="DJ23" s="419"/>
      <c r="DK23" s="419"/>
      <c r="DL23" s="419"/>
      <c r="DM23" s="419"/>
      <c r="DN23" s="419"/>
      <c r="DO23" s="419"/>
      <c r="DP23" s="419"/>
      <c r="DQ23" s="419"/>
      <c r="DR23" s="419"/>
      <c r="DS23" s="419"/>
      <c r="DT23" s="419"/>
      <c r="DU23" s="419"/>
      <c r="DV23" s="419"/>
      <c r="DW23" s="419"/>
      <c r="DX23" s="419"/>
      <c r="DY23" s="419"/>
      <c r="DZ23" s="419"/>
      <c r="EA23" s="419"/>
      <c r="EB23" s="419"/>
      <c r="EC23" s="419"/>
      <c r="ED23" s="419"/>
      <c r="EE23" s="419"/>
      <c r="EF23" s="419"/>
      <c r="EG23" s="419"/>
      <c r="EH23" s="419"/>
      <c r="EI23" s="419"/>
      <c r="EJ23" s="419"/>
      <c r="EK23" s="419"/>
      <c r="EL23" s="419"/>
      <c r="EM23" s="419"/>
      <c r="EN23" s="419"/>
      <c r="EO23" s="419"/>
      <c r="EP23" s="419"/>
      <c r="EQ23" s="419"/>
      <c r="ER23" s="419"/>
      <c r="ES23" s="419"/>
      <c r="ET23" s="419"/>
      <c r="EU23" s="419"/>
      <c r="EV23" s="419"/>
      <c r="EW23" s="419"/>
      <c r="EX23" s="419"/>
      <c r="EY23" s="419"/>
      <c r="EZ23" s="419"/>
      <c r="FA23" s="419"/>
      <c r="FB23" s="419"/>
      <c r="FC23" s="419"/>
      <c r="FD23" s="419"/>
      <c r="FE23" s="419"/>
      <c r="FF23" s="419"/>
      <c r="FG23" s="419"/>
      <c r="FH23" s="419"/>
      <c r="FI23" s="419"/>
      <c r="FJ23" s="419"/>
      <c r="FK23" s="419"/>
      <c r="FL23" s="419"/>
      <c r="FM23" s="419"/>
      <c r="FN23" s="419"/>
      <c r="FO23" s="419"/>
      <c r="FP23" s="419"/>
      <c r="FQ23" s="419"/>
      <c r="FR23" s="419"/>
      <c r="FS23" s="419"/>
      <c r="FT23" s="419"/>
      <c r="FU23" s="419"/>
      <c r="FV23" s="419"/>
      <c r="FW23" s="419"/>
      <c r="FX23" s="419"/>
      <c r="FY23" s="419"/>
      <c r="FZ23" s="419"/>
      <c r="GA23" s="419"/>
      <c r="GB23" s="419"/>
      <c r="GC23" s="419"/>
      <c r="GD23" s="419"/>
      <c r="GE23" s="419"/>
      <c r="GF23" s="419"/>
      <c r="GG23" s="419"/>
      <c r="GH23" s="419"/>
      <c r="GI23" s="419"/>
      <c r="GJ23" s="419"/>
      <c r="GK23" s="419"/>
      <c r="GL23" s="419"/>
      <c r="GM23" s="419"/>
      <c r="GN23" s="419"/>
      <c r="GO23" s="419"/>
      <c r="GP23" s="419"/>
      <c r="GQ23" s="419"/>
      <c r="GR23" s="419"/>
      <c r="GS23" s="419"/>
      <c r="GT23" s="419"/>
      <c r="GU23" s="419"/>
      <c r="GV23" s="419"/>
      <c r="GW23" s="419"/>
      <c r="GX23" s="419"/>
      <c r="GY23" s="419"/>
      <c r="GZ23" s="419"/>
      <c r="HA23" s="419"/>
      <c r="HB23" s="419"/>
      <c r="HC23" s="419"/>
      <c r="HD23" s="419"/>
      <c r="HE23" s="419"/>
      <c r="HF23" s="419"/>
      <c r="HG23" s="419"/>
      <c r="HH23" s="419"/>
      <c r="HI23" s="419"/>
      <c r="HJ23" s="419"/>
      <c r="HK23" s="419"/>
      <c r="HL23" s="419"/>
      <c r="HM23" s="419"/>
      <c r="HN23" s="419"/>
      <c r="HO23" s="419"/>
      <c r="HP23" s="419"/>
      <c r="HQ23" s="419"/>
      <c r="HR23" s="419"/>
      <c r="HS23" s="419"/>
      <c r="HT23" s="419"/>
      <c r="HU23" s="419"/>
      <c r="HV23" s="419"/>
      <c r="HW23" s="419"/>
      <c r="HX23" s="419"/>
      <c r="HY23" s="419"/>
      <c r="HZ23" s="419"/>
      <c r="IA23" s="419"/>
      <c r="IB23" s="419"/>
      <c r="IC23" s="419"/>
      <c r="ID23" s="419"/>
      <c r="IE23" s="419"/>
      <c r="IF23" s="419"/>
      <c r="IG23" s="419"/>
      <c r="IH23" s="419"/>
      <c r="II23" s="419"/>
      <c r="IJ23" s="419"/>
      <c r="IK23" s="419"/>
      <c r="IL23" s="419"/>
      <c r="IM23" s="419"/>
      <c r="IN23" s="419"/>
      <c r="IO23" s="419"/>
      <c r="IP23" s="419"/>
      <c r="IQ23" s="419"/>
      <c r="IR23" s="419"/>
      <c r="IS23" s="419"/>
      <c r="IT23" s="419"/>
      <c r="IU23" s="419"/>
      <c r="IV23" s="419"/>
    </row>
    <row r="24" s="398" customFormat="1" ht="21" customHeight="1" spans="1:256">
      <c r="A24" s="384"/>
      <c r="B24" s="264"/>
      <c r="C24" s="409" t="s">
        <v>69</v>
      </c>
      <c r="D24" s="264">
        <v>0</v>
      </c>
      <c r="E24" s="411"/>
      <c r="F24" s="264"/>
      <c r="G24" s="412"/>
      <c r="H24" s="264"/>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c r="BN24" s="419"/>
      <c r="BO24" s="419"/>
      <c r="BP24" s="419"/>
      <c r="BQ24" s="419"/>
      <c r="BR24" s="419"/>
      <c r="BS24" s="419"/>
      <c r="BT24" s="419"/>
      <c r="BU24" s="419"/>
      <c r="BV24" s="419"/>
      <c r="BW24" s="419"/>
      <c r="BX24" s="419"/>
      <c r="BY24" s="419"/>
      <c r="BZ24" s="419"/>
      <c r="CA24" s="419"/>
      <c r="CB24" s="419"/>
      <c r="CC24" s="419"/>
      <c r="CD24" s="419"/>
      <c r="CE24" s="419"/>
      <c r="CF24" s="419"/>
      <c r="CG24" s="419"/>
      <c r="CH24" s="419"/>
      <c r="CI24" s="419"/>
      <c r="CJ24" s="419"/>
      <c r="CK24" s="419"/>
      <c r="CL24" s="419"/>
      <c r="CM24" s="419"/>
      <c r="CN24" s="419"/>
      <c r="CO24" s="419"/>
      <c r="CP24" s="419"/>
      <c r="CQ24" s="419"/>
      <c r="CR24" s="419"/>
      <c r="CS24" s="419"/>
      <c r="CT24" s="419"/>
      <c r="CU24" s="419"/>
      <c r="CV24" s="419"/>
      <c r="CW24" s="419"/>
      <c r="CX24" s="419"/>
      <c r="CY24" s="419"/>
      <c r="CZ24" s="419"/>
      <c r="DA24" s="419"/>
      <c r="DB24" s="419"/>
      <c r="DC24" s="419"/>
      <c r="DD24" s="419"/>
      <c r="DE24" s="419"/>
      <c r="DF24" s="419"/>
      <c r="DG24" s="419"/>
      <c r="DH24" s="419"/>
      <c r="DI24" s="419"/>
      <c r="DJ24" s="419"/>
      <c r="DK24" s="419"/>
      <c r="DL24" s="419"/>
      <c r="DM24" s="419"/>
      <c r="DN24" s="419"/>
      <c r="DO24" s="419"/>
      <c r="DP24" s="419"/>
      <c r="DQ24" s="419"/>
      <c r="DR24" s="419"/>
      <c r="DS24" s="419"/>
      <c r="DT24" s="419"/>
      <c r="DU24" s="419"/>
      <c r="DV24" s="419"/>
      <c r="DW24" s="419"/>
      <c r="DX24" s="419"/>
      <c r="DY24" s="419"/>
      <c r="DZ24" s="419"/>
      <c r="EA24" s="419"/>
      <c r="EB24" s="419"/>
      <c r="EC24" s="419"/>
      <c r="ED24" s="419"/>
      <c r="EE24" s="419"/>
      <c r="EF24" s="419"/>
      <c r="EG24" s="419"/>
      <c r="EH24" s="419"/>
      <c r="EI24" s="419"/>
      <c r="EJ24" s="419"/>
      <c r="EK24" s="419"/>
      <c r="EL24" s="419"/>
      <c r="EM24" s="419"/>
      <c r="EN24" s="419"/>
      <c r="EO24" s="419"/>
      <c r="EP24" s="419"/>
      <c r="EQ24" s="419"/>
      <c r="ER24" s="419"/>
      <c r="ES24" s="419"/>
      <c r="ET24" s="419"/>
      <c r="EU24" s="419"/>
      <c r="EV24" s="419"/>
      <c r="EW24" s="419"/>
      <c r="EX24" s="419"/>
      <c r="EY24" s="419"/>
      <c r="EZ24" s="419"/>
      <c r="FA24" s="419"/>
      <c r="FB24" s="419"/>
      <c r="FC24" s="419"/>
      <c r="FD24" s="419"/>
      <c r="FE24" s="419"/>
      <c r="FF24" s="419"/>
      <c r="FG24" s="419"/>
      <c r="FH24" s="419"/>
      <c r="FI24" s="419"/>
      <c r="FJ24" s="419"/>
      <c r="FK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GG24" s="419"/>
      <c r="GH24" s="419"/>
      <c r="GI24" s="419"/>
      <c r="GJ24" s="419"/>
      <c r="GK24" s="419"/>
      <c r="GL24" s="419"/>
      <c r="GM24" s="419"/>
      <c r="GN24" s="419"/>
      <c r="GO24" s="419"/>
      <c r="GP24" s="419"/>
      <c r="GQ24" s="419"/>
      <c r="GR24" s="419"/>
      <c r="GS24" s="419"/>
      <c r="GT24" s="419"/>
      <c r="GU24" s="419"/>
      <c r="GV24" s="419"/>
      <c r="GW24" s="419"/>
      <c r="GX24" s="419"/>
      <c r="GY24" s="419"/>
      <c r="GZ24" s="419"/>
      <c r="HA24" s="419"/>
      <c r="HB24" s="419"/>
      <c r="HC24" s="419"/>
      <c r="HD24" s="419"/>
      <c r="HE24" s="419"/>
      <c r="HF24" s="419"/>
      <c r="HG24" s="419"/>
      <c r="HH24" s="419"/>
      <c r="HI24" s="419"/>
      <c r="HJ24" s="419"/>
      <c r="HK24" s="419"/>
      <c r="HL24" s="419"/>
      <c r="HM24" s="419"/>
      <c r="HN24" s="419"/>
      <c r="HO24" s="419"/>
      <c r="HP24" s="419"/>
      <c r="HQ24" s="419"/>
      <c r="HR24" s="419"/>
      <c r="HS24" s="419"/>
      <c r="HT24" s="419"/>
      <c r="HU24" s="419"/>
      <c r="HV24" s="419"/>
      <c r="HW24" s="419"/>
      <c r="HX24" s="419"/>
      <c r="HY24" s="419"/>
      <c r="HZ24" s="419"/>
      <c r="IA24" s="419"/>
      <c r="IB24" s="419"/>
      <c r="IC24" s="419"/>
      <c r="ID24" s="419"/>
      <c r="IE24" s="419"/>
      <c r="IF24" s="419"/>
      <c r="IG24" s="419"/>
      <c r="IH24" s="419"/>
      <c r="II24" s="419"/>
      <c r="IJ24" s="419"/>
      <c r="IK24" s="419"/>
      <c r="IL24" s="419"/>
      <c r="IM24" s="419"/>
      <c r="IN24" s="419"/>
      <c r="IO24" s="419"/>
      <c r="IP24" s="419"/>
      <c r="IQ24" s="419"/>
      <c r="IR24" s="419"/>
      <c r="IS24" s="419"/>
      <c r="IT24" s="419"/>
      <c r="IU24" s="419"/>
      <c r="IV24" s="419"/>
    </row>
    <row r="25" s="398" customFormat="1" ht="21" customHeight="1" spans="1:256">
      <c r="A25" s="384"/>
      <c r="B25" s="264"/>
      <c r="C25" s="413" t="s">
        <v>70</v>
      </c>
      <c r="D25" s="264">
        <v>208620</v>
      </c>
      <c r="E25" s="410"/>
      <c r="F25" s="264"/>
      <c r="G25" s="412"/>
      <c r="H25" s="264"/>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419"/>
      <c r="BU25" s="419"/>
      <c r="BV25" s="419"/>
      <c r="BW25" s="419"/>
      <c r="BX25" s="419"/>
      <c r="BY25" s="419"/>
      <c r="BZ25" s="419"/>
      <c r="CA25" s="419"/>
      <c r="CB25" s="419"/>
      <c r="CC25" s="419"/>
      <c r="CD25" s="419"/>
      <c r="CE25" s="419"/>
      <c r="CF25" s="419"/>
      <c r="CG25" s="419"/>
      <c r="CH25" s="419"/>
      <c r="CI25" s="419"/>
      <c r="CJ25" s="419"/>
      <c r="CK25" s="419"/>
      <c r="CL25" s="419"/>
      <c r="CM25" s="419"/>
      <c r="CN25" s="419"/>
      <c r="CO25" s="419"/>
      <c r="CP25" s="419"/>
      <c r="CQ25" s="419"/>
      <c r="CR25" s="419"/>
      <c r="CS25" s="419"/>
      <c r="CT25" s="419"/>
      <c r="CU25" s="419"/>
      <c r="CV25" s="419"/>
      <c r="CW25" s="419"/>
      <c r="CX25" s="419"/>
      <c r="CY25" s="419"/>
      <c r="CZ25" s="419"/>
      <c r="DA25" s="419"/>
      <c r="DB25" s="419"/>
      <c r="DC25" s="419"/>
      <c r="DD25" s="419"/>
      <c r="DE25" s="419"/>
      <c r="DF25" s="419"/>
      <c r="DG25" s="419"/>
      <c r="DH25" s="419"/>
      <c r="DI25" s="419"/>
      <c r="DJ25" s="419"/>
      <c r="DK25" s="419"/>
      <c r="DL25" s="419"/>
      <c r="DM25" s="419"/>
      <c r="DN25" s="419"/>
      <c r="DO25" s="419"/>
      <c r="DP25" s="419"/>
      <c r="DQ25" s="419"/>
      <c r="DR25" s="419"/>
      <c r="DS25" s="419"/>
      <c r="DT25" s="419"/>
      <c r="DU25" s="419"/>
      <c r="DV25" s="419"/>
      <c r="DW25" s="419"/>
      <c r="DX25" s="419"/>
      <c r="DY25" s="419"/>
      <c r="DZ25" s="419"/>
      <c r="EA25" s="419"/>
      <c r="EB25" s="419"/>
      <c r="EC25" s="419"/>
      <c r="ED25" s="419"/>
      <c r="EE25" s="419"/>
      <c r="EF25" s="419"/>
      <c r="EG25" s="419"/>
      <c r="EH25" s="419"/>
      <c r="EI25" s="419"/>
      <c r="EJ25" s="419"/>
      <c r="EK25" s="419"/>
      <c r="EL25" s="419"/>
      <c r="EM25" s="419"/>
      <c r="EN25" s="419"/>
      <c r="EO25" s="419"/>
      <c r="EP25" s="419"/>
      <c r="EQ25" s="419"/>
      <c r="ER25" s="419"/>
      <c r="ES25" s="419"/>
      <c r="ET25" s="419"/>
      <c r="EU25" s="419"/>
      <c r="EV25" s="419"/>
      <c r="EW25" s="419"/>
      <c r="EX25" s="419"/>
      <c r="EY25" s="419"/>
      <c r="EZ25" s="419"/>
      <c r="FA25" s="419"/>
      <c r="FB25" s="419"/>
      <c r="FC25" s="419"/>
      <c r="FD25" s="419"/>
      <c r="FE25" s="419"/>
      <c r="FF25" s="419"/>
      <c r="FG25" s="419"/>
      <c r="FH25" s="419"/>
      <c r="FI25" s="419"/>
      <c r="FJ25" s="419"/>
      <c r="FK25" s="419"/>
      <c r="FL25" s="419"/>
      <c r="FM25" s="419"/>
      <c r="FN25" s="419"/>
      <c r="FO25" s="419"/>
      <c r="FP25" s="419"/>
      <c r="FQ25" s="419"/>
      <c r="FR25" s="419"/>
      <c r="FS25" s="419"/>
      <c r="FT25" s="419"/>
      <c r="FU25" s="419"/>
      <c r="FV25" s="419"/>
      <c r="FW25" s="419"/>
      <c r="FX25" s="419"/>
      <c r="FY25" s="419"/>
      <c r="FZ25" s="419"/>
      <c r="GA25" s="419"/>
      <c r="GB25" s="419"/>
      <c r="GC25" s="419"/>
      <c r="GD25" s="419"/>
      <c r="GE25" s="419"/>
      <c r="GF25" s="419"/>
      <c r="GG25" s="419"/>
      <c r="GH25" s="419"/>
      <c r="GI25" s="419"/>
      <c r="GJ25" s="419"/>
      <c r="GK25" s="419"/>
      <c r="GL25" s="419"/>
      <c r="GM25" s="419"/>
      <c r="GN25" s="419"/>
      <c r="GO25" s="419"/>
      <c r="GP25" s="419"/>
      <c r="GQ25" s="419"/>
      <c r="GR25" s="419"/>
      <c r="GS25" s="419"/>
      <c r="GT25" s="419"/>
      <c r="GU25" s="419"/>
      <c r="GV25" s="419"/>
      <c r="GW25" s="419"/>
      <c r="GX25" s="419"/>
      <c r="GY25" s="419"/>
      <c r="GZ25" s="419"/>
      <c r="HA25" s="419"/>
      <c r="HB25" s="419"/>
      <c r="HC25" s="419"/>
      <c r="HD25" s="419"/>
      <c r="HE25" s="419"/>
      <c r="HF25" s="419"/>
      <c r="HG25" s="419"/>
      <c r="HH25" s="419"/>
      <c r="HI25" s="419"/>
      <c r="HJ25" s="419"/>
      <c r="HK25" s="419"/>
      <c r="HL25" s="419"/>
      <c r="HM25" s="419"/>
      <c r="HN25" s="419"/>
      <c r="HO25" s="419"/>
      <c r="HP25" s="419"/>
      <c r="HQ25" s="419"/>
      <c r="HR25" s="419"/>
      <c r="HS25" s="419"/>
      <c r="HT25" s="419"/>
      <c r="HU25" s="419"/>
      <c r="HV25" s="419"/>
      <c r="HW25" s="419"/>
      <c r="HX25" s="419"/>
      <c r="HY25" s="419"/>
      <c r="HZ25" s="419"/>
      <c r="IA25" s="419"/>
      <c r="IB25" s="419"/>
      <c r="IC25" s="419"/>
      <c r="ID25" s="419"/>
      <c r="IE25" s="419"/>
      <c r="IF25" s="419"/>
      <c r="IG25" s="419"/>
      <c r="IH25" s="419"/>
      <c r="II25" s="419"/>
      <c r="IJ25" s="419"/>
      <c r="IK25" s="419"/>
      <c r="IL25" s="419"/>
      <c r="IM25" s="419"/>
      <c r="IN25" s="419"/>
      <c r="IO25" s="419"/>
      <c r="IP25" s="419"/>
      <c r="IQ25" s="419"/>
      <c r="IR25" s="419"/>
      <c r="IS25" s="419"/>
      <c r="IT25" s="419"/>
      <c r="IU25" s="419"/>
      <c r="IV25" s="419"/>
    </row>
    <row r="26" s="398" customFormat="1" ht="21" customHeight="1" spans="1:256">
      <c r="A26" s="384"/>
      <c r="B26" s="264"/>
      <c r="C26" s="413" t="s">
        <v>71</v>
      </c>
      <c r="D26" s="264">
        <v>0</v>
      </c>
      <c r="E26" s="410"/>
      <c r="F26" s="264"/>
      <c r="G26" s="412"/>
      <c r="H26" s="264"/>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19"/>
      <c r="BO26" s="419"/>
      <c r="BP26" s="419"/>
      <c r="BQ26" s="419"/>
      <c r="BR26" s="419"/>
      <c r="BS26" s="419"/>
      <c r="BT26" s="419"/>
      <c r="BU26" s="419"/>
      <c r="BV26" s="419"/>
      <c r="BW26" s="419"/>
      <c r="BX26" s="419"/>
      <c r="BY26" s="419"/>
      <c r="BZ26" s="419"/>
      <c r="CA26" s="419"/>
      <c r="CB26" s="419"/>
      <c r="CC26" s="419"/>
      <c r="CD26" s="419"/>
      <c r="CE26" s="419"/>
      <c r="CF26" s="419"/>
      <c r="CG26" s="419"/>
      <c r="CH26" s="419"/>
      <c r="CI26" s="419"/>
      <c r="CJ26" s="419"/>
      <c r="CK26" s="419"/>
      <c r="CL26" s="419"/>
      <c r="CM26" s="419"/>
      <c r="CN26" s="419"/>
      <c r="CO26" s="419"/>
      <c r="CP26" s="419"/>
      <c r="CQ26" s="419"/>
      <c r="CR26" s="419"/>
      <c r="CS26" s="419"/>
      <c r="CT26" s="419"/>
      <c r="CU26" s="419"/>
      <c r="CV26" s="419"/>
      <c r="CW26" s="419"/>
      <c r="CX26" s="419"/>
      <c r="CY26" s="419"/>
      <c r="CZ26" s="419"/>
      <c r="DA26" s="419"/>
      <c r="DB26" s="419"/>
      <c r="DC26" s="419"/>
      <c r="DD26" s="419"/>
      <c r="DE26" s="419"/>
      <c r="DF26" s="419"/>
      <c r="DG26" s="419"/>
      <c r="DH26" s="419"/>
      <c r="DI26" s="419"/>
      <c r="DJ26" s="419"/>
      <c r="DK26" s="419"/>
      <c r="DL26" s="419"/>
      <c r="DM26" s="419"/>
      <c r="DN26" s="419"/>
      <c r="DO26" s="419"/>
      <c r="DP26" s="419"/>
      <c r="DQ26" s="419"/>
      <c r="DR26" s="419"/>
      <c r="DS26" s="419"/>
      <c r="DT26" s="419"/>
      <c r="DU26" s="419"/>
      <c r="DV26" s="419"/>
      <c r="DW26" s="419"/>
      <c r="DX26" s="419"/>
      <c r="DY26" s="419"/>
      <c r="DZ26" s="419"/>
      <c r="EA26" s="419"/>
      <c r="EB26" s="419"/>
      <c r="EC26" s="419"/>
      <c r="ED26" s="419"/>
      <c r="EE26" s="419"/>
      <c r="EF26" s="419"/>
      <c r="EG26" s="419"/>
      <c r="EH26" s="419"/>
      <c r="EI26" s="419"/>
      <c r="EJ26" s="419"/>
      <c r="EK26" s="419"/>
      <c r="EL26" s="419"/>
      <c r="EM26" s="419"/>
      <c r="EN26" s="419"/>
      <c r="EO26" s="419"/>
      <c r="EP26" s="419"/>
      <c r="EQ26" s="419"/>
      <c r="ER26" s="419"/>
      <c r="ES26" s="419"/>
      <c r="ET26" s="419"/>
      <c r="EU26" s="419"/>
      <c r="EV26" s="419"/>
      <c r="EW26" s="419"/>
      <c r="EX26" s="419"/>
      <c r="EY26" s="419"/>
      <c r="EZ26" s="419"/>
      <c r="FA26" s="419"/>
      <c r="FB26" s="419"/>
      <c r="FC26" s="419"/>
      <c r="FD26" s="419"/>
      <c r="FE26" s="419"/>
      <c r="FF26" s="419"/>
      <c r="FG26" s="419"/>
      <c r="FH26" s="419"/>
      <c r="FI26" s="419"/>
      <c r="FJ26" s="419"/>
      <c r="FK26" s="419"/>
      <c r="FL26" s="419"/>
      <c r="FM26" s="419"/>
      <c r="FN26" s="419"/>
      <c r="FO26" s="419"/>
      <c r="FP26" s="419"/>
      <c r="FQ26" s="419"/>
      <c r="FR26" s="419"/>
      <c r="FS26" s="419"/>
      <c r="FT26" s="419"/>
      <c r="FU26" s="419"/>
      <c r="FV26" s="419"/>
      <c r="FW26" s="419"/>
      <c r="FX26" s="419"/>
      <c r="FY26" s="419"/>
      <c r="FZ26" s="419"/>
      <c r="GA26" s="419"/>
      <c r="GB26" s="419"/>
      <c r="GC26" s="419"/>
      <c r="GD26" s="419"/>
      <c r="GE26" s="419"/>
      <c r="GF26" s="419"/>
      <c r="GG26" s="419"/>
      <c r="GH26" s="419"/>
      <c r="GI26" s="419"/>
      <c r="GJ26" s="419"/>
      <c r="GK26" s="419"/>
      <c r="GL26" s="419"/>
      <c r="GM26" s="419"/>
      <c r="GN26" s="419"/>
      <c r="GO26" s="419"/>
      <c r="GP26" s="419"/>
      <c r="GQ26" s="419"/>
      <c r="GR26" s="419"/>
      <c r="GS26" s="419"/>
      <c r="GT26" s="419"/>
      <c r="GU26" s="419"/>
      <c r="GV26" s="419"/>
      <c r="GW26" s="419"/>
      <c r="GX26" s="419"/>
      <c r="GY26" s="419"/>
      <c r="GZ26" s="419"/>
      <c r="HA26" s="419"/>
      <c r="HB26" s="419"/>
      <c r="HC26" s="419"/>
      <c r="HD26" s="419"/>
      <c r="HE26" s="419"/>
      <c r="HF26" s="419"/>
      <c r="HG26" s="419"/>
      <c r="HH26" s="419"/>
      <c r="HI26" s="419"/>
      <c r="HJ26" s="419"/>
      <c r="HK26" s="419"/>
      <c r="HL26" s="419"/>
      <c r="HM26" s="419"/>
      <c r="HN26" s="419"/>
      <c r="HO26" s="419"/>
      <c r="HP26" s="419"/>
      <c r="HQ26" s="419"/>
      <c r="HR26" s="419"/>
      <c r="HS26" s="419"/>
      <c r="HT26" s="419"/>
      <c r="HU26" s="419"/>
      <c r="HV26" s="419"/>
      <c r="HW26" s="419"/>
      <c r="HX26" s="419"/>
      <c r="HY26" s="419"/>
      <c r="HZ26" s="419"/>
      <c r="IA26" s="419"/>
      <c r="IB26" s="419"/>
      <c r="IC26" s="419"/>
      <c r="ID26" s="419"/>
      <c r="IE26" s="419"/>
      <c r="IF26" s="419"/>
      <c r="IG26" s="419"/>
      <c r="IH26" s="419"/>
      <c r="II26" s="419"/>
      <c r="IJ26" s="419"/>
      <c r="IK26" s="419"/>
      <c r="IL26" s="419"/>
      <c r="IM26" s="419"/>
      <c r="IN26" s="419"/>
      <c r="IO26" s="419"/>
      <c r="IP26" s="419"/>
      <c r="IQ26" s="419"/>
      <c r="IR26" s="419"/>
      <c r="IS26" s="419"/>
      <c r="IT26" s="419"/>
      <c r="IU26" s="419"/>
      <c r="IV26" s="419"/>
    </row>
    <row r="27" s="398" customFormat="1" ht="21" customHeight="1" spans="1:256">
      <c r="A27" s="384"/>
      <c r="B27" s="264"/>
      <c r="C27" s="409" t="s">
        <v>72</v>
      </c>
      <c r="D27" s="264">
        <v>0</v>
      </c>
      <c r="E27" s="410"/>
      <c r="F27" s="264"/>
      <c r="G27" s="412"/>
      <c r="H27" s="264"/>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c r="BN27" s="419"/>
      <c r="BO27" s="419"/>
      <c r="BP27" s="419"/>
      <c r="BQ27" s="419"/>
      <c r="BR27" s="419"/>
      <c r="BS27" s="419"/>
      <c r="BT27" s="419"/>
      <c r="BU27" s="419"/>
      <c r="BV27" s="419"/>
      <c r="BW27" s="419"/>
      <c r="BX27" s="419"/>
      <c r="BY27" s="419"/>
      <c r="BZ27" s="419"/>
      <c r="CA27" s="419"/>
      <c r="CB27" s="419"/>
      <c r="CC27" s="419"/>
      <c r="CD27" s="419"/>
      <c r="CE27" s="419"/>
      <c r="CF27" s="419"/>
      <c r="CG27" s="419"/>
      <c r="CH27" s="419"/>
      <c r="CI27" s="419"/>
      <c r="CJ27" s="419"/>
      <c r="CK27" s="419"/>
      <c r="CL27" s="419"/>
      <c r="CM27" s="419"/>
      <c r="CN27" s="419"/>
      <c r="CO27" s="419"/>
      <c r="CP27" s="419"/>
      <c r="CQ27" s="419"/>
      <c r="CR27" s="419"/>
      <c r="CS27" s="419"/>
      <c r="CT27" s="419"/>
      <c r="CU27" s="419"/>
      <c r="CV27" s="419"/>
      <c r="CW27" s="419"/>
      <c r="CX27" s="419"/>
      <c r="CY27" s="419"/>
      <c r="CZ27" s="419"/>
      <c r="DA27" s="419"/>
      <c r="DB27" s="419"/>
      <c r="DC27" s="419"/>
      <c r="DD27" s="419"/>
      <c r="DE27" s="419"/>
      <c r="DF27" s="419"/>
      <c r="DG27" s="419"/>
      <c r="DH27" s="419"/>
      <c r="DI27" s="419"/>
      <c r="DJ27" s="419"/>
      <c r="DK27" s="419"/>
      <c r="DL27" s="419"/>
      <c r="DM27" s="419"/>
      <c r="DN27" s="419"/>
      <c r="DO27" s="419"/>
      <c r="DP27" s="419"/>
      <c r="DQ27" s="419"/>
      <c r="DR27" s="419"/>
      <c r="DS27" s="419"/>
      <c r="DT27" s="419"/>
      <c r="DU27" s="419"/>
      <c r="DV27" s="419"/>
      <c r="DW27" s="419"/>
      <c r="DX27" s="419"/>
      <c r="DY27" s="419"/>
      <c r="DZ27" s="419"/>
      <c r="EA27" s="419"/>
      <c r="EB27" s="419"/>
      <c r="EC27" s="419"/>
      <c r="ED27" s="419"/>
      <c r="EE27" s="419"/>
      <c r="EF27" s="419"/>
      <c r="EG27" s="419"/>
      <c r="EH27" s="419"/>
      <c r="EI27" s="419"/>
      <c r="EJ27" s="419"/>
      <c r="EK27" s="419"/>
      <c r="EL27" s="419"/>
      <c r="EM27" s="419"/>
      <c r="EN27" s="419"/>
      <c r="EO27" s="419"/>
      <c r="EP27" s="419"/>
      <c r="EQ27" s="419"/>
      <c r="ER27" s="419"/>
      <c r="ES27" s="419"/>
      <c r="ET27" s="419"/>
      <c r="EU27" s="419"/>
      <c r="EV27" s="419"/>
      <c r="EW27" s="419"/>
      <c r="EX27" s="419"/>
      <c r="EY27" s="419"/>
      <c r="EZ27" s="419"/>
      <c r="FA27" s="419"/>
      <c r="FB27" s="419"/>
      <c r="FC27" s="419"/>
      <c r="FD27" s="419"/>
      <c r="FE27" s="419"/>
      <c r="FF27" s="419"/>
      <c r="FG27" s="419"/>
      <c r="FH27" s="419"/>
      <c r="FI27" s="419"/>
      <c r="FJ27" s="419"/>
      <c r="FK27" s="419"/>
      <c r="FL27" s="419"/>
      <c r="FM27" s="419"/>
      <c r="FN27" s="419"/>
      <c r="FO27" s="419"/>
      <c r="FP27" s="419"/>
      <c r="FQ27" s="419"/>
      <c r="FR27" s="419"/>
      <c r="FS27" s="419"/>
      <c r="FT27" s="419"/>
      <c r="FU27" s="419"/>
      <c r="FV27" s="419"/>
      <c r="FW27" s="419"/>
      <c r="FX27" s="419"/>
      <c r="FY27" s="419"/>
      <c r="FZ27" s="419"/>
      <c r="GA27" s="419"/>
      <c r="GB27" s="419"/>
      <c r="GC27" s="419"/>
      <c r="GD27" s="419"/>
      <c r="GE27" s="419"/>
      <c r="GF27" s="419"/>
      <c r="GG27" s="419"/>
      <c r="GH27" s="419"/>
      <c r="GI27" s="419"/>
      <c r="GJ27" s="419"/>
      <c r="GK27" s="419"/>
      <c r="GL27" s="419"/>
      <c r="GM27" s="419"/>
      <c r="GN27" s="419"/>
      <c r="GO27" s="419"/>
      <c r="GP27" s="419"/>
      <c r="GQ27" s="419"/>
      <c r="GR27" s="419"/>
      <c r="GS27" s="419"/>
      <c r="GT27" s="419"/>
      <c r="GU27" s="419"/>
      <c r="GV27" s="419"/>
      <c r="GW27" s="419"/>
      <c r="GX27" s="419"/>
      <c r="GY27" s="419"/>
      <c r="GZ27" s="419"/>
      <c r="HA27" s="419"/>
      <c r="HB27" s="419"/>
      <c r="HC27" s="419"/>
      <c r="HD27" s="419"/>
      <c r="HE27" s="419"/>
      <c r="HF27" s="419"/>
      <c r="HG27" s="419"/>
      <c r="HH27" s="419"/>
      <c r="HI27" s="419"/>
      <c r="HJ27" s="419"/>
      <c r="HK27" s="419"/>
      <c r="HL27" s="419"/>
      <c r="HM27" s="419"/>
      <c r="HN27" s="419"/>
      <c r="HO27" s="419"/>
      <c r="HP27" s="419"/>
      <c r="HQ27" s="419"/>
      <c r="HR27" s="419"/>
      <c r="HS27" s="419"/>
      <c r="HT27" s="419"/>
      <c r="HU27" s="419"/>
      <c r="HV27" s="419"/>
      <c r="HW27" s="419"/>
      <c r="HX27" s="419"/>
      <c r="HY27" s="419"/>
      <c r="HZ27" s="419"/>
      <c r="IA27" s="419"/>
      <c r="IB27" s="419"/>
      <c r="IC27" s="419"/>
      <c r="ID27" s="419"/>
      <c r="IE27" s="419"/>
      <c r="IF27" s="419"/>
      <c r="IG27" s="419"/>
      <c r="IH27" s="419"/>
      <c r="II27" s="419"/>
      <c r="IJ27" s="419"/>
      <c r="IK27" s="419"/>
      <c r="IL27" s="419"/>
      <c r="IM27" s="419"/>
      <c r="IN27" s="419"/>
      <c r="IO27" s="419"/>
      <c r="IP27" s="419"/>
      <c r="IQ27" s="419"/>
      <c r="IR27" s="419"/>
      <c r="IS27" s="419"/>
      <c r="IT27" s="419"/>
      <c r="IU27" s="419"/>
      <c r="IV27" s="419"/>
    </row>
    <row r="28" s="398" customFormat="1" ht="21" customHeight="1" spans="1:256">
      <c r="A28" s="384"/>
      <c r="B28" s="264"/>
      <c r="C28" s="414" t="s">
        <v>73</v>
      </c>
      <c r="D28" s="264">
        <v>0</v>
      </c>
      <c r="E28" s="410"/>
      <c r="F28" s="264"/>
      <c r="G28" s="412"/>
      <c r="H28" s="264"/>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19"/>
      <c r="BZ28" s="419"/>
      <c r="CA28" s="419"/>
      <c r="CB28" s="419"/>
      <c r="CC28" s="419"/>
      <c r="CD28" s="419"/>
      <c r="CE28" s="419"/>
      <c r="CF28" s="419"/>
      <c r="CG28" s="419"/>
      <c r="CH28" s="419"/>
      <c r="CI28" s="419"/>
      <c r="CJ28" s="419"/>
      <c r="CK28" s="419"/>
      <c r="CL28" s="419"/>
      <c r="CM28" s="419"/>
      <c r="CN28" s="419"/>
      <c r="CO28" s="419"/>
      <c r="CP28" s="419"/>
      <c r="CQ28" s="419"/>
      <c r="CR28" s="419"/>
      <c r="CS28" s="419"/>
      <c r="CT28" s="419"/>
      <c r="CU28" s="419"/>
      <c r="CV28" s="419"/>
      <c r="CW28" s="419"/>
      <c r="CX28" s="419"/>
      <c r="CY28" s="419"/>
      <c r="CZ28" s="419"/>
      <c r="DA28" s="419"/>
      <c r="DB28" s="419"/>
      <c r="DC28" s="419"/>
      <c r="DD28" s="419"/>
      <c r="DE28" s="419"/>
      <c r="DF28" s="419"/>
      <c r="DG28" s="419"/>
      <c r="DH28" s="419"/>
      <c r="DI28" s="419"/>
      <c r="DJ28" s="419"/>
      <c r="DK28" s="419"/>
      <c r="DL28" s="419"/>
      <c r="DM28" s="419"/>
      <c r="DN28" s="419"/>
      <c r="DO28" s="419"/>
      <c r="DP28" s="419"/>
      <c r="DQ28" s="419"/>
      <c r="DR28" s="419"/>
      <c r="DS28" s="419"/>
      <c r="DT28" s="419"/>
      <c r="DU28" s="419"/>
      <c r="DV28" s="419"/>
      <c r="DW28" s="419"/>
      <c r="DX28" s="419"/>
      <c r="DY28" s="419"/>
      <c r="DZ28" s="419"/>
      <c r="EA28" s="419"/>
      <c r="EB28" s="419"/>
      <c r="EC28" s="419"/>
      <c r="ED28" s="419"/>
      <c r="EE28" s="419"/>
      <c r="EF28" s="419"/>
      <c r="EG28" s="419"/>
      <c r="EH28" s="419"/>
      <c r="EI28" s="419"/>
      <c r="EJ28" s="419"/>
      <c r="EK28" s="419"/>
      <c r="EL28" s="419"/>
      <c r="EM28" s="419"/>
      <c r="EN28" s="419"/>
      <c r="EO28" s="419"/>
      <c r="EP28" s="419"/>
      <c r="EQ28" s="419"/>
      <c r="ER28" s="419"/>
      <c r="ES28" s="419"/>
      <c r="ET28" s="419"/>
      <c r="EU28" s="419"/>
      <c r="EV28" s="419"/>
      <c r="EW28" s="419"/>
      <c r="EX28" s="419"/>
      <c r="EY28" s="419"/>
      <c r="EZ28" s="419"/>
      <c r="FA28" s="419"/>
      <c r="FB28" s="419"/>
      <c r="FC28" s="419"/>
      <c r="FD28" s="419"/>
      <c r="FE28" s="419"/>
      <c r="FF28" s="419"/>
      <c r="FG28" s="419"/>
      <c r="FH28" s="419"/>
      <c r="FI28" s="419"/>
      <c r="FJ28" s="419"/>
      <c r="FK28" s="419"/>
      <c r="FL28" s="419"/>
      <c r="FM28" s="419"/>
      <c r="FN28" s="419"/>
      <c r="FO28" s="419"/>
      <c r="FP28" s="419"/>
      <c r="FQ28" s="419"/>
      <c r="FR28" s="419"/>
      <c r="FS28" s="419"/>
      <c r="FT28" s="419"/>
      <c r="FU28" s="419"/>
      <c r="FV28" s="419"/>
      <c r="FW28" s="419"/>
      <c r="FX28" s="419"/>
      <c r="FY28" s="419"/>
      <c r="FZ28" s="419"/>
      <c r="GA28" s="419"/>
      <c r="GB28" s="419"/>
      <c r="GC28" s="419"/>
      <c r="GD28" s="419"/>
      <c r="GE28" s="419"/>
      <c r="GF28" s="419"/>
      <c r="GG28" s="419"/>
      <c r="GH28" s="419"/>
      <c r="GI28" s="419"/>
      <c r="GJ28" s="419"/>
      <c r="GK28" s="419"/>
      <c r="GL28" s="419"/>
      <c r="GM28" s="419"/>
      <c r="GN28" s="419"/>
      <c r="GO28" s="419"/>
      <c r="GP28" s="419"/>
      <c r="GQ28" s="419"/>
      <c r="GR28" s="419"/>
      <c r="GS28" s="419"/>
      <c r="GT28" s="419"/>
      <c r="GU28" s="419"/>
      <c r="GV28" s="419"/>
      <c r="GW28" s="419"/>
      <c r="GX28" s="419"/>
      <c r="GY28" s="419"/>
      <c r="GZ28" s="419"/>
      <c r="HA28" s="419"/>
      <c r="HB28" s="419"/>
      <c r="HC28" s="419"/>
      <c r="HD28" s="419"/>
      <c r="HE28" s="419"/>
      <c r="HF28" s="419"/>
      <c r="HG28" s="419"/>
      <c r="HH28" s="419"/>
      <c r="HI28" s="419"/>
      <c r="HJ28" s="419"/>
      <c r="HK28" s="419"/>
      <c r="HL28" s="419"/>
      <c r="HM28" s="419"/>
      <c r="HN28" s="419"/>
      <c r="HO28" s="419"/>
      <c r="HP28" s="419"/>
      <c r="HQ28" s="419"/>
      <c r="HR28" s="419"/>
      <c r="HS28" s="419"/>
      <c r="HT28" s="419"/>
      <c r="HU28" s="419"/>
      <c r="HV28" s="419"/>
      <c r="HW28" s="419"/>
      <c r="HX28" s="419"/>
      <c r="HY28" s="419"/>
      <c r="HZ28" s="419"/>
      <c r="IA28" s="419"/>
      <c r="IB28" s="419"/>
      <c r="IC28" s="419"/>
      <c r="ID28" s="419"/>
      <c r="IE28" s="419"/>
      <c r="IF28" s="419"/>
      <c r="IG28" s="419"/>
      <c r="IH28" s="419"/>
      <c r="II28" s="419"/>
      <c r="IJ28" s="419"/>
      <c r="IK28" s="419"/>
      <c r="IL28" s="419"/>
      <c r="IM28" s="419"/>
      <c r="IN28" s="419"/>
      <c r="IO28" s="419"/>
      <c r="IP28" s="419"/>
      <c r="IQ28" s="419"/>
      <c r="IR28" s="419"/>
      <c r="IS28" s="419"/>
      <c r="IT28" s="419"/>
      <c r="IU28" s="419"/>
      <c r="IV28" s="419"/>
    </row>
    <row r="29" s="398" customFormat="1" ht="21" customHeight="1" spans="1:256">
      <c r="A29" s="384"/>
      <c r="B29" s="264"/>
      <c r="C29" s="409" t="s">
        <v>74</v>
      </c>
      <c r="D29" s="264">
        <v>0</v>
      </c>
      <c r="E29" s="410"/>
      <c r="F29" s="264"/>
      <c r="G29" s="412"/>
      <c r="H29" s="264"/>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c r="CH29" s="419"/>
      <c r="CI29" s="419"/>
      <c r="CJ29" s="419"/>
      <c r="CK29" s="419"/>
      <c r="CL29" s="419"/>
      <c r="CM29" s="419"/>
      <c r="CN29" s="419"/>
      <c r="CO29" s="419"/>
      <c r="CP29" s="419"/>
      <c r="CQ29" s="419"/>
      <c r="CR29" s="419"/>
      <c r="CS29" s="419"/>
      <c r="CT29" s="419"/>
      <c r="CU29" s="419"/>
      <c r="CV29" s="419"/>
      <c r="CW29" s="419"/>
      <c r="CX29" s="419"/>
      <c r="CY29" s="419"/>
      <c r="CZ29" s="419"/>
      <c r="DA29" s="419"/>
      <c r="DB29" s="419"/>
      <c r="DC29" s="419"/>
      <c r="DD29" s="419"/>
      <c r="DE29" s="419"/>
      <c r="DF29" s="419"/>
      <c r="DG29" s="419"/>
      <c r="DH29" s="419"/>
      <c r="DI29" s="419"/>
      <c r="DJ29" s="419"/>
      <c r="DK29" s="419"/>
      <c r="DL29" s="419"/>
      <c r="DM29" s="419"/>
      <c r="DN29" s="419"/>
      <c r="DO29" s="419"/>
      <c r="DP29" s="419"/>
      <c r="DQ29" s="419"/>
      <c r="DR29" s="419"/>
      <c r="DS29" s="419"/>
      <c r="DT29" s="419"/>
      <c r="DU29" s="419"/>
      <c r="DV29" s="419"/>
      <c r="DW29" s="419"/>
      <c r="DX29" s="419"/>
      <c r="DY29" s="419"/>
      <c r="DZ29" s="419"/>
      <c r="EA29" s="419"/>
      <c r="EB29" s="419"/>
      <c r="EC29" s="419"/>
      <c r="ED29" s="419"/>
      <c r="EE29" s="419"/>
      <c r="EF29" s="419"/>
      <c r="EG29" s="419"/>
      <c r="EH29" s="419"/>
      <c r="EI29" s="419"/>
      <c r="EJ29" s="419"/>
      <c r="EK29" s="419"/>
      <c r="EL29" s="419"/>
      <c r="EM29" s="419"/>
      <c r="EN29" s="419"/>
      <c r="EO29" s="419"/>
      <c r="EP29" s="419"/>
      <c r="EQ29" s="419"/>
      <c r="ER29" s="419"/>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419"/>
      <c r="GE29" s="419"/>
      <c r="GF29" s="419"/>
      <c r="GG29" s="419"/>
      <c r="GH29" s="419"/>
      <c r="GI29" s="419"/>
      <c r="GJ29" s="419"/>
      <c r="GK29" s="419"/>
      <c r="GL29" s="419"/>
      <c r="GM29" s="419"/>
      <c r="GN29" s="419"/>
      <c r="GO29" s="419"/>
      <c r="GP29" s="419"/>
      <c r="GQ29" s="419"/>
      <c r="GR29" s="419"/>
      <c r="GS29" s="419"/>
      <c r="GT29" s="419"/>
      <c r="GU29" s="419"/>
      <c r="GV29" s="419"/>
      <c r="GW29" s="419"/>
      <c r="GX29" s="419"/>
      <c r="GY29" s="419"/>
      <c r="GZ29" s="419"/>
      <c r="HA29" s="419"/>
      <c r="HB29" s="419"/>
      <c r="HC29" s="419"/>
      <c r="HD29" s="419"/>
      <c r="HE29" s="419"/>
      <c r="HF29" s="419"/>
      <c r="HG29" s="419"/>
      <c r="HH29" s="419"/>
      <c r="HI29" s="419"/>
      <c r="HJ29" s="419"/>
      <c r="HK29" s="419"/>
      <c r="HL29" s="419"/>
      <c r="HM29" s="419"/>
      <c r="HN29" s="419"/>
      <c r="HO29" s="419"/>
      <c r="HP29" s="419"/>
      <c r="HQ29" s="419"/>
      <c r="HR29" s="419"/>
      <c r="HS29" s="419"/>
      <c r="HT29" s="419"/>
      <c r="HU29" s="419"/>
      <c r="HV29" s="419"/>
      <c r="HW29" s="419"/>
      <c r="HX29" s="419"/>
      <c r="HY29" s="419"/>
      <c r="HZ29" s="419"/>
      <c r="IA29" s="419"/>
      <c r="IB29" s="419"/>
      <c r="IC29" s="419"/>
      <c r="ID29" s="419"/>
      <c r="IE29" s="419"/>
      <c r="IF29" s="419"/>
      <c r="IG29" s="419"/>
      <c r="IH29" s="419"/>
      <c r="II29" s="419"/>
      <c r="IJ29" s="419"/>
      <c r="IK29" s="419"/>
      <c r="IL29" s="419"/>
      <c r="IM29" s="419"/>
      <c r="IN29" s="419"/>
      <c r="IO29" s="419"/>
      <c r="IP29" s="419"/>
      <c r="IQ29" s="419"/>
      <c r="IR29" s="419"/>
      <c r="IS29" s="419"/>
      <c r="IT29" s="419"/>
      <c r="IU29" s="419"/>
      <c r="IV29" s="419"/>
    </row>
    <row r="30" s="398" customFormat="1" ht="21" customHeight="1" spans="1:256">
      <c r="A30" s="384"/>
      <c r="B30" s="264"/>
      <c r="C30" s="409" t="s">
        <v>75</v>
      </c>
      <c r="D30" s="264">
        <v>0</v>
      </c>
      <c r="E30" s="410"/>
      <c r="F30" s="264"/>
      <c r="G30" s="412"/>
      <c r="H30" s="264"/>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19"/>
      <c r="CB30" s="419"/>
      <c r="CC30" s="419"/>
      <c r="CD30" s="419"/>
      <c r="CE30" s="419"/>
      <c r="CF30" s="419"/>
      <c r="CG30" s="419"/>
      <c r="CH30" s="419"/>
      <c r="CI30" s="419"/>
      <c r="CJ30" s="419"/>
      <c r="CK30" s="419"/>
      <c r="CL30" s="419"/>
      <c r="CM30" s="419"/>
      <c r="CN30" s="419"/>
      <c r="CO30" s="419"/>
      <c r="CP30" s="419"/>
      <c r="CQ30" s="419"/>
      <c r="CR30" s="419"/>
      <c r="CS30" s="419"/>
      <c r="CT30" s="419"/>
      <c r="CU30" s="419"/>
      <c r="CV30" s="419"/>
      <c r="CW30" s="419"/>
      <c r="CX30" s="419"/>
      <c r="CY30" s="419"/>
      <c r="CZ30" s="419"/>
      <c r="DA30" s="419"/>
      <c r="DB30" s="419"/>
      <c r="DC30" s="419"/>
      <c r="DD30" s="419"/>
      <c r="DE30" s="419"/>
      <c r="DF30" s="419"/>
      <c r="DG30" s="419"/>
      <c r="DH30" s="419"/>
      <c r="DI30" s="419"/>
      <c r="DJ30" s="419"/>
      <c r="DK30" s="419"/>
      <c r="DL30" s="419"/>
      <c r="DM30" s="419"/>
      <c r="DN30" s="419"/>
      <c r="DO30" s="419"/>
      <c r="DP30" s="419"/>
      <c r="DQ30" s="419"/>
      <c r="DR30" s="419"/>
      <c r="DS30" s="419"/>
      <c r="DT30" s="419"/>
      <c r="DU30" s="419"/>
      <c r="DV30" s="419"/>
      <c r="DW30" s="419"/>
      <c r="DX30" s="419"/>
      <c r="DY30" s="419"/>
      <c r="DZ30" s="419"/>
      <c r="EA30" s="419"/>
      <c r="EB30" s="419"/>
      <c r="EC30" s="419"/>
      <c r="ED30" s="419"/>
      <c r="EE30" s="419"/>
      <c r="EF30" s="419"/>
      <c r="EG30" s="419"/>
      <c r="EH30" s="419"/>
      <c r="EI30" s="419"/>
      <c r="EJ30" s="419"/>
      <c r="EK30" s="419"/>
      <c r="EL30" s="419"/>
      <c r="EM30" s="419"/>
      <c r="EN30" s="419"/>
      <c r="EO30" s="419"/>
      <c r="EP30" s="419"/>
      <c r="EQ30" s="419"/>
      <c r="ER30" s="419"/>
      <c r="ES30" s="419"/>
      <c r="ET30" s="419"/>
      <c r="EU30" s="419"/>
      <c r="EV30" s="419"/>
      <c r="EW30" s="419"/>
      <c r="EX30" s="419"/>
      <c r="EY30" s="419"/>
      <c r="EZ30" s="419"/>
      <c r="FA30" s="419"/>
      <c r="FB30" s="419"/>
      <c r="FC30" s="419"/>
      <c r="FD30" s="419"/>
      <c r="FE30" s="419"/>
      <c r="FF30" s="419"/>
      <c r="FG30" s="419"/>
      <c r="FH30" s="419"/>
      <c r="FI30" s="419"/>
      <c r="FJ30" s="419"/>
      <c r="FK30" s="419"/>
      <c r="FL30" s="419"/>
      <c r="FM30" s="419"/>
      <c r="FN30" s="419"/>
      <c r="FO30" s="419"/>
      <c r="FP30" s="419"/>
      <c r="FQ30" s="419"/>
      <c r="FR30" s="419"/>
      <c r="FS30" s="419"/>
      <c r="FT30" s="419"/>
      <c r="FU30" s="419"/>
      <c r="FV30" s="419"/>
      <c r="FW30" s="419"/>
      <c r="FX30" s="419"/>
      <c r="FY30" s="419"/>
      <c r="FZ30" s="419"/>
      <c r="GA30" s="419"/>
      <c r="GB30" s="419"/>
      <c r="GC30" s="419"/>
      <c r="GD30" s="419"/>
      <c r="GE30" s="419"/>
      <c r="GF30" s="419"/>
      <c r="GG30" s="419"/>
      <c r="GH30" s="419"/>
      <c r="GI30" s="419"/>
      <c r="GJ30" s="419"/>
      <c r="GK30" s="419"/>
      <c r="GL30" s="419"/>
      <c r="GM30" s="419"/>
      <c r="GN30" s="419"/>
      <c r="GO30" s="419"/>
      <c r="GP30" s="419"/>
      <c r="GQ30" s="419"/>
      <c r="GR30" s="419"/>
      <c r="GS30" s="419"/>
      <c r="GT30" s="419"/>
      <c r="GU30" s="419"/>
      <c r="GV30" s="419"/>
      <c r="GW30" s="419"/>
      <c r="GX30" s="419"/>
      <c r="GY30" s="419"/>
      <c r="GZ30" s="419"/>
      <c r="HA30" s="419"/>
      <c r="HB30" s="419"/>
      <c r="HC30" s="419"/>
      <c r="HD30" s="419"/>
      <c r="HE30" s="419"/>
      <c r="HF30" s="419"/>
      <c r="HG30" s="419"/>
      <c r="HH30" s="419"/>
      <c r="HI30" s="419"/>
      <c r="HJ30" s="419"/>
      <c r="HK30" s="419"/>
      <c r="HL30" s="419"/>
      <c r="HM30" s="419"/>
      <c r="HN30" s="419"/>
      <c r="HO30" s="419"/>
      <c r="HP30" s="419"/>
      <c r="HQ30" s="419"/>
      <c r="HR30" s="419"/>
      <c r="HS30" s="419"/>
      <c r="HT30" s="419"/>
      <c r="HU30" s="419"/>
      <c r="HV30" s="419"/>
      <c r="HW30" s="419"/>
      <c r="HX30" s="419"/>
      <c r="HY30" s="419"/>
      <c r="HZ30" s="419"/>
      <c r="IA30" s="419"/>
      <c r="IB30" s="419"/>
      <c r="IC30" s="419"/>
      <c r="ID30" s="419"/>
      <c r="IE30" s="419"/>
      <c r="IF30" s="419"/>
      <c r="IG30" s="419"/>
      <c r="IH30" s="419"/>
      <c r="II30" s="419"/>
      <c r="IJ30" s="419"/>
      <c r="IK30" s="419"/>
      <c r="IL30" s="419"/>
      <c r="IM30" s="419"/>
      <c r="IN30" s="419"/>
      <c r="IO30" s="419"/>
      <c r="IP30" s="419"/>
      <c r="IQ30" s="419"/>
      <c r="IR30" s="419"/>
      <c r="IS30" s="419"/>
      <c r="IT30" s="419"/>
      <c r="IU30" s="419"/>
      <c r="IV30" s="419"/>
    </row>
    <row r="31" s="398" customFormat="1" ht="21" customHeight="1" spans="1:256">
      <c r="A31" s="384"/>
      <c r="B31" s="264"/>
      <c r="C31" s="409" t="s">
        <v>76</v>
      </c>
      <c r="D31" s="264">
        <v>0</v>
      </c>
      <c r="E31" s="410"/>
      <c r="F31" s="264"/>
      <c r="G31" s="412"/>
      <c r="H31" s="264"/>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c r="BN31" s="419"/>
      <c r="BO31" s="419"/>
      <c r="BP31" s="419"/>
      <c r="BQ31" s="419"/>
      <c r="BR31" s="419"/>
      <c r="BS31" s="419"/>
      <c r="BT31" s="419"/>
      <c r="BU31" s="419"/>
      <c r="BV31" s="419"/>
      <c r="BW31" s="419"/>
      <c r="BX31" s="419"/>
      <c r="BY31" s="419"/>
      <c r="BZ31" s="419"/>
      <c r="CA31" s="419"/>
      <c r="CB31" s="419"/>
      <c r="CC31" s="419"/>
      <c r="CD31" s="419"/>
      <c r="CE31" s="419"/>
      <c r="CF31" s="419"/>
      <c r="CG31" s="419"/>
      <c r="CH31" s="419"/>
      <c r="CI31" s="419"/>
      <c r="CJ31" s="419"/>
      <c r="CK31" s="419"/>
      <c r="CL31" s="419"/>
      <c r="CM31" s="419"/>
      <c r="CN31" s="419"/>
      <c r="CO31" s="419"/>
      <c r="CP31" s="419"/>
      <c r="CQ31" s="419"/>
      <c r="CR31" s="419"/>
      <c r="CS31" s="419"/>
      <c r="CT31" s="419"/>
      <c r="CU31" s="419"/>
      <c r="CV31" s="419"/>
      <c r="CW31" s="419"/>
      <c r="CX31" s="419"/>
      <c r="CY31" s="419"/>
      <c r="CZ31" s="419"/>
      <c r="DA31" s="419"/>
      <c r="DB31" s="419"/>
      <c r="DC31" s="419"/>
      <c r="DD31" s="419"/>
      <c r="DE31" s="419"/>
      <c r="DF31" s="419"/>
      <c r="DG31" s="419"/>
      <c r="DH31" s="419"/>
      <c r="DI31" s="419"/>
      <c r="DJ31" s="419"/>
      <c r="DK31" s="419"/>
      <c r="DL31" s="419"/>
      <c r="DM31" s="419"/>
      <c r="DN31" s="419"/>
      <c r="DO31" s="419"/>
      <c r="DP31" s="419"/>
      <c r="DQ31" s="419"/>
      <c r="DR31" s="419"/>
      <c r="DS31" s="419"/>
      <c r="DT31" s="419"/>
      <c r="DU31" s="419"/>
      <c r="DV31" s="419"/>
      <c r="DW31" s="419"/>
      <c r="DX31" s="419"/>
      <c r="DY31" s="419"/>
      <c r="DZ31" s="419"/>
      <c r="EA31" s="419"/>
      <c r="EB31" s="419"/>
      <c r="EC31" s="419"/>
      <c r="ED31" s="419"/>
      <c r="EE31" s="419"/>
      <c r="EF31" s="419"/>
      <c r="EG31" s="419"/>
      <c r="EH31" s="419"/>
      <c r="EI31" s="419"/>
      <c r="EJ31" s="419"/>
      <c r="EK31" s="419"/>
      <c r="EL31" s="419"/>
      <c r="EM31" s="419"/>
      <c r="EN31" s="419"/>
      <c r="EO31" s="419"/>
      <c r="EP31" s="419"/>
      <c r="EQ31" s="419"/>
      <c r="ER31" s="419"/>
      <c r="ES31" s="419"/>
      <c r="ET31" s="419"/>
      <c r="EU31" s="419"/>
      <c r="EV31" s="419"/>
      <c r="EW31" s="419"/>
      <c r="EX31" s="419"/>
      <c r="EY31" s="419"/>
      <c r="EZ31" s="419"/>
      <c r="FA31" s="419"/>
      <c r="FB31" s="419"/>
      <c r="FC31" s="419"/>
      <c r="FD31" s="419"/>
      <c r="FE31" s="419"/>
      <c r="FF31" s="419"/>
      <c r="FG31" s="419"/>
      <c r="FH31" s="419"/>
      <c r="FI31" s="419"/>
      <c r="FJ31" s="419"/>
      <c r="FK31" s="419"/>
      <c r="FL31" s="419"/>
      <c r="FM31" s="419"/>
      <c r="FN31" s="419"/>
      <c r="FO31" s="419"/>
      <c r="FP31" s="419"/>
      <c r="FQ31" s="419"/>
      <c r="FR31" s="419"/>
      <c r="FS31" s="419"/>
      <c r="FT31" s="419"/>
      <c r="FU31" s="419"/>
      <c r="FV31" s="419"/>
      <c r="FW31" s="419"/>
      <c r="FX31" s="419"/>
      <c r="FY31" s="419"/>
      <c r="FZ31" s="419"/>
      <c r="GA31" s="419"/>
      <c r="GB31" s="419"/>
      <c r="GC31" s="419"/>
      <c r="GD31" s="419"/>
      <c r="GE31" s="419"/>
      <c r="GF31" s="419"/>
      <c r="GG31" s="419"/>
      <c r="GH31" s="419"/>
      <c r="GI31" s="419"/>
      <c r="GJ31" s="419"/>
      <c r="GK31" s="419"/>
      <c r="GL31" s="419"/>
      <c r="GM31" s="419"/>
      <c r="GN31" s="419"/>
      <c r="GO31" s="419"/>
      <c r="GP31" s="419"/>
      <c r="GQ31" s="419"/>
      <c r="GR31" s="419"/>
      <c r="GS31" s="419"/>
      <c r="GT31" s="419"/>
      <c r="GU31" s="419"/>
      <c r="GV31" s="419"/>
      <c r="GW31" s="419"/>
      <c r="GX31" s="419"/>
      <c r="GY31" s="419"/>
      <c r="GZ31" s="419"/>
      <c r="HA31" s="419"/>
      <c r="HB31" s="419"/>
      <c r="HC31" s="419"/>
      <c r="HD31" s="419"/>
      <c r="HE31" s="419"/>
      <c r="HF31" s="419"/>
      <c r="HG31" s="419"/>
      <c r="HH31" s="419"/>
      <c r="HI31" s="419"/>
      <c r="HJ31" s="419"/>
      <c r="HK31" s="419"/>
      <c r="HL31" s="419"/>
      <c r="HM31" s="419"/>
      <c r="HN31" s="419"/>
      <c r="HO31" s="419"/>
      <c r="HP31" s="419"/>
      <c r="HQ31" s="419"/>
      <c r="HR31" s="419"/>
      <c r="HS31" s="419"/>
      <c r="HT31" s="419"/>
      <c r="HU31" s="419"/>
      <c r="HV31" s="419"/>
      <c r="HW31" s="419"/>
      <c r="HX31" s="419"/>
      <c r="HY31" s="419"/>
      <c r="HZ31" s="419"/>
      <c r="IA31" s="419"/>
      <c r="IB31" s="419"/>
      <c r="IC31" s="419"/>
      <c r="ID31" s="419"/>
      <c r="IE31" s="419"/>
      <c r="IF31" s="419"/>
      <c r="IG31" s="419"/>
      <c r="IH31" s="419"/>
      <c r="II31" s="419"/>
      <c r="IJ31" s="419"/>
      <c r="IK31" s="419"/>
      <c r="IL31" s="419"/>
      <c r="IM31" s="419"/>
      <c r="IN31" s="419"/>
      <c r="IO31" s="419"/>
      <c r="IP31" s="419"/>
      <c r="IQ31" s="419"/>
      <c r="IR31" s="419"/>
      <c r="IS31" s="419"/>
      <c r="IT31" s="419"/>
      <c r="IU31" s="419"/>
      <c r="IV31" s="419"/>
    </row>
    <row r="32" s="398" customFormat="1" ht="21" customHeight="1" spans="1:256">
      <c r="A32" s="384"/>
      <c r="B32" s="264"/>
      <c r="C32" s="409" t="s">
        <v>77</v>
      </c>
      <c r="D32" s="264">
        <v>0</v>
      </c>
      <c r="E32" s="410"/>
      <c r="F32" s="264"/>
      <c r="G32" s="412"/>
      <c r="H32" s="264"/>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19"/>
      <c r="CF32" s="419"/>
      <c r="CG32" s="419"/>
      <c r="CH32" s="419"/>
      <c r="CI32" s="419"/>
      <c r="CJ32" s="419"/>
      <c r="CK32" s="419"/>
      <c r="CL32" s="419"/>
      <c r="CM32" s="419"/>
      <c r="CN32" s="419"/>
      <c r="CO32" s="419"/>
      <c r="CP32" s="419"/>
      <c r="CQ32" s="419"/>
      <c r="CR32" s="419"/>
      <c r="CS32" s="419"/>
      <c r="CT32" s="419"/>
      <c r="CU32" s="419"/>
      <c r="CV32" s="419"/>
      <c r="CW32" s="419"/>
      <c r="CX32" s="419"/>
      <c r="CY32" s="419"/>
      <c r="CZ32" s="419"/>
      <c r="DA32" s="419"/>
      <c r="DB32" s="419"/>
      <c r="DC32" s="419"/>
      <c r="DD32" s="419"/>
      <c r="DE32" s="419"/>
      <c r="DF32" s="419"/>
      <c r="DG32" s="419"/>
      <c r="DH32" s="419"/>
      <c r="DI32" s="419"/>
      <c r="DJ32" s="419"/>
      <c r="DK32" s="419"/>
      <c r="DL32" s="419"/>
      <c r="DM32" s="419"/>
      <c r="DN32" s="419"/>
      <c r="DO32" s="419"/>
      <c r="DP32" s="419"/>
      <c r="DQ32" s="419"/>
      <c r="DR32" s="419"/>
      <c r="DS32" s="419"/>
      <c r="DT32" s="419"/>
      <c r="DU32" s="419"/>
      <c r="DV32" s="419"/>
      <c r="DW32" s="419"/>
      <c r="DX32" s="419"/>
      <c r="DY32" s="419"/>
      <c r="DZ32" s="419"/>
      <c r="EA32" s="419"/>
      <c r="EB32" s="419"/>
      <c r="EC32" s="419"/>
      <c r="ED32" s="419"/>
      <c r="EE32" s="419"/>
      <c r="EF32" s="419"/>
      <c r="EG32" s="419"/>
      <c r="EH32" s="419"/>
      <c r="EI32" s="419"/>
      <c r="EJ32" s="419"/>
      <c r="EK32" s="419"/>
      <c r="EL32" s="419"/>
      <c r="EM32" s="419"/>
      <c r="EN32" s="419"/>
      <c r="EO32" s="419"/>
      <c r="EP32" s="419"/>
      <c r="EQ32" s="419"/>
      <c r="ER32" s="419"/>
      <c r="ES32" s="419"/>
      <c r="ET32" s="419"/>
      <c r="EU32" s="419"/>
      <c r="EV32" s="419"/>
      <c r="EW32" s="419"/>
      <c r="EX32" s="419"/>
      <c r="EY32" s="419"/>
      <c r="EZ32" s="419"/>
      <c r="FA32" s="419"/>
      <c r="FB32" s="419"/>
      <c r="FC32" s="419"/>
      <c r="FD32" s="419"/>
      <c r="FE32" s="419"/>
      <c r="FF32" s="419"/>
      <c r="FG32" s="419"/>
      <c r="FH32" s="419"/>
      <c r="FI32" s="419"/>
      <c r="FJ32" s="419"/>
      <c r="FK32" s="419"/>
      <c r="FL32" s="419"/>
      <c r="FM32" s="419"/>
      <c r="FN32" s="419"/>
      <c r="FO32" s="419"/>
      <c r="FP32" s="419"/>
      <c r="FQ32" s="419"/>
      <c r="FR32" s="419"/>
      <c r="FS32" s="419"/>
      <c r="FT32" s="419"/>
      <c r="FU32" s="419"/>
      <c r="FV32" s="419"/>
      <c r="FW32" s="419"/>
      <c r="FX32" s="419"/>
      <c r="FY32" s="419"/>
      <c r="FZ32" s="419"/>
      <c r="GA32" s="419"/>
      <c r="GB32" s="419"/>
      <c r="GC32" s="419"/>
      <c r="GD32" s="419"/>
      <c r="GE32" s="419"/>
      <c r="GF32" s="419"/>
      <c r="GG32" s="419"/>
      <c r="GH32" s="419"/>
      <c r="GI32" s="419"/>
      <c r="GJ32" s="419"/>
      <c r="GK32" s="419"/>
      <c r="GL32" s="419"/>
      <c r="GM32" s="419"/>
      <c r="GN32" s="419"/>
      <c r="GO32" s="419"/>
      <c r="GP32" s="419"/>
      <c r="GQ32" s="419"/>
      <c r="GR32" s="419"/>
      <c r="GS32" s="419"/>
      <c r="GT32" s="419"/>
      <c r="GU32" s="419"/>
      <c r="GV32" s="419"/>
      <c r="GW32" s="419"/>
      <c r="GX32" s="419"/>
      <c r="GY32" s="419"/>
      <c r="GZ32" s="419"/>
      <c r="HA32" s="419"/>
      <c r="HB32" s="419"/>
      <c r="HC32" s="419"/>
      <c r="HD32" s="419"/>
      <c r="HE32" s="419"/>
      <c r="HF32" s="419"/>
      <c r="HG32" s="419"/>
      <c r="HH32" s="419"/>
      <c r="HI32" s="419"/>
      <c r="HJ32" s="419"/>
      <c r="HK32" s="419"/>
      <c r="HL32" s="419"/>
      <c r="HM32" s="419"/>
      <c r="HN32" s="419"/>
      <c r="HO32" s="419"/>
      <c r="HP32" s="419"/>
      <c r="HQ32" s="419"/>
      <c r="HR32" s="419"/>
      <c r="HS32" s="419"/>
      <c r="HT32" s="419"/>
      <c r="HU32" s="419"/>
      <c r="HV32" s="419"/>
      <c r="HW32" s="419"/>
      <c r="HX32" s="419"/>
      <c r="HY32" s="419"/>
      <c r="HZ32" s="419"/>
      <c r="IA32" s="419"/>
      <c r="IB32" s="419"/>
      <c r="IC32" s="419"/>
      <c r="ID32" s="419"/>
      <c r="IE32" s="419"/>
      <c r="IF32" s="419"/>
      <c r="IG32" s="419"/>
      <c r="IH32" s="419"/>
      <c r="II32" s="419"/>
      <c r="IJ32" s="419"/>
      <c r="IK32" s="419"/>
      <c r="IL32" s="419"/>
      <c r="IM32" s="419"/>
      <c r="IN32" s="419"/>
      <c r="IO32" s="419"/>
      <c r="IP32" s="419"/>
      <c r="IQ32" s="419"/>
      <c r="IR32" s="419"/>
      <c r="IS32" s="419"/>
      <c r="IT32" s="419"/>
      <c r="IU32" s="419"/>
      <c r="IV32" s="419"/>
    </row>
    <row r="33" s="398" customFormat="1" ht="21" customHeight="1" spans="1:256">
      <c r="A33" s="163" t="s">
        <v>78</v>
      </c>
      <c r="B33" s="264">
        <v>4616258</v>
      </c>
      <c r="C33" s="415" t="s">
        <v>79</v>
      </c>
      <c r="D33" s="264">
        <f>SUM(D6:D32)</f>
        <v>4616258</v>
      </c>
      <c r="E33" s="416" t="s">
        <v>79</v>
      </c>
      <c r="F33" s="264">
        <f>SUM(F6+F11)</f>
        <v>4616258</v>
      </c>
      <c r="G33" s="416" t="s">
        <v>79</v>
      </c>
      <c r="H33" s="264">
        <f>SUM(H6+H7+H20)</f>
        <v>4616258</v>
      </c>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S33" s="419"/>
      <c r="BT33" s="419"/>
      <c r="BU33" s="419"/>
      <c r="BV33" s="419"/>
      <c r="BW33" s="419"/>
      <c r="BX33" s="419"/>
      <c r="BY33" s="419"/>
      <c r="BZ33" s="419"/>
      <c r="CA33" s="419"/>
      <c r="CB33" s="419"/>
      <c r="CC33" s="419"/>
      <c r="CD33" s="419"/>
      <c r="CE33" s="419"/>
      <c r="CF33" s="419"/>
      <c r="CG33" s="419"/>
      <c r="CH33" s="419"/>
      <c r="CI33" s="419"/>
      <c r="CJ33" s="419"/>
      <c r="CK33" s="419"/>
      <c r="CL33" s="419"/>
      <c r="CM33" s="419"/>
      <c r="CN33" s="419"/>
      <c r="CO33" s="419"/>
      <c r="CP33" s="419"/>
      <c r="CQ33" s="419"/>
      <c r="CR33" s="419"/>
      <c r="CS33" s="419"/>
      <c r="CT33" s="419"/>
      <c r="CU33" s="419"/>
      <c r="CV33" s="419"/>
      <c r="CW33" s="419"/>
      <c r="CX33" s="419"/>
      <c r="CY33" s="419"/>
      <c r="CZ33" s="419"/>
      <c r="DA33" s="419"/>
      <c r="DB33" s="419"/>
      <c r="DC33" s="419"/>
      <c r="DD33" s="419"/>
      <c r="DE33" s="419"/>
      <c r="DF33" s="419"/>
      <c r="DG33" s="419"/>
      <c r="DH33" s="419"/>
      <c r="DI33" s="419"/>
      <c r="DJ33" s="419"/>
      <c r="DK33" s="419"/>
      <c r="DL33" s="419"/>
      <c r="DM33" s="419"/>
      <c r="DN33" s="419"/>
      <c r="DO33" s="419"/>
      <c r="DP33" s="419"/>
      <c r="DQ33" s="419"/>
      <c r="DR33" s="419"/>
      <c r="DS33" s="419"/>
      <c r="DT33" s="419"/>
      <c r="DU33" s="419"/>
      <c r="DV33" s="419"/>
      <c r="DW33" s="419"/>
      <c r="DX33" s="419"/>
      <c r="DY33" s="419"/>
      <c r="DZ33" s="419"/>
      <c r="EA33" s="419"/>
      <c r="EB33" s="419"/>
      <c r="EC33" s="419"/>
      <c r="ED33" s="419"/>
      <c r="EE33" s="419"/>
      <c r="EF33" s="419"/>
      <c r="EG33" s="419"/>
      <c r="EH33" s="419"/>
      <c r="EI33" s="419"/>
      <c r="EJ33" s="419"/>
      <c r="EK33" s="419"/>
      <c r="EL33" s="419"/>
      <c r="EM33" s="419"/>
      <c r="EN33" s="419"/>
      <c r="EO33" s="419"/>
      <c r="EP33" s="419"/>
      <c r="EQ33" s="419"/>
      <c r="ER33" s="419"/>
      <c r="ES33" s="419"/>
      <c r="ET33" s="419"/>
      <c r="EU33" s="419"/>
      <c r="EV33" s="419"/>
      <c r="EW33" s="419"/>
      <c r="EX33" s="419"/>
      <c r="EY33" s="419"/>
      <c r="EZ33" s="419"/>
      <c r="FA33" s="419"/>
      <c r="FB33" s="419"/>
      <c r="FC33" s="419"/>
      <c r="FD33" s="419"/>
      <c r="FE33" s="419"/>
      <c r="FF33" s="419"/>
      <c r="FG33" s="419"/>
      <c r="FH33" s="419"/>
      <c r="FI33" s="419"/>
      <c r="FJ33" s="419"/>
      <c r="FK33" s="419"/>
      <c r="FL33" s="419"/>
      <c r="FM33" s="419"/>
      <c r="FN33" s="419"/>
      <c r="FO33" s="419"/>
      <c r="FP33" s="419"/>
      <c r="FQ33" s="419"/>
      <c r="FR33" s="419"/>
      <c r="FS33" s="419"/>
      <c r="FT33" s="419"/>
      <c r="FU33" s="419"/>
      <c r="FV33" s="419"/>
      <c r="FW33" s="419"/>
      <c r="FX33" s="419"/>
      <c r="FY33" s="419"/>
      <c r="FZ33" s="419"/>
      <c r="GA33" s="419"/>
      <c r="GB33" s="419"/>
      <c r="GC33" s="419"/>
      <c r="GD33" s="419"/>
      <c r="GE33" s="419"/>
      <c r="GF33" s="419"/>
      <c r="GG33" s="419"/>
      <c r="GH33" s="419"/>
      <c r="GI33" s="419"/>
      <c r="GJ33" s="419"/>
      <c r="GK33" s="419"/>
      <c r="GL33" s="419"/>
      <c r="GM33" s="419"/>
      <c r="GN33" s="419"/>
      <c r="GO33" s="419"/>
      <c r="GP33" s="419"/>
      <c r="GQ33" s="419"/>
      <c r="GR33" s="419"/>
      <c r="GS33" s="419"/>
      <c r="GT33" s="419"/>
      <c r="GU33" s="419"/>
      <c r="GV33" s="419"/>
      <c r="GW33" s="419"/>
      <c r="GX33" s="419"/>
      <c r="GY33" s="419"/>
      <c r="GZ33" s="419"/>
      <c r="HA33" s="419"/>
      <c r="HB33" s="419"/>
      <c r="HC33" s="419"/>
      <c r="HD33" s="419"/>
      <c r="HE33" s="419"/>
      <c r="HF33" s="419"/>
      <c r="HG33" s="419"/>
      <c r="HH33" s="419"/>
      <c r="HI33" s="419"/>
      <c r="HJ33" s="419"/>
      <c r="HK33" s="419"/>
      <c r="HL33" s="419"/>
      <c r="HM33" s="419"/>
      <c r="HN33" s="419"/>
      <c r="HO33" s="419"/>
      <c r="HP33" s="419"/>
      <c r="HQ33" s="419"/>
      <c r="HR33" s="419"/>
      <c r="HS33" s="419"/>
      <c r="HT33" s="419"/>
      <c r="HU33" s="419"/>
      <c r="HV33" s="419"/>
      <c r="HW33" s="419"/>
      <c r="HX33" s="419"/>
      <c r="HY33" s="419"/>
      <c r="HZ33" s="419"/>
      <c r="IA33" s="419"/>
      <c r="IB33" s="419"/>
      <c r="IC33" s="419"/>
      <c r="ID33" s="419"/>
      <c r="IE33" s="419"/>
      <c r="IF33" s="419"/>
      <c r="IG33" s="419"/>
      <c r="IH33" s="419"/>
      <c r="II33" s="419"/>
      <c r="IJ33" s="419"/>
      <c r="IK33" s="419"/>
      <c r="IL33" s="419"/>
      <c r="IM33" s="419"/>
      <c r="IN33" s="419"/>
      <c r="IO33" s="419"/>
      <c r="IP33" s="419"/>
      <c r="IQ33" s="419"/>
      <c r="IR33" s="419"/>
      <c r="IS33" s="419"/>
      <c r="IT33" s="419"/>
      <c r="IU33" s="419"/>
      <c r="IV33" s="419"/>
    </row>
    <row r="34" s="398" customFormat="1" ht="21" customHeight="1" spans="1:256">
      <c r="A34" s="384" t="s">
        <v>80</v>
      </c>
      <c r="B34" s="417">
        <v>0</v>
      </c>
      <c r="C34" s="412"/>
      <c r="D34" s="417"/>
      <c r="E34" s="405" t="s">
        <v>81</v>
      </c>
      <c r="F34" s="264"/>
      <c r="G34" s="410"/>
      <c r="H34" s="264"/>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19"/>
      <c r="CN34" s="419"/>
      <c r="CO34" s="419"/>
      <c r="CP34" s="419"/>
      <c r="CQ34" s="419"/>
      <c r="CR34" s="419"/>
      <c r="CS34" s="419"/>
      <c r="CT34" s="419"/>
      <c r="CU34" s="419"/>
      <c r="CV34" s="419"/>
      <c r="CW34" s="419"/>
      <c r="CX34" s="419"/>
      <c r="CY34" s="419"/>
      <c r="CZ34" s="419"/>
      <c r="DA34" s="419"/>
      <c r="DB34" s="419"/>
      <c r="DC34" s="419"/>
      <c r="DD34" s="419"/>
      <c r="DE34" s="419"/>
      <c r="DF34" s="419"/>
      <c r="DG34" s="419"/>
      <c r="DH34" s="419"/>
      <c r="DI34" s="419"/>
      <c r="DJ34" s="419"/>
      <c r="DK34" s="419"/>
      <c r="DL34" s="419"/>
      <c r="DM34" s="419"/>
      <c r="DN34" s="419"/>
      <c r="DO34" s="419"/>
      <c r="DP34" s="419"/>
      <c r="DQ34" s="419"/>
      <c r="DR34" s="419"/>
      <c r="DS34" s="419"/>
      <c r="DT34" s="419"/>
      <c r="DU34" s="419"/>
      <c r="DV34" s="419"/>
      <c r="DW34" s="419"/>
      <c r="DX34" s="419"/>
      <c r="DY34" s="419"/>
      <c r="DZ34" s="419"/>
      <c r="EA34" s="419"/>
      <c r="EB34" s="419"/>
      <c r="EC34" s="419"/>
      <c r="ED34" s="419"/>
      <c r="EE34" s="419"/>
      <c r="EF34" s="419"/>
      <c r="EG34" s="419"/>
      <c r="EH34" s="419"/>
      <c r="EI34" s="419"/>
      <c r="EJ34" s="419"/>
      <c r="EK34" s="419"/>
      <c r="EL34" s="419"/>
      <c r="EM34" s="419"/>
      <c r="EN34" s="419"/>
      <c r="EO34" s="419"/>
      <c r="EP34" s="419"/>
      <c r="EQ34" s="419"/>
      <c r="ER34" s="419"/>
      <c r="ES34" s="419"/>
      <c r="ET34" s="419"/>
      <c r="EU34" s="419"/>
      <c r="EV34" s="419"/>
      <c r="EW34" s="419"/>
      <c r="EX34" s="419"/>
      <c r="EY34" s="419"/>
      <c r="EZ34" s="419"/>
      <c r="FA34" s="419"/>
      <c r="FB34" s="419"/>
      <c r="FC34" s="419"/>
      <c r="FD34" s="419"/>
      <c r="FE34" s="419"/>
      <c r="FF34" s="419"/>
      <c r="FG34" s="419"/>
      <c r="FH34" s="419"/>
      <c r="FI34" s="419"/>
      <c r="FJ34" s="419"/>
      <c r="FK34" s="419"/>
      <c r="FL34" s="419"/>
      <c r="FM34" s="419"/>
      <c r="FN34" s="419"/>
      <c r="FO34" s="419"/>
      <c r="FP34" s="419"/>
      <c r="FQ34" s="419"/>
      <c r="FR34" s="419"/>
      <c r="FS34" s="419"/>
      <c r="FT34" s="419"/>
      <c r="FU34" s="419"/>
      <c r="FV34" s="419"/>
      <c r="FW34" s="419"/>
      <c r="FX34" s="419"/>
      <c r="FY34" s="419"/>
      <c r="FZ34" s="419"/>
      <c r="GA34" s="419"/>
      <c r="GB34" s="419"/>
      <c r="GC34" s="419"/>
      <c r="GD34" s="419"/>
      <c r="GE34" s="419"/>
      <c r="GF34" s="419"/>
      <c r="GG34" s="419"/>
      <c r="GH34" s="419"/>
      <c r="GI34" s="419"/>
      <c r="GJ34" s="419"/>
      <c r="GK34" s="419"/>
      <c r="GL34" s="419"/>
      <c r="GM34" s="419"/>
      <c r="GN34" s="419"/>
      <c r="GO34" s="419"/>
      <c r="GP34" s="419"/>
      <c r="GQ34" s="419"/>
      <c r="GR34" s="419"/>
      <c r="GS34" s="419"/>
      <c r="GT34" s="419"/>
      <c r="GU34" s="419"/>
      <c r="GV34" s="419"/>
      <c r="GW34" s="419"/>
      <c r="GX34" s="419"/>
      <c r="GY34" s="419"/>
      <c r="GZ34" s="419"/>
      <c r="HA34" s="419"/>
      <c r="HB34" s="419"/>
      <c r="HC34" s="419"/>
      <c r="HD34" s="419"/>
      <c r="HE34" s="419"/>
      <c r="HF34" s="419"/>
      <c r="HG34" s="419"/>
      <c r="HH34" s="419"/>
      <c r="HI34" s="419"/>
      <c r="HJ34" s="419"/>
      <c r="HK34" s="419"/>
      <c r="HL34" s="419"/>
      <c r="HM34" s="419"/>
      <c r="HN34" s="419"/>
      <c r="HO34" s="419"/>
      <c r="HP34" s="419"/>
      <c r="HQ34" s="419"/>
      <c r="HR34" s="419"/>
      <c r="HS34" s="419"/>
      <c r="HT34" s="419"/>
      <c r="HU34" s="419"/>
      <c r="HV34" s="419"/>
      <c r="HW34" s="419"/>
      <c r="HX34" s="419"/>
      <c r="HY34" s="419"/>
      <c r="HZ34" s="419"/>
      <c r="IA34" s="419"/>
      <c r="IB34" s="419"/>
      <c r="IC34" s="419"/>
      <c r="ID34" s="419"/>
      <c r="IE34" s="419"/>
      <c r="IF34" s="419"/>
      <c r="IG34" s="419"/>
      <c r="IH34" s="419"/>
      <c r="II34" s="419"/>
      <c r="IJ34" s="419"/>
      <c r="IK34" s="419"/>
      <c r="IL34" s="419"/>
      <c r="IM34" s="419"/>
      <c r="IN34" s="419"/>
      <c r="IO34" s="419"/>
      <c r="IP34" s="419"/>
      <c r="IQ34" s="419"/>
      <c r="IR34" s="419"/>
      <c r="IS34" s="419"/>
      <c r="IT34" s="419"/>
      <c r="IU34" s="419"/>
      <c r="IV34" s="419"/>
    </row>
    <row r="35" s="398" customFormat="1" ht="21" customHeight="1" spans="1:256">
      <c r="A35" s="384" t="s">
        <v>82</v>
      </c>
      <c r="B35" s="417">
        <v>0</v>
      </c>
      <c r="C35" s="412"/>
      <c r="D35" s="417"/>
      <c r="E35" s="418"/>
      <c r="F35" s="264"/>
      <c r="G35" s="418"/>
      <c r="H35" s="264"/>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419"/>
      <c r="CJ35" s="419"/>
      <c r="CK35" s="419"/>
      <c r="CL35" s="419"/>
      <c r="CM35" s="419"/>
      <c r="CN35" s="419"/>
      <c r="CO35" s="419"/>
      <c r="CP35" s="419"/>
      <c r="CQ35" s="419"/>
      <c r="CR35" s="419"/>
      <c r="CS35" s="419"/>
      <c r="CT35" s="419"/>
      <c r="CU35" s="419"/>
      <c r="CV35" s="419"/>
      <c r="CW35" s="419"/>
      <c r="CX35" s="419"/>
      <c r="CY35" s="419"/>
      <c r="CZ35" s="419"/>
      <c r="DA35" s="419"/>
      <c r="DB35" s="419"/>
      <c r="DC35" s="419"/>
      <c r="DD35" s="419"/>
      <c r="DE35" s="419"/>
      <c r="DF35" s="419"/>
      <c r="DG35" s="419"/>
      <c r="DH35" s="419"/>
      <c r="DI35" s="419"/>
      <c r="DJ35" s="419"/>
      <c r="DK35" s="419"/>
      <c r="DL35" s="419"/>
      <c r="DM35" s="419"/>
      <c r="DN35" s="419"/>
      <c r="DO35" s="419"/>
      <c r="DP35" s="419"/>
      <c r="DQ35" s="419"/>
      <c r="DR35" s="419"/>
      <c r="DS35" s="419"/>
      <c r="DT35" s="419"/>
      <c r="DU35" s="419"/>
      <c r="DV35" s="419"/>
      <c r="DW35" s="419"/>
      <c r="DX35" s="419"/>
      <c r="DY35" s="419"/>
      <c r="DZ35" s="419"/>
      <c r="EA35" s="419"/>
      <c r="EB35" s="419"/>
      <c r="EC35" s="419"/>
      <c r="ED35" s="419"/>
      <c r="EE35" s="419"/>
      <c r="EF35" s="419"/>
      <c r="EG35" s="419"/>
      <c r="EH35" s="419"/>
      <c r="EI35" s="419"/>
      <c r="EJ35" s="419"/>
      <c r="EK35" s="419"/>
      <c r="EL35" s="419"/>
      <c r="EM35" s="419"/>
      <c r="EN35" s="419"/>
      <c r="EO35" s="419"/>
      <c r="EP35" s="419"/>
      <c r="EQ35" s="419"/>
      <c r="ER35" s="419"/>
      <c r="ES35" s="419"/>
      <c r="ET35" s="419"/>
      <c r="EU35" s="419"/>
      <c r="EV35" s="419"/>
      <c r="EW35" s="419"/>
      <c r="EX35" s="419"/>
      <c r="EY35" s="419"/>
      <c r="EZ35" s="419"/>
      <c r="FA35" s="419"/>
      <c r="FB35" s="419"/>
      <c r="FC35" s="419"/>
      <c r="FD35" s="419"/>
      <c r="FE35" s="419"/>
      <c r="FF35" s="419"/>
      <c r="FG35" s="419"/>
      <c r="FH35" s="419"/>
      <c r="FI35" s="419"/>
      <c r="FJ35" s="419"/>
      <c r="FK35" s="419"/>
      <c r="FL35" s="419"/>
      <c r="FM35" s="419"/>
      <c r="FN35" s="419"/>
      <c r="FO35" s="419"/>
      <c r="FP35" s="419"/>
      <c r="FQ35" s="419"/>
      <c r="FR35" s="419"/>
      <c r="FS35" s="419"/>
      <c r="FT35" s="419"/>
      <c r="FU35" s="419"/>
      <c r="FV35" s="419"/>
      <c r="FW35" s="419"/>
      <c r="FX35" s="419"/>
      <c r="FY35" s="419"/>
      <c r="FZ35" s="419"/>
      <c r="GA35" s="419"/>
      <c r="GB35" s="419"/>
      <c r="GC35" s="419"/>
      <c r="GD35" s="419"/>
      <c r="GE35" s="419"/>
      <c r="GF35" s="419"/>
      <c r="GG35" s="419"/>
      <c r="GH35" s="419"/>
      <c r="GI35" s="419"/>
      <c r="GJ35" s="419"/>
      <c r="GK35" s="419"/>
      <c r="GL35" s="419"/>
      <c r="GM35" s="419"/>
      <c r="GN35" s="419"/>
      <c r="GO35" s="419"/>
      <c r="GP35" s="419"/>
      <c r="GQ35" s="419"/>
      <c r="GR35" s="419"/>
      <c r="GS35" s="419"/>
      <c r="GT35" s="419"/>
      <c r="GU35" s="419"/>
      <c r="GV35" s="419"/>
      <c r="GW35" s="419"/>
      <c r="GX35" s="419"/>
      <c r="GY35" s="419"/>
      <c r="GZ35" s="419"/>
      <c r="HA35" s="419"/>
      <c r="HB35" s="419"/>
      <c r="HC35" s="419"/>
      <c r="HD35" s="419"/>
      <c r="HE35" s="419"/>
      <c r="HF35" s="419"/>
      <c r="HG35" s="419"/>
      <c r="HH35" s="419"/>
      <c r="HI35" s="419"/>
      <c r="HJ35" s="419"/>
      <c r="HK35" s="419"/>
      <c r="HL35" s="419"/>
      <c r="HM35" s="419"/>
      <c r="HN35" s="419"/>
      <c r="HO35" s="419"/>
      <c r="HP35" s="419"/>
      <c r="HQ35" s="419"/>
      <c r="HR35" s="419"/>
      <c r="HS35" s="419"/>
      <c r="HT35" s="419"/>
      <c r="HU35" s="419"/>
      <c r="HV35" s="419"/>
      <c r="HW35" s="419"/>
      <c r="HX35" s="419"/>
      <c r="HY35" s="419"/>
      <c r="HZ35" s="419"/>
      <c r="IA35" s="419"/>
      <c r="IB35" s="419"/>
      <c r="IC35" s="419"/>
      <c r="ID35" s="419"/>
      <c r="IE35" s="419"/>
      <c r="IF35" s="419"/>
      <c r="IG35" s="419"/>
      <c r="IH35" s="419"/>
      <c r="II35" s="419"/>
      <c r="IJ35" s="419"/>
      <c r="IK35" s="419"/>
      <c r="IL35" s="419"/>
      <c r="IM35" s="419"/>
      <c r="IN35" s="419"/>
      <c r="IO35" s="419"/>
      <c r="IP35" s="419"/>
      <c r="IQ35" s="419"/>
      <c r="IR35" s="419"/>
      <c r="IS35" s="419"/>
      <c r="IT35" s="419"/>
      <c r="IU35" s="419"/>
      <c r="IV35" s="419"/>
    </row>
    <row r="36" s="398" customFormat="1" ht="21" customHeight="1" spans="1:256">
      <c r="A36" s="163" t="s">
        <v>83</v>
      </c>
      <c r="B36" s="417">
        <v>4616258</v>
      </c>
      <c r="C36" s="415" t="s">
        <v>84</v>
      </c>
      <c r="D36" s="417">
        <v>4616258</v>
      </c>
      <c r="E36" s="416" t="s">
        <v>84</v>
      </c>
      <c r="F36" s="264">
        <v>4616258</v>
      </c>
      <c r="G36" s="416" t="s">
        <v>84</v>
      </c>
      <c r="H36" s="264">
        <v>4616258</v>
      </c>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419"/>
      <c r="CJ36" s="419"/>
      <c r="CK36" s="419"/>
      <c r="CL36" s="419"/>
      <c r="CM36" s="419"/>
      <c r="CN36" s="419"/>
      <c r="CO36" s="419"/>
      <c r="CP36" s="419"/>
      <c r="CQ36" s="419"/>
      <c r="CR36" s="419"/>
      <c r="CS36" s="419"/>
      <c r="CT36" s="419"/>
      <c r="CU36" s="419"/>
      <c r="CV36" s="419"/>
      <c r="CW36" s="419"/>
      <c r="CX36" s="419"/>
      <c r="CY36" s="419"/>
      <c r="CZ36" s="419"/>
      <c r="DA36" s="419"/>
      <c r="DB36" s="419"/>
      <c r="DC36" s="419"/>
      <c r="DD36" s="419"/>
      <c r="DE36" s="419"/>
      <c r="DF36" s="419"/>
      <c r="DG36" s="419"/>
      <c r="DH36" s="419"/>
      <c r="DI36" s="419"/>
      <c r="DJ36" s="419"/>
      <c r="DK36" s="419"/>
      <c r="DL36" s="419"/>
      <c r="DM36" s="419"/>
      <c r="DN36" s="419"/>
      <c r="DO36" s="419"/>
      <c r="DP36" s="419"/>
      <c r="DQ36" s="419"/>
      <c r="DR36" s="419"/>
      <c r="DS36" s="419"/>
      <c r="DT36" s="419"/>
      <c r="DU36" s="419"/>
      <c r="DV36" s="419"/>
      <c r="DW36" s="419"/>
      <c r="DX36" s="419"/>
      <c r="DY36" s="419"/>
      <c r="DZ36" s="419"/>
      <c r="EA36" s="419"/>
      <c r="EB36" s="419"/>
      <c r="EC36" s="419"/>
      <c r="ED36" s="419"/>
      <c r="EE36" s="419"/>
      <c r="EF36" s="419"/>
      <c r="EG36" s="419"/>
      <c r="EH36" s="419"/>
      <c r="EI36" s="419"/>
      <c r="EJ36" s="419"/>
      <c r="EK36" s="419"/>
      <c r="EL36" s="419"/>
      <c r="EM36" s="419"/>
      <c r="EN36" s="419"/>
      <c r="EO36" s="419"/>
      <c r="EP36" s="419"/>
      <c r="EQ36" s="419"/>
      <c r="ER36" s="419"/>
      <c r="ES36" s="419"/>
      <c r="ET36" s="419"/>
      <c r="EU36" s="419"/>
      <c r="EV36" s="419"/>
      <c r="EW36" s="419"/>
      <c r="EX36" s="419"/>
      <c r="EY36" s="419"/>
      <c r="EZ36" s="419"/>
      <c r="FA36" s="419"/>
      <c r="FB36" s="419"/>
      <c r="FC36" s="419"/>
      <c r="FD36" s="419"/>
      <c r="FE36" s="419"/>
      <c r="FF36" s="419"/>
      <c r="FG36" s="419"/>
      <c r="FH36" s="419"/>
      <c r="FI36" s="419"/>
      <c r="FJ36" s="419"/>
      <c r="FK36" s="419"/>
      <c r="FL36" s="419"/>
      <c r="FM36" s="419"/>
      <c r="FN36" s="419"/>
      <c r="FO36" s="419"/>
      <c r="FP36" s="419"/>
      <c r="FQ36" s="419"/>
      <c r="FR36" s="419"/>
      <c r="FS36" s="419"/>
      <c r="FT36" s="419"/>
      <c r="FU36" s="419"/>
      <c r="FV36" s="419"/>
      <c r="FW36" s="419"/>
      <c r="FX36" s="419"/>
      <c r="FY36" s="419"/>
      <c r="FZ36" s="419"/>
      <c r="GA36" s="419"/>
      <c r="GB36" s="419"/>
      <c r="GC36" s="419"/>
      <c r="GD36" s="419"/>
      <c r="GE36" s="419"/>
      <c r="GF36" s="419"/>
      <c r="GG36" s="419"/>
      <c r="GH36" s="419"/>
      <c r="GI36" s="419"/>
      <c r="GJ36" s="419"/>
      <c r="GK36" s="419"/>
      <c r="GL36" s="419"/>
      <c r="GM36" s="419"/>
      <c r="GN36" s="419"/>
      <c r="GO36" s="419"/>
      <c r="GP36" s="419"/>
      <c r="GQ36" s="419"/>
      <c r="GR36" s="419"/>
      <c r="GS36" s="419"/>
      <c r="GT36" s="419"/>
      <c r="GU36" s="419"/>
      <c r="GV36" s="419"/>
      <c r="GW36" s="419"/>
      <c r="GX36" s="419"/>
      <c r="GY36" s="419"/>
      <c r="GZ36" s="419"/>
      <c r="HA36" s="419"/>
      <c r="HB36" s="419"/>
      <c r="HC36" s="419"/>
      <c r="HD36" s="419"/>
      <c r="HE36" s="419"/>
      <c r="HF36" s="419"/>
      <c r="HG36" s="419"/>
      <c r="HH36" s="419"/>
      <c r="HI36" s="419"/>
      <c r="HJ36" s="419"/>
      <c r="HK36" s="419"/>
      <c r="HL36" s="419"/>
      <c r="HM36" s="419"/>
      <c r="HN36" s="419"/>
      <c r="HO36" s="419"/>
      <c r="HP36" s="419"/>
      <c r="HQ36" s="419"/>
      <c r="HR36" s="419"/>
      <c r="HS36" s="419"/>
      <c r="HT36" s="419"/>
      <c r="HU36" s="419"/>
      <c r="HV36" s="419"/>
      <c r="HW36" s="419"/>
      <c r="HX36" s="419"/>
      <c r="HY36" s="419"/>
      <c r="HZ36" s="419"/>
      <c r="IA36" s="419"/>
      <c r="IB36" s="419"/>
      <c r="IC36" s="419"/>
      <c r="ID36" s="419"/>
      <c r="IE36" s="419"/>
      <c r="IF36" s="419"/>
      <c r="IG36" s="419"/>
      <c r="IH36" s="419"/>
      <c r="II36" s="419"/>
      <c r="IJ36" s="419"/>
      <c r="IK36" s="419"/>
      <c r="IL36" s="419"/>
      <c r="IM36" s="419"/>
      <c r="IN36" s="419"/>
      <c r="IO36" s="419"/>
      <c r="IP36" s="419"/>
      <c r="IQ36" s="419"/>
      <c r="IR36" s="419"/>
      <c r="IS36" s="419"/>
      <c r="IT36" s="419"/>
      <c r="IU36" s="419"/>
      <c r="IV36" s="419"/>
    </row>
    <row r="37" ht="18" customHeight="1" spans="1:256">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8"/>
      <c r="FA37" s="178"/>
      <c r="FB37" s="178"/>
      <c r="FC37" s="178"/>
      <c r="FD37" s="178"/>
      <c r="FE37" s="178"/>
      <c r="FF37" s="178"/>
      <c r="FG37" s="178"/>
      <c r="FH37" s="178"/>
      <c r="FI37" s="178"/>
      <c r="FJ37" s="178"/>
      <c r="FK37" s="178"/>
      <c r="FL37" s="178"/>
      <c r="FM37" s="178"/>
      <c r="FN37" s="178"/>
      <c r="FO37" s="178"/>
      <c r="FP37" s="178"/>
      <c r="FQ37" s="178"/>
      <c r="FR37" s="178"/>
      <c r="FS37" s="178"/>
      <c r="FT37" s="178"/>
      <c r="FU37" s="178"/>
      <c r="FV37" s="178"/>
      <c r="FW37" s="178"/>
      <c r="FX37" s="178"/>
      <c r="FY37" s="178"/>
      <c r="FZ37" s="178"/>
      <c r="GA37" s="178"/>
      <c r="GB37" s="178"/>
      <c r="GC37" s="178"/>
      <c r="GD37" s="178"/>
      <c r="GE37" s="178"/>
      <c r="GF37" s="178"/>
      <c r="GG37" s="178"/>
      <c r="GH37" s="178"/>
      <c r="GI37" s="178"/>
      <c r="GJ37" s="178"/>
      <c r="GK37" s="178"/>
      <c r="GL37" s="178"/>
      <c r="GM37" s="178"/>
      <c r="GN37" s="178"/>
      <c r="GO37" s="178"/>
      <c r="GP37" s="178"/>
      <c r="GQ37" s="178"/>
      <c r="GR37" s="178"/>
      <c r="GS37" s="178"/>
      <c r="GT37" s="178"/>
      <c r="GU37" s="178"/>
      <c r="GV37" s="178"/>
      <c r="GW37" s="178"/>
      <c r="GX37" s="178"/>
      <c r="GY37" s="178"/>
      <c r="GZ37" s="178"/>
      <c r="HA37" s="178"/>
      <c r="HB37" s="178"/>
      <c r="HC37" s="178"/>
      <c r="HD37" s="178"/>
      <c r="HE37" s="178"/>
      <c r="HF37" s="178"/>
      <c r="HG37" s="178"/>
      <c r="HH37" s="178"/>
      <c r="HI37" s="178"/>
      <c r="HJ37" s="178"/>
      <c r="HK37" s="178"/>
      <c r="HL37" s="178"/>
      <c r="HM37" s="178"/>
      <c r="HN37" s="178"/>
      <c r="HO37" s="178"/>
      <c r="HP37" s="178"/>
      <c r="HQ37" s="178"/>
      <c r="HR37" s="178"/>
      <c r="HS37" s="178"/>
      <c r="HT37" s="178"/>
      <c r="HU37" s="178"/>
      <c r="HV37" s="178"/>
      <c r="HW37" s="178"/>
      <c r="HX37" s="178"/>
      <c r="HY37" s="178"/>
      <c r="HZ37" s="178"/>
      <c r="IA37" s="178"/>
      <c r="IB37" s="178"/>
      <c r="IC37" s="178"/>
      <c r="ID37" s="178"/>
      <c r="IE37" s="178"/>
      <c r="IF37" s="178"/>
      <c r="IG37" s="178"/>
      <c r="IH37" s="178"/>
      <c r="II37" s="178"/>
      <c r="IJ37" s="178"/>
      <c r="IK37" s="178"/>
      <c r="IL37" s="178"/>
      <c r="IM37" s="178"/>
      <c r="IN37" s="178"/>
      <c r="IO37" s="178"/>
      <c r="IP37" s="178"/>
      <c r="IQ37" s="178"/>
      <c r="IR37" s="178"/>
      <c r="IS37" s="178"/>
      <c r="IT37" s="178"/>
      <c r="IU37" s="178"/>
      <c r="IV37" s="178"/>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E9" sqref="E9"/>
    </sheetView>
  </sheetViews>
  <sheetFormatPr defaultColWidth="9.12222222222222" defaultRowHeight="11.25"/>
  <cols>
    <col min="1" max="1" width="13.5" style="153" customWidth="1"/>
    <col min="2" max="2" width="25.5" style="153" customWidth="1"/>
    <col min="3" max="3" width="18.9666666666667" style="153" customWidth="1"/>
    <col min="4" max="4" width="12.6222222222222" style="153" customWidth="1"/>
    <col min="5" max="5" width="15.7666666666667" style="153" customWidth="1"/>
    <col min="6" max="6" width="12.3777777777778" style="153" customWidth="1"/>
    <col min="7" max="7" width="11.8777777777778" style="153" customWidth="1"/>
    <col min="8" max="8" width="12.6222222222222" style="153" customWidth="1"/>
    <col min="9" max="9" width="13.6222222222222" style="153" customWidth="1"/>
    <col min="10" max="10" width="12.6222222222222" style="153" customWidth="1"/>
    <col min="11" max="11" width="12.8777777777778" style="153" customWidth="1"/>
    <col min="12" max="12" width="11.6222222222222" style="153" customWidth="1"/>
    <col min="13" max="13" width="12.8777777777778" style="153" customWidth="1"/>
    <col min="14" max="14" width="11.5" style="153" customWidth="1"/>
    <col min="15" max="16" width="6.62222222222222" style="153" customWidth="1"/>
    <col min="17" max="16384" width="9.12222222222222" style="153"/>
  </cols>
  <sheetData>
    <row r="1" ht="23.1" customHeight="1" spans="1:16">
      <c r="A1" s="280"/>
      <c r="B1" s="306"/>
      <c r="C1" s="306"/>
      <c r="D1" s="306"/>
      <c r="E1" s="306"/>
      <c r="F1" s="306"/>
      <c r="G1" s="306"/>
      <c r="H1" s="279"/>
      <c r="I1" s="279"/>
      <c r="J1" s="279"/>
      <c r="K1" s="306"/>
      <c r="L1" s="280"/>
      <c r="M1" s="280"/>
      <c r="N1" s="306" t="s">
        <v>85</v>
      </c>
      <c r="O1" s="280"/>
      <c r="P1" s="280"/>
    </row>
    <row r="2" ht="23.1" customHeight="1" spans="1:16">
      <c r="A2" s="294" t="s">
        <v>86</v>
      </c>
      <c r="B2" s="294"/>
      <c r="C2" s="294"/>
      <c r="D2" s="294"/>
      <c r="E2" s="294"/>
      <c r="F2" s="294"/>
      <c r="G2" s="294"/>
      <c r="H2" s="294"/>
      <c r="I2" s="294"/>
      <c r="J2" s="294"/>
      <c r="K2" s="294"/>
      <c r="L2" s="294"/>
      <c r="M2" s="294"/>
      <c r="N2" s="294"/>
      <c r="O2" s="280"/>
      <c r="P2" s="280"/>
    </row>
    <row r="3" ht="23.1" customHeight="1" spans="1:16">
      <c r="A3" s="280"/>
      <c r="B3" s="395"/>
      <c r="C3" s="395"/>
      <c r="D3" s="272"/>
      <c r="E3" s="272"/>
      <c r="F3" s="272"/>
      <c r="G3" s="272"/>
      <c r="H3" s="279"/>
      <c r="I3" s="279"/>
      <c r="J3" s="279"/>
      <c r="K3" s="395"/>
      <c r="L3" s="280"/>
      <c r="M3" s="397" t="s">
        <v>87</v>
      </c>
      <c r="N3" s="397"/>
      <c r="O3" s="280"/>
      <c r="P3" s="280"/>
    </row>
    <row r="4" s="152" customFormat="1" ht="23.1" customHeight="1" spans="1:16">
      <c r="A4" s="298" t="s">
        <v>88</v>
      </c>
      <c r="B4" s="298" t="s">
        <v>89</v>
      </c>
      <c r="C4" s="296" t="s">
        <v>90</v>
      </c>
      <c r="D4" s="274" t="s">
        <v>91</v>
      </c>
      <c r="E4" s="274"/>
      <c r="F4" s="274"/>
      <c r="G4" s="309" t="s">
        <v>92</v>
      </c>
      <c r="H4" s="274" t="s">
        <v>93</v>
      </c>
      <c r="I4" s="274" t="s">
        <v>94</v>
      </c>
      <c r="J4" s="274"/>
      <c r="K4" s="298" t="s">
        <v>95</v>
      </c>
      <c r="L4" s="298" t="s">
        <v>96</v>
      </c>
      <c r="M4" s="310" t="s">
        <v>97</v>
      </c>
      <c r="N4" s="299" t="s">
        <v>98</v>
      </c>
      <c r="O4" s="280"/>
      <c r="P4" s="280"/>
    </row>
    <row r="5" s="152" customFormat="1" ht="46.5" customHeight="1" spans="1:16">
      <c r="A5" s="298"/>
      <c r="B5" s="298"/>
      <c r="C5" s="298"/>
      <c r="D5" s="310" t="s">
        <v>99</v>
      </c>
      <c r="E5" s="345" t="s">
        <v>100</v>
      </c>
      <c r="F5" s="346" t="s">
        <v>101</v>
      </c>
      <c r="G5" s="274"/>
      <c r="H5" s="274"/>
      <c r="I5" s="274"/>
      <c r="J5" s="274"/>
      <c r="K5" s="298"/>
      <c r="L5" s="298"/>
      <c r="M5" s="298"/>
      <c r="N5" s="274"/>
      <c r="O5" s="280"/>
      <c r="P5" s="280"/>
    </row>
    <row r="6" s="152" customFormat="1" ht="46.5" customHeight="1" spans="1:16">
      <c r="A6" s="298"/>
      <c r="B6" s="298"/>
      <c r="C6" s="298"/>
      <c r="D6" s="298"/>
      <c r="E6" s="296"/>
      <c r="F6" s="297"/>
      <c r="G6" s="274"/>
      <c r="H6" s="274"/>
      <c r="I6" s="274" t="s">
        <v>102</v>
      </c>
      <c r="J6" s="274" t="s">
        <v>103</v>
      </c>
      <c r="K6" s="298"/>
      <c r="L6" s="298"/>
      <c r="M6" s="298"/>
      <c r="N6" s="274"/>
      <c r="O6" s="280"/>
      <c r="P6" s="280"/>
    </row>
    <row r="7" s="260" customFormat="1" ht="29.25" customHeight="1" spans="1:18">
      <c r="A7" s="300"/>
      <c r="B7" s="300" t="s">
        <v>104</v>
      </c>
      <c r="C7" s="265">
        <v>4616258</v>
      </c>
      <c r="D7" s="264">
        <v>4615835</v>
      </c>
      <c r="E7" s="264">
        <v>4615835</v>
      </c>
      <c r="F7" s="264" t="s">
        <v>105</v>
      </c>
      <c r="G7" s="264" t="s">
        <v>105</v>
      </c>
      <c r="H7" s="264" t="s">
        <v>105</v>
      </c>
      <c r="I7" s="264" t="s">
        <v>105</v>
      </c>
      <c r="J7" s="264" t="s">
        <v>105</v>
      </c>
      <c r="K7" s="264" t="s">
        <v>105</v>
      </c>
      <c r="L7" s="201">
        <v>423</v>
      </c>
      <c r="M7" s="264" t="s">
        <v>105</v>
      </c>
      <c r="N7" s="264" t="s">
        <v>105</v>
      </c>
      <c r="O7" s="152"/>
      <c r="P7" s="152"/>
      <c r="Q7" s="152"/>
      <c r="R7" s="152"/>
    </row>
    <row r="8" ht="23.1" customHeight="1" spans="1:16">
      <c r="A8" s="300" t="s">
        <v>106</v>
      </c>
      <c r="B8" s="300" t="s">
        <v>107</v>
      </c>
      <c r="C8" s="265">
        <v>4616258</v>
      </c>
      <c r="D8" s="264">
        <v>4615835</v>
      </c>
      <c r="E8" s="264">
        <v>4615835</v>
      </c>
      <c r="F8" s="264" t="s">
        <v>105</v>
      </c>
      <c r="G8" s="264" t="s">
        <v>105</v>
      </c>
      <c r="H8" s="264" t="s">
        <v>105</v>
      </c>
      <c r="I8" s="264" t="s">
        <v>105</v>
      </c>
      <c r="J8" s="264" t="s">
        <v>105</v>
      </c>
      <c r="K8" s="264" t="s">
        <v>105</v>
      </c>
      <c r="L8" s="201">
        <v>423</v>
      </c>
      <c r="M8" s="264" t="s">
        <v>105</v>
      </c>
      <c r="N8" s="264" t="s">
        <v>105</v>
      </c>
      <c r="O8" s="280"/>
      <c r="P8" s="280"/>
    </row>
    <row r="9" ht="23.1" customHeight="1" spans="1:16">
      <c r="A9" s="300" t="s">
        <v>106</v>
      </c>
      <c r="B9" s="300" t="s">
        <v>108</v>
      </c>
      <c r="C9" s="265">
        <v>4616258</v>
      </c>
      <c r="D9" s="264">
        <v>4615835</v>
      </c>
      <c r="E9" s="264">
        <v>4615835</v>
      </c>
      <c r="F9" s="264" t="s">
        <v>105</v>
      </c>
      <c r="G9" s="264" t="s">
        <v>105</v>
      </c>
      <c r="H9" s="264" t="s">
        <v>105</v>
      </c>
      <c r="I9" s="264" t="s">
        <v>105</v>
      </c>
      <c r="J9" s="264" t="s">
        <v>105</v>
      </c>
      <c r="K9" s="264" t="s">
        <v>105</v>
      </c>
      <c r="L9" s="201">
        <v>423</v>
      </c>
      <c r="M9" s="264" t="s">
        <v>105</v>
      </c>
      <c r="N9" s="264" t="s">
        <v>105</v>
      </c>
      <c r="O9" s="280"/>
      <c r="P9" s="280"/>
    </row>
    <row r="10" ht="23.1" customHeight="1" spans="1:16">
      <c r="A10" s="280"/>
      <c r="B10" s="280"/>
      <c r="C10" s="280"/>
      <c r="D10" s="280"/>
      <c r="E10" s="280"/>
      <c r="F10" s="280"/>
      <c r="G10" s="280"/>
      <c r="H10" s="279"/>
      <c r="I10" s="279"/>
      <c r="J10" s="279"/>
      <c r="K10" s="280"/>
      <c r="L10" s="280"/>
      <c r="M10" s="280"/>
      <c r="N10" s="280"/>
      <c r="O10" s="280"/>
      <c r="P10" s="280"/>
    </row>
    <row r="11" ht="23.1" customHeight="1" spans="1:16">
      <c r="A11" s="280"/>
      <c r="B11" s="280"/>
      <c r="C11" s="280"/>
      <c r="D11" s="280"/>
      <c r="E11" s="280"/>
      <c r="F11" s="280"/>
      <c r="G11" s="280"/>
      <c r="H11" s="279"/>
      <c r="I11" s="279"/>
      <c r="J11" s="279"/>
      <c r="K11" s="280"/>
      <c r="L11" s="280"/>
      <c r="M11" s="280"/>
      <c r="N11" s="280"/>
      <c r="O11" s="280"/>
      <c r="P11" s="280"/>
    </row>
    <row r="12" ht="23.1" customHeight="1" spans="1:16">
      <c r="A12" s="280"/>
      <c r="B12" s="280"/>
      <c r="C12" s="280"/>
      <c r="D12" s="280"/>
      <c r="E12" s="280"/>
      <c r="F12" s="280"/>
      <c r="G12" s="280"/>
      <c r="H12" s="279"/>
      <c r="I12" s="279"/>
      <c r="J12" s="279"/>
      <c r="K12" s="280"/>
      <c r="L12" s="280"/>
      <c r="M12" s="280"/>
      <c r="N12" s="280"/>
      <c r="O12" s="280"/>
      <c r="P12" s="280"/>
    </row>
    <row r="13" ht="23.1" customHeight="1" spans="1:16">
      <c r="A13" s="280"/>
      <c r="B13" s="280"/>
      <c r="C13" s="280"/>
      <c r="D13" s="280"/>
      <c r="E13" s="280"/>
      <c r="F13" s="280"/>
      <c r="G13" s="280"/>
      <c r="H13" s="279"/>
      <c r="I13" s="279"/>
      <c r="J13" s="279"/>
      <c r="K13" s="280"/>
      <c r="L13" s="280"/>
      <c r="M13" s="280"/>
      <c r="N13" s="280"/>
      <c r="O13" s="280"/>
      <c r="P13" s="28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3"/>
  <sheetViews>
    <sheetView showGridLines="0" showZeros="0" zoomScale="115" zoomScaleNormal="115" topLeftCell="A11" workbookViewId="0">
      <selection activeCell="F10" sqref="F10"/>
    </sheetView>
  </sheetViews>
  <sheetFormatPr defaultColWidth="9.12222222222222" defaultRowHeight="11.25"/>
  <cols>
    <col min="1" max="1" width="20.5" style="153" customWidth="1"/>
    <col min="2" max="2" width="18.1666666666667" style="153" customWidth="1"/>
    <col min="3" max="3" width="56.5" style="153" customWidth="1"/>
    <col min="4" max="4" width="16.3777777777778" style="153" customWidth="1"/>
    <col min="5" max="7" width="18.8333333333333" style="153" customWidth="1"/>
    <col min="8" max="9" width="17.2333333333333" style="153" customWidth="1"/>
    <col min="10" max="11" width="16.9555555555556" style="153" customWidth="1"/>
    <col min="12" max="15" width="14.4888888888889" style="153" customWidth="1"/>
    <col min="16" max="17" width="6.62222222222222" style="153" customWidth="1"/>
    <col min="18" max="16384" width="9.12222222222222" style="153"/>
  </cols>
  <sheetData>
    <row r="1" ht="23.1" customHeight="1" spans="1:17">
      <c r="A1" s="280"/>
      <c r="B1" s="269"/>
      <c r="C1" s="269"/>
      <c r="D1" s="269"/>
      <c r="E1" s="269"/>
      <c r="F1" s="269"/>
      <c r="G1" s="269"/>
      <c r="H1" s="269"/>
      <c r="I1" s="269"/>
      <c r="J1" s="269"/>
      <c r="K1" s="269"/>
      <c r="L1" s="269"/>
      <c r="M1" s="280"/>
      <c r="N1" s="280"/>
      <c r="O1" s="306" t="s">
        <v>109</v>
      </c>
      <c r="P1" s="280"/>
      <c r="Q1" s="280"/>
    </row>
    <row r="2" ht="23.1" customHeight="1" spans="1:17">
      <c r="A2" s="271" t="s">
        <v>110</v>
      </c>
      <c r="B2" s="271"/>
      <c r="C2" s="271"/>
      <c r="D2" s="271"/>
      <c r="E2" s="271"/>
      <c r="F2" s="271"/>
      <c r="G2" s="271"/>
      <c r="H2" s="271"/>
      <c r="I2" s="271"/>
      <c r="J2" s="271"/>
      <c r="K2" s="271"/>
      <c r="L2" s="271"/>
      <c r="M2" s="271"/>
      <c r="N2" s="271"/>
      <c r="O2" s="271"/>
      <c r="P2" s="293"/>
      <c r="Q2" s="280"/>
    </row>
    <row r="3" ht="23.1" customHeight="1" spans="1:17">
      <c r="A3" s="394"/>
      <c r="B3" s="395"/>
      <c r="C3" s="272"/>
      <c r="D3" s="395"/>
      <c r="E3" s="272"/>
      <c r="F3" s="272"/>
      <c r="G3" s="272"/>
      <c r="H3" s="272"/>
      <c r="I3" s="395"/>
      <c r="J3" s="395"/>
      <c r="K3" s="272"/>
      <c r="L3" s="272"/>
      <c r="M3" s="280"/>
      <c r="N3" s="308" t="s">
        <v>87</v>
      </c>
      <c r="O3" s="308"/>
      <c r="P3" s="272"/>
      <c r="Q3" s="280"/>
    </row>
    <row r="4" s="152" customFormat="1" ht="24.75" customHeight="1" spans="1:17">
      <c r="A4" s="274" t="s">
        <v>111</v>
      </c>
      <c r="B4" s="340" t="s">
        <v>88</v>
      </c>
      <c r="C4" s="163" t="s">
        <v>112</v>
      </c>
      <c r="D4" s="340" t="s">
        <v>113</v>
      </c>
      <c r="E4" s="274" t="s">
        <v>91</v>
      </c>
      <c r="F4" s="274"/>
      <c r="G4" s="274"/>
      <c r="H4" s="309" t="s">
        <v>92</v>
      </c>
      <c r="I4" s="298" t="s">
        <v>93</v>
      </c>
      <c r="J4" s="298" t="s">
        <v>94</v>
      </c>
      <c r="K4" s="298"/>
      <c r="L4" s="298" t="s">
        <v>95</v>
      </c>
      <c r="M4" s="274" t="s">
        <v>96</v>
      </c>
      <c r="N4" s="299" t="s">
        <v>97</v>
      </c>
      <c r="O4" s="299" t="s">
        <v>98</v>
      </c>
      <c r="P4" s="280"/>
      <c r="Q4" s="280"/>
    </row>
    <row r="5" s="152" customFormat="1" ht="24.75" customHeight="1" spans="1:17">
      <c r="A5" s="274"/>
      <c r="B5" s="340"/>
      <c r="C5" s="163"/>
      <c r="D5" s="341"/>
      <c r="E5" s="310" t="s">
        <v>114</v>
      </c>
      <c r="F5" s="345" t="s">
        <v>100</v>
      </c>
      <c r="G5" s="299" t="s">
        <v>101</v>
      </c>
      <c r="H5" s="274"/>
      <c r="I5" s="298"/>
      <c r="J5" s="298"/>
      <c r="K5" s="298"/>
      <c r="L5" s="298"/>
      <c r="M5" s="274"/>
      <c r="N5" s="274"/>
      <c r="O5" s="274"/>
      <c r="P5" s="280"/>
      <c r="Q5" s="280"/>
    </row>
    <row r="6" s="152" customFormat="1" ht="39" customHeight="1" spans="1:51">
      <c r="A6" s="274"/>
      <c r="B6" s="340"/>
      <c r="C6" s="163"/>
      <c r="D6" s="341"/>
      <c r="E6" s="298"/>
      <c r="F6" s="296"/>
      <c r="G6" s="274"/>
      <c r="H6" s="274"/>
      <c r="I6" s="298"/>
      <c r="J6" s="298" t="s">
        <v>102</v>
      </c>
      <c r="K6" s="298" t="s">
        <v>103</v>
      </c>
      <c r="L6" s="298"/>
      <c r="M6" s="274"/>
      <c r="N6" s="274"/>
      <c r="O6" s="274"/>
      <c r="P6" s="280"/>
      <c r="Q6" s="280"/>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row>
    <row r="7" s="260" customFormat="1" ht="31" customHeight="1" spans="1:51">
      <c r="A7" s="198"/>
      <c r="B7" s="167" t="s">
        <v>115</v>
      </c>
      <c r="C7" s="168" t="s">
        <v>107</v>
      </c>
      <c r="D7" s="199">
        <v>4616258</v>
      </c>
      <c r="E7" s="199">
        <v>4615835</v>
      </c>
      <c r="F7" s="199">
        <v>4615835</v>
      </c>
      <c r="G7" s="220"/>
      <c r="H7" s="220"/>
      <c r="I7" s="220"/>
      <c r="J7" s="220"/>
      <c r="K7" s="220"/>
      <c r="L7" s="220"/>
      <c r="M7" s="199">
        <v>423</v>
      </c>
      <c r="N7" s="220"/>
      <c r="O7" s="220"/>
      <c r="P7" s="152"/>
      <c r="Q7" s="152"/>
      <c r="R7" s="152"/>
      <c r="S7" s="152"/>
      <c r="T7" s="218"/>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row>
    <row r="8" s="152" customFormat="1" ht="31" customHeight="1" spans="1:51">
      <c r="A8" s="202"/>
      <c r="B8" s="167" t="s">
        <v>106</v>
      </c>
      <c r="C8" s="168" t="s">
        <v>107</v>
      </c>
      <c r="D8" s="199">
        <v>4616258</v>
      </c>
      <c r="E8" s="199">
        <f>SUM(E9+E12+E18+E21)</f>
        <v>4615835</v>
      </c>
      <c r="F8" s="199">
        <v>4615835</v>
      </c>
      <c r="G8" s="220"/>
      <c r="H8" s="220"/>
      <c r="I8" s="220"/>
      <c r="J8" s="220"/>
      <c r="K8" s="220"/>
      <c r="L8" s="220"/>
      <c r="M8" s="199">
        <v>423</v>
      </c>
      <c r="N8" s="220"/>
      <c r="O8" s="220"/>
      <c r="P8" s="280"/>
      <c r="Q8" s="280"/>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row>
    <row r="9" s="152" customFormat="1" ht="31" customHeight="1" spans="1:51">
      <c r="A9" s="204" t="s">
        <v>116</v>
      </c>
      <c r="B9" s="202"/>
      <c r="C9" s="205" t="s">
        <v>117</v>
      </c>
      <c r="D9" s="199">
        <f>SUM(F9+M9)</f>
        <v>3842625</v>
      </c>
      <c r="E9" s="199">
        <v>3842202</v>
      </c>
      <c r="F9" s="199">
        <v>3842202</v>
      </c>
      <c r="G9" s="220"/>
      <c r="H9" s="220"/>
      <c r="I9" s="220"/>
      <c r="J9" s="220"/>
      <c r="K9" s="220"/>
      <c r="L9" s="220"/>
      <c r="M9" s="199">
        <v>423</v>
      </c>
      <c r="N9" s="220"/>
      <c r="O9" s="220"/>
      <c r="P9" s="280"/>
      <c r="Q9" s="280"/>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row>
    <row r="10" s="152" customFormat="1" ht="31" customHeight="1" spans="1:51">
      <c r="A10" s="377" t="s">
        <v>118</v>
      </c>
      <c r="B10" s="202"/>
      <c r="C10" s="205" t="s">
        <v>119</v>
      </c>
      <c r="D10" s="199">
        <f>SUM(F10+M10)</f>
        <v>3842625</v>
      </c>
      <c r="E10" s="199">
        <v>3842202</v>
      </c>
      <c r="F10" s="199">
        <v>3842202</v>
      </c>
      <c r="G10" s="221"/>
      <c r="H10" s="221"/>
      <c r="I10" s="221"/>
      <c r="J10" s="221"/>
      <c r="K10" s="221"/>
      <c r="L10" s="221"/>
      <c r="M10" s="199">
        <v>423</v>
      </c>
      <c r="N10" s="221"/>
      <c r="O10" s="221"/>
      <c r="P10" s="280"/>
      <c r="Q10" s="280"/>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row>
    <row r="11" s="152" customFormat="1" ht="31" customHeight="1" spans="1:51">
      <c r="A11" s="396" t="s">
        <v>120</v>
      </c>
      <c r="B11" s="202"/>
      <c r="C11" s="205" t="s">
        <v>119</v>
      </c>
      <c r="D11" s="199">
        <f>SUM(F11+M11)</f>
        <v>3842625</v>
      </c>
      <c r="E11" s="199">
        <v>3842202</v>
      </c>
      <c r="F11" s="199">
        <v>3842202</v>
      </c>
      <c r="G11" s="221"/>
      <c r="H11" s="221"/>
      <c r="I11" s="221"/>
      <c r="J11" s="221"/>
      <c r="K11" s="221"/>
      <c r="L11" s="221"/>
      <c r="M11" s="199">
        <v>423</v>
      </c>
      <c r="N11" s="220"/>
      <c r="O11" s="220"/>
      <c r="P11" s="280"/>
      <c r="Q11" s="280"/>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row>
    <row r="12" s="152" customFormat="1" ht="31" customHeight="1" spans="1:15">
      <c r="A12" s="204" t="s">
        <v>121</v>
      </c>
      <c r="B12" s="206"/>
      <c r="C12" s="205" t="s">
        <v>122</v>
      </c>
      <c r="D12" s="207">
        <f>SUM(D13+D16)</f>
        <v>434625</v>
      </c>
      <c r="E12" s="207">
        <f>SUM(E13+E16)</f>
        <v>434625</v>
      </c>
      <c r="F12" s="207">
        <f>SUM(F13+F16)</f>
        <v>434625</v>
      </c>
      <c r="G12" s="215"/>
      <c r="H12" s="215"/>
      <c r="I12" s="215"/>
      <c r="J12" s="215"/>
      <c r="K12" s="215"/>
      <c r="L12" s="215"/>
      <c r="M12" s="215"/>
      <c r="N12" s="215"/>
      <c r="O12" s="215"/>
    </row>
    <row r="13" s="152" customFormat="1" ht="31" customHeight="1" spans="1:15">
      <c r="A13" s="204" t="s">
        <v>123</v>
      </c>
      <c r="B13" s="206"/>
      <c r="C13" s="205" t="s">
        <v>124</v>
      </c>
      <c r="D13" s="207">
        <f>SUM(D14+D15)</f>
        <v>417240</v>
      </c>
      <c r="E13" s="207">
        <f>SUM(E14+E15)</f>
        <v>417240</v>
      </c>
      <c r="F13" s="207">
        <f>SUM(F14+F15)</f>
        <v>417240</v>
      </c>
      <c r="G13" s="215"/>
      <c r="H13" s="215"/>
      <c r="I13" s="215"/>
      <c r="J13" s="215"/>
      <c r="K13" s="215"/>
      <c r="L13" s="215"/>
      <c r="M13" s="215"/>
      <c r="N13" s="215"/>
      <c r="O13" s="215"/>
    </row>
    <row r="14" s="152" customFormat="1" ht="31" customHeight="1" spans="1:15">
      <c r="A14" s="204" t="s">
        <v>125</v>
      </c>
      <c r="B14" s="206"/>
      <c r="C14" s="205" t="s">
        <v>126</v>
      </c>
      <c r="D14" s="207">
        <v>278160</v>
      </c>
      <c r="E14" s="207">
        <v>278160</v>
      </c>
      <c r="F14" s="207">
        <v>278160</v>
      </c>
      <c r="G14" s="215"/>
      <c r="H14" s="215"/>
      <c r="I14" s="215"/>
      <c r="J14" s="215"/>
      <c r="K14" s="215"/>
      <c r="L14" s="215"/>
      <c r="M14" s="215"/>
      <c r="N14" s="215"/>
      <c r="O14" s="215"/>
    </row>
    <row r="15" s="152" customFormat="1" ht="31" customHeight="1" spans="1:15">
      <c r="A15" s="204" t="s">
        <v>127</v>
      </c>
      <c r="B15" s="206"/>
      <c r="C15" s="205" t="s">
        <v>128</v>
      </c>
      <c r="D15" s="207">
        <v>139080</v>
      </c>
      <c r="E15" s="207">
        <v>139080</v>
      </c>
      <c r="F15" s="207">
        <v>139080</v>
      </c>
      <c r="G15" s="215"/>
      <c r="H15" s="215"/>
      <c r="I15" s="215"/>
      <c r="J15" s="215"/>
      <c r="K15" s="215"/>
      <c r="L15" s="215"/>
      <c r="M15" s="215"/>
      <c r="N15" s="215"/>
      <c r="O15" s="215"/>
    </row>
    <row r="16" s="152" customFormat="1" ht="31" customHeight="1" spans="1:15">
      <c r="A16" s="204" t="s">
        <v>129</v>
      </c>
      <c r="B16" s="206"/>
      <c r="C16" s="205" t="s">
        <v>130</v>
      </c>
      <c r="D16" s="207">
        <v>17385</v>
      </c>
      <c r="E16" s="207">
        <v>17385</v>
      </c>
      <c r="F16" s="207">
        <v>17385</v>
      </c>
      <c r="G16" s="215"/>
      <c r="H16" s="215"/>
      <c r="I16" s="215"/>
      <c r="J16" s="215"/>
      <c r="K16" s="215"/>
      <c r="L16" s="215"/>
      <c r="M16" s="215"/>
      <c r="N16" s="215"/>
      <c r="O16" s="215"/>
    </row>
    <row r="17" s="152" customFormat="1" ht="31" customHeight="1" spans="1:15">
      <c r="A17" s="204" t="s">
        <v>131</v>
      </c>
      <c r="B17" s="206"/>
      <c r="C17" s="205" t="s">
        <v>132</v>
      </c>
      <c r="D17" s="207">
        <v>17385</v>
      </c>
      <c r="E17" s="207">
        <v>17385</v>
      </c>
      <c r="F17" s="207">
        <v>17385</v>
      </c>
      <c r="G17" s="215"/>
      <c r="H17" s="215"/>
      <c r="I17" s="215"/>
      <c r="J17" s="215"/>
      <c r="K17" s="215"/>
      <c r="L17" s="215"/>
      <c r="M17" s="215"/>
      <c r="N17" s="215"/>
      <c r="O17" s="215"/>
    </row>
    <row r="18" s="152" customFormat="1" ht="31" customHeight="1" spans="1:15">
      <c r="A18" s="204" t="s">
        <v>133</v>
      </c>
      <c r="B18" s="206"/>
      <c r="C18" s="205" t="s">
        <v>134</v>
      </c>
      <c r="D18" s="207">
        <v>130388</v>
      </c>
      <c r="E18" s="207">
        <v>130388</v>
      </c>
      <c r="F18" s="207">
        <v>130388</v>
      </c>
      <c r="G18" s="215"/>
      <c r="H18" s="215"/>
      <c r="I18" s="215"/>
      <c r="J18" s="215"/>
      <c r="K18" s="215"/>
      <c r="L18" s="215"/>
      <c r="M18" s="215"/>
      <c r="N18" s="215"/>
      <c r="O18" s="215"/>
    </row>
    <row r="19" s="152" customFormat="1" ht="31" customHeight="1" spans="1:15">
      <c r="A19" s="204" t="s">
        <v>135</v>
      </c>
      <c r="B19" s="206"/>
      <c r="C19" s="205" t="s">
        <v>136</v>
      </c>
      <c r="D19" s="207">
        <v>130388</v>
      </c>
      <c r="E19" s="207">
        <v>130388</v>
      </c>
      <c r="F19" s="207">
        <v>130388</v>
      </c>
      <c r="G19" s="215"/>
      <c r="H19" s="215"/>
      <c r="I19" s="215"/>
      <c r="J19" s="215"/>
      <c r="K19" s="215"/>
      <c r="L19" s="215"/>
      <c r="M19" s="215"/>
      <c r="N19" s="215"/>
      <c r="O19" s="215"/>
    </row>
    <row r="20" s="152" customFormat="1" ht="31" customHeight="1" spans="1:15">
      <c r="A20" s="204" t="s">
        <v>137</v>
      </c>
      <c r="B20" s="206"/>
      <c r="C20" s="205" t="s">
        <v>138</v>
      </c>
      <c r="D20" s="207">
        <v>130388</v>
      </c>
      <c r="E20" s="207">
        <v>130388</v>
      </c>
      <c r="F20" s="207">
        <v>130388</v>
      </c>
      <c r="G20" s="215"/>
      <c r="H20" s="215"/>
      <c r="I20" s="215"/>
      <c r="J20" s="215"/>
      <c r="K20" s="215"/>
      <c r="L20" s="215"/>
      <c r="M20" s="215"/>
      <c r="N20" s="215"/>
      <c r="O20" s="215"/>
    </row>
    <row r="21" s="152" customFormat="1" ht="31" customHeight="1" spans="1:15">
      <c r="A21" s="204" t="s">
        <v>139</v>
      </c>
      <c r="B21" s="206"/>
      <c r="C21" s="205" t="s">
        <v>140</v>
      </c>
      <c r="D21" s="207">
        <v>208620</v>
      </c>
      <c r="E21" s="207">
        <v>208620</v>
      </c>
      <c r="F21" s="207">
        <v>208620</v>
      </c>
      <c r="G21" s="215"/>
      <c r="H21" s="215"/>
      <c r="I21" s="215"/>
      <c r="J21" s="215"/>
      <c r="K21" s="215"/>
      <c r="L21" s="215"/>
      <c r="M21" s="215"/>
      <c r="N21" s="215"/>
      <c r="O21" s="215"/>
    </row>
    <row r="22" s="152" customFormat="1" ht="31" customHeight="1" spans="1:15">
      <c r="A22" s="204" t="s">
        <v>141</v>
      </c>
      <c r="B22" s="206"/>
      <c r="C22" s="205" t="s">
        <v>142</v>
      </c>
      <c r="D22" s="207">
        <v>208620</v>
      </c>
      <c r="E22" s="207">
        <v>208620</v>
      </c>
      <c r="F22" s="207">
        <v>208620</v>
      </c>
      <c r="G22" s="215"/>
      <c r="H22" s="215"/>
      <c r="I22" s="215"/>
      <c r="J22" s="215"/>
      <c r="K22" s="215"/>
      <c r="L22" s="215"/>
      <c r="M22" s="215"/>
      <c r="N22" s="215"/>
      <c r="O22" s="215"/>
    </row>
    <row r="23" s="152" customFormat="1" ht="31" customHeight="1" spans="1:15">
      <c r="A23" s="204" t="s">
        <v>143</v>
      </c>
      <c r="B23" s="206"/>
      <c r="C23" s="205" t="s">
        <v>144</v>
      </c>
      <c r="D23" s="207">
        <v>208620</v>
      </c>
      <c r="E23" s="207">
        <v>208620</v>
      </c>
      <c r="F23" s="207">
        <v>208620</v>
      </c>
      <c r="G23" s="215"/>
      <c r="H23" s="215"/>
      <c r="I23" s="215"/>
      <c r="J23" s="215"/>
      <c r="K23" s="215"/>
      <c r="L23" s="215"/>
      <c r="M23" s="215"/>
      <c r="N23" s="215"/>
      <c r="O23" s="21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4" workbookViewId="0">
      <selection activeCell="C19" sqref="C19"/>
    </sheetView>
  </sheetViews>
  <sheetFormatPr defaultColWidth="9" defaultRowHeight="11.25" outlineLevelCol="5"/>
  <cols>
    <col min="1" max="1" width="34.6222222222222" style="153" customWidth="1"/>
    <col min="2" max="2" width="19.8777777777778" style="153" customWidth="1"/>
    <col min="3" max="3" width="34.5" style="153" customWidth="1"/>
    <col min="4" max="6" width="17.8111111111111" style="153" customWidth="1"/>
    <col min="7" max="16384" width="9" style="153"/>
  </cols>
  <sheetData>
    <row r="1" ht="12" spans="6:6">
      <c r="F1" s="259" t="s">
        <v>145</v>
      </c>
    </row>
    <row r="2" spans="6:6">
      <c r="F2" s="378"/>
    </row>
    <row r="3" spans="1:6">
      <c r="A3" s="319" t="s">
        <v>146</v>
      </c>
      <c r="B3" s="319"/>
      <c r="C3" s="319"/>
      <c r="D3" s="319"/>
      <c r="E3" s="319"/>
      <c r="F3" s="319"/>
    </row>
    <row r="4" spans="1:6">
      <c r="A4" s="319"/>
      <c r="B4" s="319"/>
      <c r="C4" s="319"/>
      <c r="D4" s="319"/>
      <c r="E4" s="319"/>
      <c r="F4" s="319"/>
    </row>
    <row r="5" ht="19.5" customHeight="1" spans="1:6">
      <c r="A5" s="319"/>
      <c r="B5" s="319"/>
      <c r="C5" s="319"/>
      <c r="D5" s="319"/>
      <c r="E5" s="319"/>
      <c r="F5" s="319"/>
    </row>
    <row r="6" s="152" customFormat="1" ht="20.25" customHeight="1" spans="1:6">
      <c r="A6" s="152" t="s">
        <v>147</v>
      </c>
      <c r="F6" s="259" t="s">
        <v>87</v>
      </c>
    </row>
    <row r="7" s="152" customFormat="1" ht="25.5" customHeight="1" spans="1:6">
      <c r="A7" s="245" t="s">
        <v>4</v>
      </c>
      <c r="B7" s="379"/>
      <c r="C7" s="380" t="s">
        <v>148</v>
      </c>
      <c r="D7" s="381"/>
      <c r="E7" s="381"/>
      <c r="F7" s="382"/>
    </row>
    <row r="8" s="152" customFormat="1" ht="23" customHeight="1" spans="1:6">
      <c r="A8" s="158" t="s">
        <v>6</v>
      </c>
      <c r="B8" s="323" t="s">
        <v>149</v>
      </c>
      <c r="C8" s="158" t="s">
        <v>150</v>
      </c>
      <c r="D8" s="383" t="s">
        <v>104</v>
      </c>
      <c r="E8" s="383" t="s">
        <v>151</v>
      </c>
      <c r="F8" s="323" t="s">
        <v>152</v>
      </c>
    </row>
    <row r="9" s="152" customFormat="1" ht="23" customHeight="1" spans="1:6">
      <c r="A9" s="384" t="s">
        <v>153</v>
      </c>
      <c r="B9" s="385">
        <v>4615835</v>
      </c>
      <c r="C9" s="386" t="s">
        <v>12</v>
      </c>
      <c r="D9" s="387">
        <f>E9+F9</f>
        <v>0</v>
      </c>
      <c r="E9" s="388"/>
      <c r="F9" s="389"/>
    </row>
    <row r="10" s="152" customFormat="1" ht="23" customHeight="1" spans="1:6">
      <c r="A10" s="384" t="s">
        <v>154</v>
      </c>
      <c r="B10" s="385">
        <v>4615835</v>
      </c>
      <c r="C10" s="386" t="s">
        <v>16</v>
      </c>
      <c r="D10" s="387">
        <f t="shared" ref="D10:D29" si="0">E10+F10</f>
        <v>0</v>
      </c>
      <c r="E10" s="388"/>
      <c r="F10" s="389"/>
    </row>
    <row r="11" s="152" customFormat="1" ht="23" customHeight="1" spans="1:6">
      <c r="A11" s="384" t="s">
        <v>155</v>
      </c>
      <c r="B11" s="390" t="s">
        <v>105</v>
      </c>
      <c r="C11" s="386" t="s">
        <v>20</v>
      </c>
      <c r="D11" s="387">
        <f t="shared" si="0"/>
        <v>0</v>
      </c>
      <c r="E11" s="388"/>
      <c r="F11" s="389"/>
    </row>
    <row r="12" s="152" customFormat="1" ht="23" customHeight="1" spans="1:6">
      <c r="A12" s="384" t="s">
        <v>156</v>
      </c>
      <c r="B12" s="390" t="s">
        <v>105</v>
      </c>
      <c r="C12" s="386" t="s">
        <v>24</v>
      </c>
      <c r="D12" s="387">
        <f t="shared" si="0"/>
        <v>3842202</v>
      </c>
      <c r="E12" s="273">
        <v>3842202</v>
      </c>
      <c r="F12" s="389"/>
    </row>
    <row r="13" s="152" customFormat="1" ht="23" customHeight="1" spans="1:6">
      <c r="A13" s="384" t="s">
        <v>157</v>
      </c>
      <c r="B13" s="390" t="s">
        <v>105</v>
      </c>
      <c r="C13" s="386" t="s">
        <v>28</v>
      </c>
      <c r="D13" s="387">
        <f t="shared" si="0"/>
        <v>0</v>
      </c>
      <c r="E13" s="388"/>
      <c r="F13" s="389"/>
    </row>
    <row r="14" s="152" customFormat="1" ht="23" customHeight="1" spans="1:6">
      <c r="A14" s="384" t="s">
        <v>158</v>
      </c>
      <c r="B14" s="390" t="s">
        <v>105</v>
      </c>
      <c r="C14" s="386" t="s">
        <v>31</v>
      </c>
      <c r="D14" s="387">
        <f t="shared" si="0"/>
        <v>0</v>
      </c>
      <c r="E14" s="388"/>
      <c r="F14" s="389"/>
    </row>
    <row r="15" s="152" customFormat="1" ht="23" customHeight="1" spans="1:6">
      <c r="A15" s="384"/>
      <c r="B15" s="385"/>
      <c r="C15" s="386" t="s">
        <v>35</v>
      </c>
      <c r="D15" s="387">
        <f t="shared" si="0"/>
        <v>0</v>
      </c>
      <c r="E15" s="388"/>
      <c r="F15" s="389"/>
    </row>
    <row r="16" s="152" customFormat="1" ht="23" customHeight="1" spans="1:6">
      <c r="A16" s="384"/>
      <c r="B16" s="385"/>
      <c r="C16" s="386" t="s">
        <v>38</v>
      </c>
      <c r="D16" s="387">
        <f t="shared" si="0"/>
        <v>434625</v>
      </c>
      <c r="E16" s="391">
        <v>434625</v>
      </c>
      <c r="F16" s="389"/>
    </row>
    <row r="17" s="152" customFormat="1" ht="23" customHeight="1" spans="1:6">
      <c r="A17" s="384"/>
      <c r="B17" s="385"/>
      <c r="C17" s="386" t="s">
        <v>159</v>
      </c>
      <c r="D17" s="387">
        <f t="shared" si="0"/>
        <v>130388</v>
      </c>
      <c r="E17" s="391">
        <v>130388</v>
      </c>
      <c r="F17" s="389"/>
    </row>
    <row r="18" s="152" customFormat="1" ht="23" customHeight="1" spans="1:6">
      <c r="A18" s="384"/>
      <c r="B18" s="385"/>
      <c r="C18" s="386" t="s">
        <v>160</v>
      </c>
      <c r="D18" s="387"/>
      <c r="E18" s="391"/>
      <c r="F18" s="389"/>
    </row>
    <row r="19" s="152" customFormat="1" ht="23" customHeight="1" spans="1:6">
      <c r="A19" s="384"/>
      <c r="B19" s="385"/>
      <c r="C19" s="386" t="s">
        <v>161</v>
      </c>
      <c r="D19" s="387">
        <f t="shared" si="0"/>
        <v>0</v>
      </c>
      <c r="E19" s="388"/>
      <c r="F19" s="389"/>
    </row>
    <row r="20" s="152" customFormat="1" ht="23" customHeight="1" spans="1:6">
      <c r="A20" s="384"/>
      <c r="B20" s="385"/>
      <c r="C20" s="386" t="s">
        <v>162</v>
      </c>
      <c r="D20" s="387">
        <f t="shared" si="0"/>
        <v>0</v>
      </c>
      <c r="E20" s="388"/>
      <c r="F20" s="389"/>
    </row>
    <row r="21" s="152" customFormat="1" ht="23" customHeight="1" spans="1:6">
      <c r="A21" s="206"/>
      <c r="B21" s="385"/>
      <c r="C21" s="386" t="s">
        <v>163</v>
      </c>
      <c r="D21" s="387">
        <f t="shared" si="0"/>
        <v>0</v>
      </c>
      <c r="E21" s="388"/>
      <c r="F21" s="389"/>
    </row>
    <row r="22" s="152" customFormat="1" ht="23" customHeight="1" spans="1:6">
      <c r="A22" s="206"/>
      <c r="B22" s="385"/>
      <c r="C22" s="392" t="s">
        <v>164</v>
      </c>
      <c r="D22" s="387">
        <f t="shared" si="0"/>
        <v>0</v>
      </c>
      <c r="E22" s="388"/>
      <c r="F22" s="389"/>
    </row>
    <row r="23" s="152" customFormat="1" ht="23" customHeight="1" spans="1:6">
      <c r="A23" s="206"/>
      <c r="B23" s="385"/>
      <c r="C23" s="392" t="s">
        <v>165</v>
      </c>
      <c r="D23" s="387">
        <f t="shared" si="0"/>
        <v>0</v>
      </c>
      <c r="E23" s="388"/>
      <c r="F23" s="389"/>
    </row>
    <row r="24" s="152" customFormat="1" ht="23" customHeight="1" spans="1:6">
      <c r="A24" s="206"/>
      <c r="B24" s="385"/>
      <c r="C24" s="392" t="s">
        <v>166</v>
      </c>
      <c r="D24" s="387">
        <f t="shared" si="0"/>
        <v>0</v>
      </c>
      <c r="E24" s="388"/>
      <c r="F24" s="389"/>
    </row>
    <row r="25" s="152" customFormat="1" ht="23" customHeight="1" spans="1:6">
      <c r="A25" s="206"/>
      <c r="B25" s="385"/>
      <c r="C25" s="392" t="s">
        <v>167</v>
      </c>
      <c r="D25" s="387">
        <f t="shared" si="0"/>
        <v>0</v>
      </c>
      <c r="E25" s="388"/>
      <c r="F25" s="389"/>
    </row>
    <row r="26" s="152" customFormat="1" ht="23" customHeight="1" spans="1:6">
      <c r="A26" s="206"/>
      <c r="B26" s="385"/>
      <c r="C26" s="392" t="s">
        <v>168</v>
      </c>
      <c r="D26" s="387">
        <f t="shared" si="0"/>
        <v>0</v>
      </c>
      <c r="E26" s="388"/>
      <c r="F26" s="389"/>
    </row>
    <row r="27" s="152" customFormat="1" ht="23" customHeight="1" spans="1:6">
      <c r="A27" s="206"/>
      <c r="B27" s="385"/>
      <c r="C27" s="392" t="s">
        <v>169</v>
      </c>
      <c r="D27" s="387">
        <f t="shared" si="0"/>
        <v>208620</v>
      </c>
      <c r="E27" s="391">
        <v>208620</v>
      </c>
      <c r="F27" s="389"/>
    </row>
    <row r="28" s="152" customFormat="1" ht="23" customHeight="1" spans="1:6">
      <c r="A28" s="384"/>
      <c r="B28" s="385"/>
      <c r="C28" s="392" t="s">
        <v>170</v>
      </c>
      <c r="D28" s="387">
        <f t="shared" si="0"/>
        <v>0</v>
      </c>
      <c r="E28" s="388"/>
      <c r="F28" s="389"/>
    </row>
    <row r="29" s="152" customFormat="1" ht="23" customHeight="1" spans="1:6">
      <c r="A29" s="163" t="s">
        <v>78</v>
      </c>
      <c r="B29" s="385">
        <v>4615835</v>
      </c>
      <c r="C29" s="383" t="s">
        <v>90</v>
      </c>
      <c r="D29" s="387">
        <f t="shared" si="0"/>
        <v>4615835</v>
      </c>
      <c r="E29" s="387">
        <f>SUM(E12+E16+E17+E27)</f>
        <v>4615835</v>
      </c>
      <c r="F29" s="393"/>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showGridLines="0" showZeros="0" workbookViewId="0">
      <selection activeCell="F1" sqref="F1"/>
    </sheetView>
  </sheetViews>
  <sheetFormatPr defaultColWidth="9.12222222222222" defaultRowHeight="11.25"/>
  <cols>
    <col min="1" max="1" width="22.8333333333333" style="153" customWidth="1"/>
    <col min="2" max="2" width="17.3333333333333" style="153" customWidth="1"/>
    <col min="3" max="3" width="60" style="153" customWidth="1"/>
    <col min="4" max="4" width="21.1666666666667" style="153" customWidth="1"/>
    <col min="5" max="5" width="15.1666666666667" style="153" customWidth="1"/>
    <col min="6" max="6" width="13.1666666666667" style="153" customWidth="1"/>
    <col min="7" max="8" width="12.6666666666667" style="153" customWidth="1"/>
    <col min="9" max="9" width="12.1666666666667" style="153" customWidth="1"/>
    <col min="10" max="10" width="16.8333333333333" style="153" customWidth="1"/>
    <col min="11" max="11" width="10.3777777777778" style="153" customWidth="1"/>
    <col min="12" max="12" width="12.3333333333333" style="153" customWidth="1"/>
    <col min="13" max="13" width="10.3777777777778" style="153" customWidth="1"/>
    <col min="14" max="14" width="12.1666666666667" style="153" customWidth="1"/>
    <col min="15" max="15" width="10.3777777777778" style="153" customWidth="1"/>
    <col min="16" max="16" width="11.8333333333333" style="153" customWidth="1"/>
    <col min="17" max="17" width="12.1666666666667" style="153" customWidth="1"/>
    <col min="18" max="20" width="10.3777777777778" style="153" customWidth="1"/>
    <col min="21" max="21" width="11.6666666666667" style="153" customWidth="1"/>
    <col min="22" max="22" width="10.3777777777778" style="153" customWidth="1"/>
    <col min="23" max="24" width="6.87777777777778" style="153" customWidth="1"/>
    <col min="25" max="16384" width="9.12222222222222" style="153"/>
  </cols>
  <sheetData>
    <row r="1" ht="24.75" customHeight="1" spans="1:24">
      <c r="A1" s="293"/>
      <c r="B1" s="293"/>
      <c r="C1" s="293"/>
      <c r="D1" s="293"/>
      <c r="E1" s="293"/>
      <c r="F1" s="293"/>
      <c r="G1" s="293"/>
      <c r="H1" s="293"/>
      <c r="I1" s="293"/>
      <c r="J1" s="293"/>
      <c r="K1" s="293"/>
      <c r="L1" s="293"/>
      <c r="M1" s="293"/>
      <c r="N1" s="293"/>
      <c r="O1" s="293"/>
      <c r="P1" s="293"/>
      <c r="Q1" s="302"/>
      <c r="R1" s="302"/>
      <c r="S1" s="279"/>
      <c r="T1" s="279"/>
      <c r="U1" s="312"/>
      <c r="V1" s="269" t="s">
        <v>171</v>
      </c>
      <c r="W1" s="279"/>
      <c r="X1" s="279"/>
    </row>
    <row r="2" ht="24.75" customHeight="1" spans="1:24">
      <c r="A2" s="294" t="s">
        <v>172</v>
      </c>
      <c r="B2" s="294"/>
      <c r="C2" s="294"/>
      <c r="D2" s="294"/>
      <c r="E2" s="294"/>
      <c r="F2" s="294"/>
      <c r="G2" s="294"/>
      <c r="H2" s="294"/>
      <c r="I2" s="294"/>
      <c r="J2" s="294"/>
      <c r="K2" s="294"/>
      <c r="L2" s="294"/>
      <c r="M2" s="294"/>
      <c r="N2" s="294"/>
      <c r="O2" s="294"/>
      <c r="P2" s="294"/>
      <c r="Q2" s="294"/>
      <c r="R2" s="294"/>
      <c r="S2" s="294"/>
      <c r="T2" s="294"/>
      <c r="U2" s="294"/>
      <c r="V2" s="294"/>
      <c r="W2" s="279"/>
      <c r="X2" s="279"/>
    </row>
    <row r="3" s="152" customFormat="1" ht="24.75" customHeight="1" spans="1:24">
      <c r="A3" s="295"/>
      <c r="B3" s="293"/>
      <c r="C3" s="293"/>
      <c r="D3" s="293"/>
      <c r="E3" s="293"/>
      <c r="F3" s="293"/>
      <c r="G3" s="293"/>
      <c r="H3" s="293"/>
      <c r="I3" s="293"/>
      <c r="J3" s="293"/>
      <c r="K3" s="293"/>
      <c r="L3" s="293"/>
      <c r="M3" s="293"/>
      <c r="N3" s="293"/>
      <c r="O3" s="293"/>
      <c r="P3" s="293"/>
      <c r="Q3" s="303"/>
      <c r="R3" s="303"/>
      <c r="S3" s="307"/>
      <c r="T3" s="307"/>
      <c r="U3" s="307"/>
      <c r="V3" s="317" t="s">
        <v>87</v>
      </c>
      <c r="W3" s="307"/>
      <c r="X3" s="307"/>
    </row>
    <row r="4" s="152" customFormat="1" ht="24.75" customHeight="1" spans="1:24">
      <c r="A4" s="285" t="s">
        <v>111</v>
      </c>
      <c r="B4" s="315" t="s">
        <v>88</v>
      </c>
      <c r="C4" s="245" t="s">
        <v>112</v>
      </c>
      <c r="D4" s="297" t="s">
        <v>90</v>
      </c>
      <c r="E4" s="297" t="s">
        <v>173</v>
      </c>
      <c r="F4" s="297"/>
      <c r="G4" s="297"/>
      <c r="H4" s="297"/>
      <c r="I4" s="274" t="s">
        <v>174</v>
      </c>
      <c r="J4" s="274"/>
      <c r="K4" s="274"/>
      <c r="L4" s="274"/>
      <c r="M4" s="274"/>
      <c r="N4" s="274"/>
      <c r="O4" s="274"/>
      <c r="P4" s="274"/>
      <c r="Q4" s="274"/>
      <c r="R4" s="274"/>
      <c r="S4" s="315" t="s">
        <v>175</v>
      </c>
      <c r="T4" s="274" t="s">
        <v>176</v>
      </c>
      <c r="U4" s="340" t="s">
        <v>177</v>
      </c>
      <c r="V4" s="274" t="s">
        <v>178</v>
      </c>
      <c r="W4" s="307"/>
      <c r="X4" s="307"/>
    </row>
    <row r="5" s="152" customFormat="1" ht="24.75" customHeight="1" spans="1:24">
      <c r="A5" s="285"/>
      <c r="B5" s="315"/>
      <c r="C5" s="245"/>
      <c r="D5" s="274"/>
      <c r="E5" s="370" t="s">
        <v>104</v>
      </c>
      <c r="F5" s="299" t="s">
        <v>179</v>
      </c>
      <c r="G5" s="299" t="s">
        <v>180</v>
      </c>
      <c r="H5" s="299" t="s">
        <v>181</v>
      </c>
      <c r="I5" s="299" t="s">
        <v>104</v>
      </c>
      <c r="J5" s="304" t="s">
        <v>182</v>
      </c>
      <c r="K5" s="304" t="s">
        <v>183</v>
      </c>
      <c r="L5" s="304" t="s">
        <v>184</v>
      </c>
      <c r="M5" s="344" t="s">
        <v>185</v>
      </c>
      <c r="N5" s="299" t="s">
        <v>186</v>
      </c>
      <c r="O5" s="299" t="s">
        <v>187</v>
      </c>
      <c r="P5" s="299" t="s">
        <v>188</v>
      </c>
      <c r="Q5" s="299" t="s">
        <v>189</v>
      </c>
      <c r="R5" s="346" t="s">
        <v>190</v>
      </c>
      <c r="S5" s="297"/>
      <c r="T5" s="274"/>
      <c r="U5" s="340"/>
      <c r="V5" s="274"/>
      <c r="W5" s="307"/>
      <c r="X5" s="307"/>
    </row>
    <row r="6" s="152" customFormat="1" ht="30.75" customHeight="1" spans="1:24">
      <c r="A6" s="285"/>
      <c r="B6" s="315"/>
      <c r="C6" s="245"/>
      <c r="D6" s="274"/>
      <c r="E6" s="309"/>
      <c r="F6" s="274"/>
      <c r="G6" s="274"/>
      <c r="H6" s="274"/>
      <c r="I6" s="274"/>
      <c r="J6" s="305"/>
      <c r="K6" s="305"/>
      <c r="L6" s="305"/>
      <c r="M6" s="304"/>
      <c r="N6" s="274"/>
      <c r="O6" s="274"/>
      <c r="P6" s="274"/>
      <c r="Q6" s="274"/>
      <c r="R6" s="297"/>
      <c r="S6" s="297"/>
      <c r="T6" s="274"/>
      <c r="U6" s="340"/>
      <c r="V6" s="274"/>
      <c r="W6" s="307"/>
      <c r="X6" s="307"/>
    </row>
    <row r="7" s="152" customFormat="1" ht="26" customHeight="1" spans="1:22">
      <c r="A7" s="198"/>
      <c r="B7" s="204" t="s">
        <v>115</v>
      </c>
      <c r="C7" s="212" t="s">
        <v>107</v>
      </c>
      <c r="D7" s="199">
        <v>4615835</v>
      </c>
      <c r="E7" s="213">
        <f>SUM(F7+G7)</f>
        <v>3595835</v>
      </c>
      <c r="F7" s="214">
        <v>2890673</v>
      </c>
      <c r="G7" s="199">
        <v>705162</v>
      </c>
      <c r="H7" s="199"/>
      <c r="I7" s="199">
        <v>1020000</v>
      </c>
      <c r="J7" s="199">
        <v>1020000</v>
      </c>
      <c r="K7" s="214"/>
      <c r="L7" s="214"/>
      <c r="M7" s="214"/>
      <c r="N7" s="214"/>
      <c r="O7" s="214"/>
      <c r="P7" s="214"/>
      <c r="Q7" s="214"/>
      <c r="R7" s="214"/>
      <c r="S7" s="214"/>
      <c r="T7" s="214"/>
      <c r="U7" s="214"/>
      <c r="V7" s="214"/>
    </row>
    <row r="8" s="152" customFormat="1" ht="26" customHeight="1" spans="1:24">
      <c r="A8" s="202"/>
      <c r="B8" s="204" t="s">
        <v>106</v>
      </c>
      <c r="C8" s="212" t="s">
        <v>107</v>
      </c>
      <c r="D8" s="199">
        <v>4615835</v>
      </c>
      <c r="E8" s="213">
        <f>SUM(F8+G8)</f>
        <v>3595835</v>
      </c>
      <c r="F8" s="214">
        <v>2890673</v>
      </c>
      <c r="G8" s="199">
        <v>705162</v>
      </c>
      <c r="H8" s="199"/>
      <c r="I8" s="199">
        <v>1020000</v>
      </c>
      <c r="J8" s="199">
        <v>1020000</v>
      </c>
      <c r="K8" s="199"/>
      <c r="L8" s="199"/>
      <c r="M8" s="199"/>
      <c r="N8" s="199"/>
      <c r="O8" s="199"/>
      <c r="P8" s="199"/>
      <c r="Q8" s="199"/>
      <c r="R8" s="199"/>
      <c r="S8" s="220"/>
      <c r="T8" s="220"/>
      <c r="U8" s="221"/>
      <c r="V8" s="220"/>
      <c r="W8" s="307"/>
      <c r="X8" s="307"/>
    </row>
    <row r="9" s="152" customFormat="1" ht="26" customHeight="1" spans="1:24">
      <c r="A9" s="204" t="s">
        <v>116</v>
      </c>
      <c r="B9" s="204" t="s">
        <v>106</v>
      </c>
      <c r="C9" s="205" t="s">
        <v>117</v>
      </c>
      <c r="D9" s="199">
        <v>3842202</v>
      </c>
      <c r="E9" s="199">
        <f>SUM(D9-J9)</f>
        <v>2822202</v>
      </c>
      <c r="F9" s="214">
        <f>SUM(E9-G9)</f>
        <v>2117040</v>
      </c>
      <c r="G9" s="199">
        <v>705162</v>
      </c>
      <c r="H9" s="199"/>
      <c r="I9" s="199">
        <v>1020000</v>
      </c>
      <c r="J9" s="199">
        <v>1020000</v>
      </c>
      <c r="K9" s="199"/>
      <c r="L9" s="199"/>
      <c r="M9" s="199"/>
      <c r="N9" s="199"/>
      <c r="O9" s="199"/>
      <c r="P9" s="199"/>
      <c r="Q9" s="199"/>
      <c r="R9" s="199"/>
      <c r="S9" s="220"/>
      <c r="T9" s="220"/>
      <c r="U9" s="221"/>
      <c r="V9" s="220"/>
      <c r="W9" s="307"/>
      <c r="X9" s="307"/>
    </row>
    <row r="10" s="152" customFormat="1" ht="26" customHeight="1" spans="1:24">
      <c r="A10" s="377" t="s">
        <v>118</v>
      </c>
      <c r="B10" s="204" t="s">
        <v>106</v>
      </c>
      <c r="C10" s="205" t="s">
        <v>119</v>
      </c>
      <c r="D10" s="199">
        <v>3842202</v>
      </c>
      <c r="E10" s="199">
        <f>SUM(D10-J10)</f>
        <v>2822202</v>
      </c>
      <c r="F10" s="214">
        <f>SUM(E10-G10)</f>
        <v>2117040</v>
      </c>
      <c r="G10" s="199">
        <v>705162</v>
      </c>
      <c r="H10" s="199"/>
      <c r="I10" s="199">
        <v>1020000</v>
      </c>
      <c r="J10" s="199">
        <v>1020000</v>
      </c>
      <c r="K10" s="199"/>
      <c r="L10" s="199"/>
      <c r="M10" s="199"/>
      <c r="N10" s="199"/>
      <c r="O10" s="199"/>
      <c r="P10" s="199"/>
      <c r="Q10" s="199"/>
      <c r="R10" s="199"/>
      <c r="S10" s="220"/>
      <c r="T10" s="220"/>
      <c r="U10" s="221"/>
      <c r="V10" s="220"/>
      <c r="W10" s="307"/>
      <c r="X10" s="307"/>
    </row>
    <row r="11" s="152" customFormat="1" ht="26" customHeight="1" spans="1:24">
      <c r="A11" s="204" t="s">
        <v>191</v>
      </c>
      <c r="B11" s="204" t="s">
        <v>106</v>
      </c>
      <c r="C11" s="205" t="s">
        <v>119</v>
      </c>
      <c r="D11" s="199">
        <v>3842202</v>
      </c>
      <c r="E11" s="199">
        <v>2822202</v>
      </c>
      <c r="F11" s="214">
        <f>SUM(E11-G11)</f>
        <v>2117040</v>
      </c>
      <c r="G11" s="199">
        <v>705162</v>
      </c>
      <c r="H11" s="199"/>
      <c r="I11" s="199">
        <v>1020000</v>
      </c>
      <c r="J11" s="199">
        <v>1020000</v>
      </c>
      <c r="K11" s="199"/>
      <c r="L11" s="199"/>
      <c r="M11" s="199"/>
      <c r="N11" s="199"/>
      <c r="O11" s="199"/>
      <c r="P11" s="199"/>
      <c r="Q11" s="199"/>
      <c r="R11" s="199"/>
      <c r="S11" s="220"/>
      <c r="T11" s="220"/>
      <c r="U11" s="221"/>
      <c r="V11" s="220"/>
      <c r="W11" s="307"/>
      <c r="X11" s="307"/>
    </row>
    <row r="12" s="152" customFormat="1" ht="26" customHeight="1" spans="1:24">
      <c r="A12" s="204" t="s">
        <v>121</v>
      </c>
      <c r="B12" s="204" t="s">
        <v>106</v>
      </c>
      <c r="C12" s="205" t="s">
        <v>122</v>
      </c>
      <c r="D12" s="199">
        <f t="shared" ref="D12:F12" si="0">SUM(D13+D16)</f>
        <v>434625</v>
      </c>
      <c r="E12" s="213">
        <f t="shared" si="0"/>
        <v>434625</v>
      </c>
      <c r="F12" s="214">
        <f t="shared" si="0"/>
        <v>434625</v>
      </c>
      <c r="G12" s="199"/>
      <c r="H12" s="199"/>
      <c r="I12" s="199"/>
      <c r="J12" s="199"/>
      <c r="K12" s="199"/>
      <c r="L12" s="199"/>
      <c r="M12" s="199"/>
      <c r="N12" s="199"/>
      <c r="O12" s="199"/>
      <c r="P12" s="199"/>
      <c r="Q12" s="199"/>
      <c r="R12" s="199"/>
      <c r="S12" s="220"/>
      <c r="T12" s="220"/>
      <c r="U12" s="221"/>
      <c r="V12" s="220"/>
      <c r="W12" s="307"/>
      <c r="X12" s="307"/>
    </row>
    <row r="13" s="152" customFormat="1" ht="26" customHeight="1" spans="1:24">
      <c r="A13" s="204" t="s">
        <v>123</v>
      </c>
      <c r="B13" s="204" t="s">
        <v>106</v>
      </c>
      <c r="C13" s="205" t="s">
        <v>124</v>
      </c>
      <c r="D13" s="199">
        <f t="shared" ref="D13:F13" si="1">SUM(D14+D15)</f>
        <v>417240</v>
      </c>
      <c r="E13" s="213">
        <f t="shared" si="1"/>
        <v>417240</v>
      </c>
      <c r="F13" s="214">
        <f t="shared" si="1"/>
        <v>417240</v>
      </c>
      <c r="G13" s="199"/>
      <c r="H13" s="199"/>
      <c r="I13" s="199"/>
      <c r="J13" s="199"/>
      <c r="K13" s="199"/>
      <c r="L13" s="199"/>
      <c r="M13" s="199"/>
      <c r="N13" s="199"/>
      <c r="O13" s="199"/>
      <c r="P13" s="199"/>
      <c r="Q13" s="199"/>
      <c r="R13" s="199"/>
      <c r="S13" s="220"/>
      <c r="T13" s="220"/>
      <c r="U13" s="221"/>
      <c r="V13" s="220"/>
      <c r="W13" s="307"/>
      <c r="X13" s="307"/>
    </row>
    <row r="14" s="152" customFormat="1" ht="26" customHeight="1" spans="1:24">
      <c r="A14" s="204" t="s">
        <v>125</v>
      </c>
      <c r="B14" s="204" t="s">
        <v>106</v>
      </c>
      <c r="C14" s="205" t="s">
        <v>126</v>
      </c>
      <c r="D14" s="199">
        <v>278160</v>
      </c>
      <c r="E14" s="199">
        <v>278160</v>
      </c>
      <c r="F14" s="214">
        <v>278160</v>
      </c>
      <c r="G14" s="199"/>
      <c r="H14" s="199"/>
      <c r="I14" s="199"/>
      <c r="J14" s="199"/>
      <c r="K14" s="199"/>
      <c r="L14" s="199"/>
      <c r="M14" s="199"/>
      <c r="N14" s="199"/>
      <c r="O14" s="199"/>
      <c r="P14" s="199"/>
      <c r="Q14" s="199"/>
      <c r="R14" s="199"/>
      <c r="S14" s="220"/>
      <c r="T14" s="220"/>
      <c r="U14" s="221"/>
      <c r="V14" s="220"/>
      <c r="W14" s="307"/>
      <c r="X14" s="307"/>
    </row>
    <row r="15" s="152" customFormat="1" ht="26" customHeight="1" spans="1:24">
      <c r="A15" s="204" t="s">
        <v>127</v>
      </c>
      <c r="B15" s="204" t="s">
        <v>106</v>
      </c>
      <c r="C15" s="205" t="s">
        <v>128</v>
      </c>
      <c r="D15" s="199">
        <v>139080</v>
      </c>
      <c r="E15" s="199">
        <v>139080</v>
      </c>
      <c r="F15" s="214">
        <v>139080</v>
      </c>
      <c r="G15" s="199"/>
      <c r="H15" s="199"/>
      <c r="I15" s="199"/>
      <c r="J15" s="199"/>
      <c r="K15" s="199"/>
      <c r="L15" s="199"/>
      <c r="M15" s="199"/>
      <c r="N15" s="199"/>
      <c r="O15" s="199"/>
      <c r="P15" s="199"/>
      <c r="Q15" s="199"/>
      <c r="R15" s="199"/>
      <c r="S15" s="220"/>
      <c r="T15" s="220"/>
      <c r="U15" s="221"/>
      <c r="V15" s="220"/>
      <c r="W15" s="307"/>
      <c r="X15" s="307"/>
    </row>
    <row r="16" s="152" customFormat="1" ht="26" customHeight="1" spans="1:24">
      <c r="A16" s="204" t="s">
        <v>129</v>
      </c>
      <c r="B16" s="204" t="s">
        <v>106</v>
      </c>
      <c r="C16" s="205" t="s">
        <v>130</v>
      </c>
      <c r="D16" s="199">
        <v>17385</v>
      </c>
      <c r="E16" s="199">
        <v>17385</v>
      </c>
      <c r="F16" s="214">
        <v>17385</v>
      </c>
      <c r="G16" s="199"/>
      <c r="H16" s="199"/>
      <c r="I16" s="199"/>
      <c r="J16" s="199"/>
      <c r="K16" s="199"/>
      <c r="L16" s="199"/>
      <c r="M16" s="199"/>
      <c r="N16" s="199"/>
      <c r="O16" s="199"/>
      <c r="P16" s="199"/>
      <c r="Q16" s="199"/>
      <c r="R16" s="199"/>
      <c r="S16" s="220"/>
      <c r="T16" s="220"/>
      <c r="U16" s="221"/>
      <c r="V16" s="220"/>
      <c r="W16" s="307"/>
      <c r="X16" s="307"/>
    </row>
    <row r="17" s="152" customFormat="1" ht="26" customHeight="1" spans="1:24">
      <c r="A17" s="204" t="s">
        <v>131</v>
      </c>
      <c r="B17" s="204" t="s">
        <v>106</v>
      </c>
      <c r="C17" s="205" t="s">
        <v>132</v>
      </c>
      <c r="D17" s="199">
        <v>17385</v>
      </c>
      <c r="E17" s="213">
        <v>17385</v>
      </c>
      <c r="F17" s="214">
        <v>17385</v>
      </c>
      <c r="G17" s="199"/>
      <c r="H17" s="199"/>
      <c r="I17" s="199"/>
      <c r="J17" s="199"/>
      <c r="K17" s="199"/>
      <c r="L17" s="199"/>
      <c r="M17" s="199"/>
      <c r="N17" s="199"/>
      <c r="O17" s="199"/>
      <c r="P17" s="199"/>
      <c r="Q17" s="199"/>
      <c r="R17" s="199"/>
      <c r="S17" s="220"/>
      <c r="T17" s="220"/>
      <c r="U17" s="221"/>
      <c r="V17" s="220"/>
      <c r="W17" s="307"/>
      <c r="X17" s="307"/>
    </row>
    <row r="18" s="152" customFormat="1" ht="26" customHeight="1" spans="1:24">
      <c r="A18" s="204" t="s">
        <v>133</v>
      </c>
      <c r="B18" s="204" t="s">
        <v>106</v>
      </c>
      <c r="C18" s="205" t="s">
        <v>134</v>
      </c>
      <c r="D18" s="199">
        <v>130388</v>
      </c>
      <c r="E18" s="213">
        <v>130388</v>
      </c>
      <c r="F18" s="214">
        <v>130388</v>
      </c>
      <c r="G18" s="199"/>
      <c r="H18" s="199"/>
      <c r="I18" s="199"/>
      <c r="J18" s="199"/>
      <c r="K18" s="199"/>
      <c r="L18" s="199"/>
      <c r="M18" s="199"/>
      <c r="N18" s="199"/>
      <c r="O18" s="199"/>
      <c r="P18" s="199"/>
      <c r="Q18" s="199"/>
      <c r="R18" s="199"/>
      <c r="S18" s="220"/>
      <c r="T18" s="220"/>
      <c r="U18" s="221"/>
      <c r="V18" s="220"/>
      <c r="W18" s="307"/>
      <c r="X18" s="307"/>
    </row>
    <row r="19" s="152" customFormat="1" ht="26" customHeight="1" spans="1:22">
      <c r="A19" s="204" t="s">
        <v>135</v>
      </c>
      <c r="B19" s="204" t="s">
        <v>106</v>
      </c>
      <c r="C19" s="205" t="s">
        <v>136</v>
      </c>
      <c r="D19" s="199">
        <v>130388</v>
      </c>
      <c r="E19" s="199">
        <v>130388</v>
      </c>
      <c r="F19" s="214">
        <v>130388</v>
      </c>
      <c r="G19" s="215"/>
      <c r="H19" s="215"/>
      <c r="I19" s="215"/>
      <c r="J19" s="215"/>
      <c r="K19" s="215"/>
      <c r="L19" s="215"/>
      <c r="M19" s="215"/>
      <c r="N19" s="215"/>
      <c r="O19" s="215"/>
      <c r="P19" s="215"/>
      <c r="Q19" s="215"/>
      <c r="R19" s="215"/>
      <c r="S19" s="215"/>
      <c r="T19" s="215"/>
      <c r="U19" s="215"/>
      <c r="V19" s="215"/>
    </row>
    <row r="20" s="152" customFormat="1" ht="26" customHeight="1" spans="1:22">
      <c r="A20" s="204" t="s">
        <v>137</v>
      </c>
      <c r="B20" s="204" t="s">
        <v>106</v>
      </c>
      <c r="C20" s="205" t="s">
        <v>138</v>
      </c>
      <c r="D20" s="199">
        <v>130388</v>
      </c>
      <c r="E20" s="199">
        <v>130388</v>
      </c>
      <c r="F20" s="214">
        <v>130388</v>
      </c>
      <c r="G20" s="215"/>
      <c r="H20" s="215"/>
      <c r="I20" s="215"/>
      <c r="J20" s="215"/>
      <c r="K20" s="215"/>
      <c r="L20" s="215"/>
      <c r="M20" s="215"/>
      <c r="N20" s="215"/>
      <c r="O20" s="215"/>
      <c r="P20" s="215"/>
      <c r="Q20" s="215"/>
      <c r="R20" s="215"/>
      <c r="S20" s="215"/>
      <c r="T20" s="215"/>
      <c r="U20" s="215"/>
      <c r="V20" s="215"/>
    </row>
    <row r="21" s="152" customFormat="1" ht="26" customHeight="1" spans="1:22">
      <c r="A21" s="204" t="s">
        <v>139</v>
      </c>
      <c r="B21" s="204" t="s">
        <v>106</v>
      </c>
      <c r="C21" s="205" t="s">
        <v>140</v>
      </c>
      <c r="D21" s="199">
        <v>208620</v>
      </c>
      <c r="E21" s="199">
        <v>208620</v>
      </c>
      <c r="F21" s="214">
        <v>208620</v>
      </c>
      <c r="G21" s="215"/>
      <c r="H21" s="215"/>
      <c r="I21" s="215"/>
      <c r="J21" s="215"/>
      <c r="K21" s="215"/>
      <c r="L21" s="215"/>
      <c r="M21" s="215"/>
      <c r="N21" s="215"/>
      <c r="O21" s="215"/>
      <c r="P21" s="215"/>
      <c r="Q21" s="215"/>
      <c r="R21" s="215"/>
      <c r="S21" s="215"/>
      <c r="T21" s="215"/>
      <c r="U21" s="215"/>
      <c r="V21" s="215"/>
    </row>
    <row r="22" s="152" customFormat="1" ht="26" customHeight="1" spans="1:22">
      <c r="A22" s="257" t="s">
        <v>141</v>
      </c>
      <c r="B22" s="204" t="s">
        <v>106</v>
      </c>
      <c r="C22" s="205" t="s">
        <v>142</v>
      </c>
      <c r="D22" s="199">
        <v>208620</v>
      </c>
      <c r="E22" s="213">
        <v>208620</v>
      </c>
      <c r="F22" s="214">
        <v>208620</v>
      </c>
      <c r="G22" s="215"/>
      <c r="H22" s="215"/>
      <c r="I22" s="215"/>
      <c r="J22" s="215"/>
      <c r="K22" s="215"/>
      <c r="L22" s="215"/>
      <c r="M22" s="215"/>
      <c r="N22" s="215"/>
      <c r="O22" s="215"/>
      <c r="P22" s="215"/>
      <c r="Q22" s="215"/>
      <c r="R22" s="215"/>
      <c r="S22" s="215"/>
      <c r="T22" s="215"/>
      <c r="U22" s="215"/>
      <c r="V22" s="215"/>
    </row>
    <row r="23" s="152" customFormat="1" ht="26" customHeight="1" spans="1:22">
      <c r="A23" s="204" t="s">
        <v>143</v>
      </c>
      <c r="B23" s="204" t="s">
        <v>106</v>
      </c>
      <c r="C23" s="205" t="s">
        <v>144</v>
      </c>
      <c r="D23" s="199">
        <v>208620</v>
      </c>
      <c r="E23" s="213">
        <v>208620</v>
      </c>
      <c r="F23" s="214">
        <v>208620</v>
      </c>
      <c r="G23" s="215"/>
      <c r="H23" s="215"/>
      <c r="I23" s="215"/>
      <c r="J23" s="215"/>
      <c r="K23" s="215"/>
      <c r="L23" s="215"/>
      <c r="M23" s="215"/>
      <c r="N23" s="215"/>
      <c r="O23" s="215"/>
      <c r="P23" s="215"/>
      <c r="Q23" s="215"/>
      <c r="R23" s="215"/>
      <c r="S23" s="215"/>
      <c r="T23" s="215"/>
      <c r="U23" s="215"/>
      <c r="V23" s="21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topLeftCell="A2" workbookViewId="0">
      <selection activeCell="E7" sqref="E7"/>
    </sheetView>
  </sheetViews>
  <sheetFormatPr defaultColWidth="9.12222222222222" defaultRowHeight="11.25" outlineLevelCol="7"/>
  <cols>
    <col min="1" max="1" width="22" style="153" customWidth="1"/>
    <col min="2" max="2" width="18.6666666666667" style="153" customWidth="1"/>
    <col min="3" max="3" width="66.1666666666667" style="153" customWidth="1"/>
    <col min="4" max="4" width="14.8777777777778" style="372" customWidth="1"/>
    <col min="5" max="5" width="21.5" style="372" customWidth="1"/>
    <col min="6" max="7" width="21.5" style="153" customWidth="1"/>
    <col min="8" max="8" width="6.87777777777778" style="153" customWidth="1"/>
    <col min="9" max="16384" width="9.12222222222222" style="153"/>
  </cols>
  <sheetData>
    <row r="1" ht="24.75" customHeight="1" spans="1:8">
      <c r="A1" s="293"/>
      <c r="B1" s="293"/>
      <c r="C1" s="293"/>
      <c r="D1" s="293"/>
      <c r="E1" s="293"/>
      <c r="F1" s="293"/>
      <c r="G1" s="293" t="s">
        <v>192</v>
      </c>
      <c r="H1" s="279"/>
    </row>
    <row r="2" ht="24.75" customHeight="1" spans="1:8">
      <c r="A2" s="294" t="s">
        <v>193</v>
      </c>
      <c r="B2" s="294"/>
      <c r="C2" s="294"/>
      <c r="D2" s="294"/>
      <c r="E2" s="294"/>
      <c r="F2" s="294"/>
      <c r="G2" s="294"/>
      <c r="H2" s="279"/>
    </row>
    <row r="3" s="152" customFormat="1" ht="24.75" customHeight="1" spans="1:8">
      <c r="A3" s="295"/>
      <c r="B3" s="293"/>
      <c r="C3" s="293"/>
      <c r="D3" s="293"/>
      <c r="E3" s="293"/>
      <c r="F3" s="293"/>
      <c r="G3" s="293" t="s">
        <v>87</v>
      </c>
      <c r="H3" s="307"/>
    </row>
    <row r="4" s="152" customFormat="1" ht="24.75" customHeight="1" spans="1:8">
      <c r="A4" s="285" t="s">
        <v>111</v>
      </c>
      <c r="B4" s="274" t="s">
        <v>88</v>
      </c>
      <c r="C4" s="163" t="s">
        <v>112</v>
      </c>
      <c r="D4" s="274" t="s">
        <v>90</v>
      </c>
      <c r="E4" s="274" t="s">
        <v>173</v>
      </c>
      <c r="F4" s="274"/>
      <c r="G4" s="274"/>
      <c r="H4" s="307"/>
    </row>
    <row r="5" s="152" customFormat="1" ht="24.75" customHeight="1" spans="1:8">
      <c r="A5" s="285"/>
      <c r="B5" s="274"/>
      <c r="C5" s="163"/>
      <c r="D5" s="274"/>
      <c r="E5" s="274" t="s">
        <v>179</v>
      </c>
      <c r="F5" s="274" t="s">
        <v>180</v>
      </c>
      <c r="G5" s="274" t="s">
        <v>181</v>
      </c>
      <c r="H5" s="307"/>
    </row>
    <row r="6" s="152" customFormat="1" ht="30.75" customHeight="1" spans="1:8">
      <c r="A6" s="285"/>
      <c r="B6" s="274"/>
      <c r="C6" s="163"/>
      <c r="D6" s="274"/>
      <c r="E6" s="274"/>
      <c r="F6" s="274"/>
      <c r="G6" s="274"/>
      <c r="H6" s="307"/>
    </row>
    <row r="7" s="152" customFormat="1" ht="27" customHeight="1" spans="1:8">
      <c r="A7" s="198"/>
      <c r="B7" s="204" t="s">
        <v>115</v>
      </c>
      <c r="C7" s="212" t="s">
        <v>107</v>
      </c>
      <c r="D7" s="373">
        <f>SUM(E7+F7)</f>
        <v>3595835</v>
      </c>
      <c r="E7" s="374">
        <v>2890673</v>
      </c>
      <c r="F7" s="374">
        <v>705162</v>
      </c>
      <c r="G7" s="375"/>
      <c r="H7" s="307"/>
    </row>
    <row r="8" s="152" customFormat="1" ht="27" customHeight="1" spans="1:8">
      <c r="A8" s="202"/>
      <c r="B8" s="204" t="s">
        <v>106</v>
      </c>
      <c r="C8" s="212" t="s">
        <v>107</v>
      </c>
      <c r="D8" s="373">
        <f>SUM(E8+F8)</f>
        <v>3595835</v>
      </c>
      <c r="E8" s="374">
        <v>2890673</v>
      </c>
      <c r="F8" s="374">
        <v>705162</v>
      </c>
      <c r="G8" s="375"/>
      <c r="H8" s="307"/>
    </row>
    <row r="9" s="152" customFormat="1" ht="27" customHeight="1" spans="1:8">
      <c r="A9" s="204" t="s">
        <v>116</v>
      </c>
      <c r="B9" s="204" t="s">
        <v>106</v>
      </c>
      <c r="C9" s="205" t="s">
        <v>117</v>
      </c>
      <c r="D9" s="374">
        <v>2822202</v>
      </c>
      <c r="E9" s="374">
        <v>2117040</v>
      </c>
      <c r="F9" s="374">
        <v>705162</v>
      </c>
      <c r="G9" s="375"/>
      <c r="H9" s="307"/>
    </row>
    <row r="10" s="152" customFormat="1" ht="27" customHeight="1" spans="1:8">
      <c r="A10" s="204" t="s">
        <v>194</v>
      </c>
      <c r="B10" s="204" t="s">
        <v>106</v>
      </c>
      <c r="C10" s="205" t="s">
        <v>119</v>
      </c>
      <c r="D10" s="374">
        <v>2822202</v>
      </c>
      <c r="E10" s="374">
        <v>2117040</v>
      </c>
      <c r="F10" s="374">
        <v>705162</v>
      </c>
      <c r="G10" s="375"/>
      <c r="H10" s="307"/>
    </row>
    <row r="11" s="152" customFormat="1" ht="27" customHeight="1" spans="1:8">
      <c r="A11" s="204" t="s">
        <v>195</v>
      </c>
      <c r="B11" s="204" t="s">
        <v>106</v>
      </c>
      <c r="C11" s="205" t="s">
        <v>119</v>
      </c>
      <c r="D11" s="374">
        <v>2822202</v>
      </c>
      <c r="E11" s="374">
        <v>2117040</v>
      </c>
      <c r="F11" s="374">
        <v>705162</v>
      </c>
      <c r="G11" s="375"/>
      <c r="H11" s="307"/>
    </row>
    <row r="12" s="152" customFormat="1" ht="27" customHeight="1" spans="1:8">
      <c r="A12" s="204" t="s">
        <v>121</v>
      </c>
      <c r="B12" s="204" t="s">
        <v>106</v>
      </c>
      <c r="C12" s="205" t="s">
        <v>122</v>
      </c>
      <c r="D12" s="374">
        <f>SUM(D13+D16)</f>
        <v>434625</v>
      </c>
      <c r="E12" s="374">
        <f>SUM(E13+E16)</f>
        <v>434625</v>
      </c>
      <c r="F12" s="361"/>
      <c r="G12" s="376"/>
      <c r="H12" s="307"/>
    </row>
    <row r="13" s="152" customFormat="1" ht="27" customHeight="1" spans="1:8">
      <c r="A13" s="204" t="s">
        <v>123</v>
      </c>
      <c r="B13" s="204" t="s">
        <v>106</v>
      </c>
      <c r="C13" s="205" t="s">
        <v>124</v>
      </c>
      <c r="D13" s="374">
        <f>SUM(D14+D15)</f>
        <v>417240</v>
      </c>
      <c r="E13" s="374">
        <f>SUM(E14+E15)</f>
        <v>417240</v>
      </c>
      <c r="F13" s="361"/>
      <c r="G13" s="376"/>
      <c r="H13" s="307"/>
    </row>
    <row r="14" s="152" customFormat="1" ht="27" customHeight="1" spans="1:8">
      <c r="A14" s="204" t="s">
        <v>125</v>
      </c>
      <c r="B14" s="204" t="s">
        <v>106</v>
      </c>
      <c r="C14" s="205" t="s">
        <v>126</v>
      </c>
      <c r="D14" s="374">
        <v>278160</v>
      </c>
      <c r="E14" s="374">
        <v>278160</v>
      </c>
      <c r="F14" s="361"/>
      <c r="G14" s="376"/>
      <c r="H14" s="307"/>
    </row>
    <row r="15" s="152" customFormat="1" ht="27" customHeight="1" spans="1:8">
      <c r="A15" s="204" t="s">
        <v>127</v>
      </c>
      <c r="B15" s="204" t="s">
        <v>106</v>
      </c>
      <c r="C15" s="205" t="s">
        <v>128</v>
      </c>
      <c r="D15" s="374">
        <v>139080</v>
      </c>
      <c r="E15" s="374">
        <v>139080</v>
      </c>
      <c r="F15" s="361"/>
      <c r="G15" s="376"/>
      <c r="H15" s="307"/>
    </row>
    <row r="16" s="152" customFormat="1" ht="27" customHeight="1" spans="1:8">
      <c r="A16" s="204" t="s">
        <v>129</v>
      </c>
      <c r="B16" s="204" t="s">
        <v>106</v>
      </c>
      <c r="C16" s="205" t="s">
        <v>130</v>
      </c>
      <c r="D16" s="374">
        <v>17385</v>
      </c>
      <c r="E16" s="374">
        <v>17385</v>
      </c>
      <c r="F16" s="361"/>
      <c r="G16" s="376"/>
      <c r="H16" s="307"/>
    </row>
    <row r="17" s="152" customFormat="1" ht="27" customHeight="1" spans="1:8">
      <c r="A17" s="204" t="s">
        <v>131</v>
      </c>
      <c r="B17" s="204" t="s">
        <v>106</v>
      </c>
      <c r="C17" s="205" t="s">
        <v>132</v>
      </c>
      <c r="D17" s="374">
        <v>17385</v>
      </c>
      <c r="E17" s="374">
        <v>17385</v>
      </c>
      <c r="F17" s="361"/>
      <c r="G17" s="376"/>
      <c r="H17" s="307"/>
    </row>
    <row r="18" s="152" customFormat="1" ht="27" customHeight="1" spans="1:7">
      <c r="A18" s="204" t="s">
        <v>133</v>
      </c>
      <c r="B18" s="204" t="s">
        <v>106</v>
      </c>
      <c r="C18" s="205" t="s">
        <v>134</v>
      </c>
      <c r="D18" s="374">
        <v>130388</v>
      </c>
      <c r="E18" s="374">
        <v>130388</v>
      </c>
      <c r="F18" s="361"/>
      <c r="G18" s="376"/>
    </row>
    <row r="19" s="152" customFormat="1" ht="27" customHeight="1" spans="1:7">
      <c r="A19" s="204" t="s">
        <v>135</v>
      </c>
      <c r="B19" s="204" t="s">
        <v>106</v>
      </c>
      <c r="C19" s="205" t="s">
        <v>136</v>
      </c>
      <c r="D19" s="374">
        <v>130388</v>
      </c>
      <c r="E19" s="374">
        <v>130388</v>
      </c>
      <c r="F19" s="361"/>
      <c r="G19" s="206"/>
    </row>
    <row r="20" s="152" customFormat="1" ht="27" customHeight="1" spans="1:7">
      <c r="A20" s="204" t="s">
        <v>137</v>
      </c>
      <c r="B20" s="204" t="s">
        <v>106</v>
      </c>
      <c r="C20" s="205" t="s">
        <v>138</v>
      </c>
      <c r="D20" s="374">
        <v>130388</v>
      </c>
      <c r="E20" s="374">
        <v>130388</v>
      </c>
      <c r="F20" s="361"/>
      <c r="G20" s="206"/>
    </row>
    <row r="21" s="152" customFormat="1" ht="27" customHeight="1" spans="1:7">
      <c r="A21" s="204" t="s">
        <v>139</v>
      </c>
      <c r="B21" s="204" t="s">
        <v>106</v>
      </c>
      <c r="C21" s="205" t="s">
        <v>140</v>
      </c>
      <c r="D21" s="374">
        <v>208620</v>
      </c>
      <c r="E21" s="374">
        <v>208620</v>
      </c>
      <c r="F21" s="361"/>
      <c r="G21" s="206"/>
    </row>
    <row r="22" s="152" customFormat="1" ht="27" customHeight="1" spans="1:7">
      <c r="A22" s="257" t="s">
        <v>141</v>
      </c>
      <c r="B22" s="204" t="s">
        <v>106</v>
      </c>
      <c r="C22" s="205" t="s">
        <v>142</v>
      </c>
      <c r="D22" s="374">
        <v>208620</v>
      </c>
      <c r="E22" s="374">
        <v>208620</v>
      </c>
      <c r="F22" s="361"/>
      <c r="G22" s="206"/>
    </row>
    <row r="23" s="152" customFormat="1" ht="27" customHeight="1" spans="1:7">
      <c r="A23" s="204" t="s">
        <v>143</v>
      </c>
      <c r="B23" s="204" t="s">
        <v>106</v>
      </c>
      <c r="C23" s="205" t="s">
        <v>144</v>
      </c>
      <c r="D23" s="374">
        <v>208620</v>
      </c>
      <c r="E23" s="374">
        <v>208620</v>
      </c>
      <c r="F23" s="361"/>
      <c r="G23" s="206"/>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3"/>
  <sheetViews>
    <sheetView showGridLines="0" showZeros="0" topLeftCell="A6" workbookViewId="0">
      <selection activeCell="K7" sqref="K7:Y23"/>
    </sheetView>
  </sheetViews>
  <sheetFormatPr defaultColWidth="6.62222222222222" defaultRowHeight="11.25"/>
  <cols>
    <col min="1" max="1" width="23.1666666666667" style="153" customWidth="1"/>
    <col min="2" max="2" width="16.6666666666667" style="153" customWidth="1"/>
    <col min="3" max="3" width="59.1666666666667" style="153" customWidth="1"/>
    <col min="4" max="4" width="17" style="153" customWidth="1"/>
    <col min="5" max="5" width="17.1222222222222" style="153" customWidth="1"/>
    <col min="6" max="6" width="16.1222222222222" style="153" customWidth="1"/>
    <col min="7" max="7" width="13.6222222222222" style="153" customWidth="1"/>
    <col min="8" max="8" width="12.8777777777778" style="153" customWidth="1"/>
    <col min="9" max="10" width="10.1222222222222" style="153" customWidth="1"/>
    <col min="11" max="11" width="13.3777777777778" style="153" customWidth="1"/>
    <col min="12" max="12" width="15.5" style="153" customWidth="1"/>
    <col min="13" max="13" width="10.1222222222222" style="153" customWidth="1"/>
    <col min="14" max="14" width="12.6222222222222" style="153" customWidth="1"/>
    <col min="15" max="15" width="11.6666666666667" style="153" customWidth="1"/>
    <col min="16" max="16" width="13" style="153" customWidth="1"/>
    <col min="17" max="18" width="10.1222222222222" style="153" customWidth="1"/>
    <col min="19" max="19" width="12.3777777777778" style="153" customWidth="1"/>
    <col min="20" max="23" width="10.1222222222222" style="153" customWidth="1"/>
    <col min="24" max="24" width="12" style="153" customWidth="1"/>
    <col min="25" max="25" width="11" style="153" customWidth="1"/>
    <col min="26" max="16384" width="6.62222222222222" style="153"/>
  </cols>
  <sheetData>
    <row r="1" s="279" customFormat="1" ht="23.1" customHeight="1" spans="1:255">
      <c r="A1" s="269"/>
      <c r="B1" s="269"/>
      <c r="C1" s="269"/>
      <c r="D1" s="269"/>
      <c r="E1" s="269"/>
      <c r="F1" s="269"/>
      <c r="G1" s="269"/>
      <c r="H1" s="269"/>
      <c r="I1" s="269"/>
      <c r="J1" s="269"/>
      <c r="L1" s="269"/>
      <c r="M1" s="269"/>
      <c r="N1" s="269"/>
      <c r="O1" s="269"/>
      <c r="P1" s="269"/>
      <c r="Q1" s="269"/>
      <c r="R1" s="269"/>
      <c r="S1" s="269"/>
      <c r="T1" s="354" t="s">
        <v>196</v>
      </c>
      <c r="U1" s="354"/>
      <c r="V1" s="354"/>
      <c r="W1" s="354"/>
      <c r="X1" s="354"/>
      <c r="Y1" s="354"/>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row>
    <row r="2" s="279" customFormat="1" ht="23.1" customHeight="1" spans="1:255">
      <c r="A2" s="294" t="s">
        <v>197</v>
      </c>
      <c r="B2" s="294"/>
      <c r="C2" s="294"/>
      <c r="D2" s="294"/>
      <c r="E2" s="294"/>
      <c r="F2" s="294"/>
      <c r="G2" s="294"/>
      <c r="H2" s="294"/>
      <c r="I2" s="294"/>
      <c r="J2" s="294"/>
      <c r="K2" s="294"/>
      <c r="L2" s="294"/>
      <c r="M2" s="294"/>
      <c r="N2" s="294"/>
      <c r="O2" s="294"/>
      <c r="P2" s="294"/>
      <c r="Q2" s="294"/>
      <c r="R2" s="294"/>
      <c r="S2" s="294"/>
      <c r="T2" s="294"/>
      <c r="U2" s="294"/>
      <c r="V2" s="294"/>
      <c r="W2" s="294"/>
      <c r="X2" s="294"/>
      <c r="Y2" s="294"/>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c r="IN2" s="280"/>
      <c r="IO2" s="280"/>
      <c r="IP2" s="280"/>
      <c r="IQ2" s="280"/>
      <c r="IR2" s="280"/>
      <c r="IS2" s="280"/>
      <c r="IT2" s="280"/>
      <c r="IU2" s="280"/>
    </row>
    <row r="3" s="307" customFormat="1" ht="44.25" customHeight="1" spans="4:255">
      <c r="D3" s="272"/>
      <c r="E3" s="272"/>
      <c r="F3" s="272"/>
      <c r="G3" s="272"/>
      <c r="H3" s="272"/>
      <c r="I3" s="272"/>
      <c r="J3" s="272"/>
      <c r="L3" s="362"/>
      <c r="M3" s="362"/>
      <c r="N3" s="293"/>
      <c r="O3" s="272"/>
      <c r="P3" s="363"/>
      <c r="Q3" s="272"/>
      <c r="R3" s="272"/>
      <c r="S3" s="362"/>
      <c r="U3" s="365"/>
      <c r="V3" s="365"/>
      <c r="W3" s="365"/>
      <c r="X3" s="365"/>
      <c r="Y3" s="365" t="s">
        <v>87</v>
      </c>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c r="IP3" s="280"/>
      <c r="IQ3" s="280"/>
      <c r="IR3" s="280"/>
      <c r="IS3" s="280"/>
      <c r="IT3" s="280"/>
      <c r="IU3" s="280"/>
    </row>
    <row r="4" s="307" customFormat="1" ht="23.1" customHeight="1" spans="1:255">
      <c r="A4" s="274" t="s">
        <v>111</v>
      </c>
      <c r="B4" s="274" t="s">
        <v>88</v>
      </c>
      <c r="C4" s="274" t="s">
        <v>112</v>
      </c>
      <c r="D4" s="297" t="s">
        <v>113</v>
      </c>
      <c r="E4" s="274" t="s">
        <v>198</v>
      </c>
      <c r="F4" s="274"/>
      <c r="G4" s="274"/>
      <c r="H4" s="274"/>
      <c r="I4" s="274"/>
      <c r="J4" s="274"/>
      <c r="K4" s="274" t="s">
        <v>199</v>
      </c>
      <c r="L4" s="274"/>
      <c r="M4" s="274"/>
      <c r="N4" s="274"/>
      <c r="O4" s="274"/>
      <c r="P4" s="274"/>
      <c r="Q4" s="274"/>
      <c r="R4" s="164"/>
      <c r="S4" s="164" t="s">
        <v>200</v>
      </c>
      <c r="T4" s="366" t="s">
        <v>201</v>
      </c>
      <c r="U4" s="367"/>
      <c r="V4" s="367"/>
      <c r="W4" s="367"/>
      <c r="X4" s="367"/>
      <c r="Y4" s="369"/>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c r="IN4" s="280"/>
      <c r="IO4" s="280"/>
      <c r="IP4" s="280"/>
      <c r="IQ4" s="280"/>
      <c r="IR4" s="280"/>
      <c r="IS4" s="280"/>
      <c r="IT4" s="280"/>
      <c r="IU4" s="280"/>
    </row>
    <row r="5" s="307" customFormat="1" ht="19.5" customHeight="1" spans="1:255">
      <c r="A5" s="274"/>
      <c r="B5" s="274"/>
      <c r="C5" s="274"/>
      <c r="D5" s="297"/>
      <c r="E5" s="274"/>
      <c r="F5" s="274"/>
      <c r="G5" s="274"/>
      <c r="H5" s="274"/>
      <c r="I5" s="274"/>
      <c r="J5" s="274"/>
      <c r="K5" s="274"/>
      <c r="L5" s="274"/>
      <c r="M5" s="274"/>
      <c r="N5" s="274"/>
      <c r="O5" s="274"/>
      <c r="P5" s="274"/>
      <c r="Q5" s="274"/>
      <c r="R5" s="164"/>
      <c r="S5" s="164"/>
      <c r="T5" s="346"/>
      <c r="U5" s="368"/>
      <c r="V5" s="368"/>
      <c r="W5" s="368"/>
      <c r="X5" s="368"/>
      <c r="Y5" s="37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c r="IO5" s="280"/>
      <c r="IP5" s="280"/>
      <c r="IQ5" s="280"/>
      <c r="IR5" s="280"/>
      <c r="IS5" s="280"/>
      <c r="IT5" s="280"/>
      <c r="IU5" s="280"/>
    </row>
    <row r="6" s="307" customFormat="1" ht="50.25" customHeight="1" spans="1:255">
      <c r="A6" s="274"/>
      <c r="B6" s="274"/>
      <c r="C6" s="274"/>
      <c r="D6" s="274"/>
      <c r="E6" s="310" t="s">
        <v>104</v>
      </c>
      <c r="F6" s="310" t="s">
        <v>202</v>
      </c>
      <c r="G6" s="310" t="s">
        <v>203</v>
      </c>
      <c r="H6" s="310" t="s">
        <v>204</v>
      </c>
      <c r="I6" s="310" t="s">
        <v>205</v>
      </c>
      <c r="J6" s="310" t="s">
        <v>206</v>
      </c>
      <c r="K6" s="160" t="s">
        <v>104</v>
      </c>
      <c r="L6" s="160" t="s">
        <v>207</v>
      </c>
      <c r="M6" s="160" t="s">
        <v>208</v>
      </c>
      <c r="N6" s="310" t="s">
        <v>209</v>
      </c>
      <c r="O6" s="310" t="s">
        <v>210</v>
      </c>
      <c r="P6" s="310" t="s">
        <v>211</v>
      </c>
      <c r="Q6" s="310" t="s">
        <v>212</v>
      </c>
      <c r="R6" s="345" t="s">
        <v>213</v>
      </c>
      <c r="S6" s="274"/>
      <c r="T6" s="298" t="s">
        <v>104</v>
      </c>
      <c r="U6" s="298" t="s">
        <v>214</v>
      </c>
      <c r="V6" s="298" t="s">
        <v>215</v>
      </c>
      <c r="W6" s="298" t="s">
        <v>216</v>
      </c>
      <c r="X6" s="298" t="s">
        <v>217</v>
      </c>
      <c r="Y6" s="371" t="s">
        <v>201</v>
      </c>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row>
    <row r="7" s="152" customFormat="1" ht="21" customHeight="1" spans="1:25">
      <c r="A7" s="198"/>
      <c r="B7" s="204" t="s">
        <v>115</v>
      </c>
      <c r="C7" s="212" t="s">
        <v>107</v>
      </c>
      <c r="D7" s="360">
        <f>SUM(E7+K7+S7+T7)</f>
        <v>2890673</v>
      </c>
      <c r="E7" s="360">
        <v>2060823</v>
      </c>
      <c r="F7" s="360">
        <v>1110276</v>
      </c>
      <c r="G7" s="360">
        <v>628224</v>
      </c>
      <c r="H7" s="360">
        <v>229800</v>
      </c>
      <c r="I7" s="360">
        <v>92523</v>
      </c>
      <c r="J7" s="364" t="s">
        <v>105</v>
      </c>
      <c r="K7" s="360">
        <v>575739</v>
      </c>
      <c r="L7" s="360">
        <v>278160</v>
      </c>
      <c r="M7" s="360">
        <v>139080</v>
      </c>
      <c r="N7" s="360">
        <v>130388</v>
      </c>
      <c r="O7" s="360" t="s">
        <v>105</v>
      </c>
      <c r="P7" s="360">
        <v>17385</v>
      </c>
      <c r="Q7" s="360" t="s">
        <v>105</v>
      </c>
      <c r="R7" s="360">
        <v>10726</v>
      </c>
      <c r="S7" s="360">
        <v>208620</v>
      </c>
      <c r="T7" s="360">
        <v>45491</v>
      </c>
      <c r="U7" s="360" t="s">
        <v>105</v>
      </c>
      <c r="V7" s="360" t="s">
        <v>105</v>
      </c>
      <c r="W7" s="360">
        <v>16654</v>
      </c>
      <c r="X7" s="360">
        <v>27757</v>
      </c>
      <c r="Y7" s="360">
        <v>1080</v>
      </c>
    </row>
    <row r="8" s="307" customFormat="1" ht="21" customHeight="1" spans="1:255">
      <c r="A8" s="202"/>
      <c r="B8" s="204" t="s">
        <v>106</v>
      </c>
      <c r="C8" s="212" t="s">
        <v>107</v>
      </c>
      <c r="D8" s="360">
        <f>SUM(E8+K8+S8+T8)</f>
        <v>2890673</v>
      </c>
      <c r="E8" s="360">
        <v>2060823</v>
      </c>
      <c r="F8" s="360">
        <v>1110276</v>
      </c>
      <c r="G8" s="360">
        <v>628224</v>
      </c>
      <c r="H8" s="360">
        <v>229800</v>
      </c>
      <c r="I8" s="360">
        <v>92523</v>
      </c>
      <c r="J8" s="364" t="s">
        <v>105</v>
      </c>
      <c r="K8" s="360">
        <v>575739</v>
      </c>
      <c r="L8" s="360">
        <v>278160</v>
      </c>
      <c r="M8" s="360">
        <v>139080</v>
      </c>
      <c r="N8" s="360">
        <v>130388</v>
      </c>
      <c r="O8" s="360" t="s">
        <v>105</v>
      </c>
      <c r="P8" s="360">
        <v>17385</v>
      </c>
      <c r="Q8" s="360" t="s">
        <v>105</v>
      </c>
      <c r="R8" s="360">
        <v>10726</v>
      </c>
      <c r="S8" s="360">
        <v>208620</v>
      </c>
      <c r="T8" s="360">
        <v>45491</v>
      </c>
      <c r="U8" s="360" t="s">
        <v>105</v>
      </c>
      <c r="V8" s="360" t="s">
        <v>105</v>
      </c>
      <c r="W8" s="360">
        <v>16654</v>
      </c>
      <c r="X8" s="360">
        <v>27757</v>
      </c>
      <c r="Y8" s="360">
        <v>1080</v>
      </c>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0"/>
      <c r="IN8" s="280"/>
      <c r="IO8" s="280"/>
      <c r="IP8" s="280"/>
      <c r="IQ8" s="280"/>
      <c r="IR8" s="280"/>
      <c r="IS8" s="280"/>
      <c r="IT8" s="280"/>
      <c r="IU8" s="280"/>
    </row>
    <row r="9" s="307" customFormat="1" ht="21" customHeight="1" spans="1:255">
      <c r="A9" s="204" t="s">
        <v>116</v>
      </c>
      <c r="B9" s="204" t="s">
        <v>106</v>
      </c>
      <c r="C9" s="205" t="s">
        <v>117</v>
      </c>
      <c r="D9" s="360">
        <f t="shared" ref="D9:D23" si="0">SUM(E9+K9+S9+T9)</f>
        <v>2117040</v>
      </c>
      <c r="E9" s="360">
        <v>2060823</v>
      </c>
      <c r="F9" s="360">
        <v>1110276</v>
      </c>
      <c r="G9" s="360">
        <v>628224</v>
      </c>
      <c r="H9" s="360">
        <v>229800</v>
      </c>
      <c r="I9" s="360">
        <v>92523</v>
      </c>
      <c r="J9" s="364" t="s">
        <v>105</v>
      </c>
      <c r="K9" s="360">
        <f>SUM(L9:R9)</f>
        <v>10726</v>
      </c>
      <c r="L9" s="360"/>
      <c r="M9" s="360"/>
      <c r="N9" s="360"/>
      <c r="O9" s="360"/>
      <c r="P9" s="360"/>
      <c r="Q9" s="360"/>
      <c r="R9" s="360">
        <v>10726</v>
      </c>
      <c r="S9" s="360"/>
      <c r="T9" s="360">
        <v>45491</v>
      </c>
      <c r="U9" s="360" t="s">
        <v>105</v>
      </c>
      <c r="V9" s="360" t="s">
        <v>105</v>
      </c>
      <c r="W9" s="360">
        <v>16654</v>
      </c>
      <c r="X9" s="360">
        <v>27757</v>
      </c>
      <c r="Y9" s="360">
        <v>1080</v>
      </c>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0"/>
      <c r="IN9" s="280"/>
      <c r="IO9" s="280"/>
      <c r="IP9" s="280"/>
      <c r="IQ9" s="280"/>
      <c r="IR9" s="280"/>
      <c r="IS9" s="280"/>
      <c r="IT9" s="280"/>
      <c r="IU9" s="280"/>
    </row>
    <row r="10" s="307" customFormat="1" ht="21" customHeight="1" spans="1:255">
      <c r="A10" s="204" t="s">
        <v>194</v>
      </c>
      <c r="B10" s="204" t="s">
        <v>106</v>
      </c>
      <c r="C10" s="205" t="s">
        <v>119</v>
      </c>
      <c r="D10" s="360">
        <f t="shared" si="0"/>
        <v>2117040</v>
      </c>
      <c r="E10" s="360">
        <v>2060823</v>
      </c>
      <c r="F10" s="360">
        <v>1110276</v>
      </c>
      <c r="G10" s="360">
        <v>628224</v>
      </c>
      <c r="H10" s="360">
        <v>229800</v>
      </c>
      <c r="I10" s="360">
        <v>92523</v>
      </c>
      <c r="J10" s="364" t="s">
        <v>105</v>
      </c>
      <c r="K10" s="360">
        <f>SUM(L10:R10)</f>
        <v>10726</v>
      </c>
      <c r="L10" s="360"/>
      <c r="M10" s="360"/>
      <c r="N10" s="360"/>
      <c r="O10" s="360"/>
      <c r="P10" s="360"/>
      <c r="Q10" s="360"/>
      <c r="R10" s="360">
        <v>10726</v>
      </c>
      <c r="S10" s="360"/>
      <c r="T10" s="360">
        <v>45491</v>
      </c>
      <c r="U10" s="360" t="s">
        <v>105</v>
      </c>
      <c r="V10" s="360" t="s">
        <v>105</v>
      </c>
      <c r="W10" s="360">
        <v>16654</v>
      </c>
      <c r="X10" s="360">
        <v>27757</v>
      </c>
      <c r="Y10" s="360">
        <v>1080</v>
      </c>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c r="IS10" s="280"/>
      <c r="IT10" s="280"/>
      <c r="IU10" s="280"/>
    </row>
    <row r="11" s="279" customFormat="1" ht="21" customHeight="1" spans="1:255">
      <c r="A11" s="204" t="s">
        <v>195</v>
      </c>
      <c r="B11" s="204" t="s">
        <v>106</v>
      </c>
      <c r="C11" s="205" t="s">
        <v>119</v>
      </c>
      <c r="D11" s="360">
        <f t="shared" si="0"/>
        <v>2117040</v>
      </c>
      <c r="E11" s="360">
        <v>2060823</v>
      </c>
      <c r="F11" s="360">
        <v>1110276</v>
      </c>
      <c r="G11" s="360">
        <v>628224</v>
      </c>
      <c r="H11" s="360">
        <v>229800</v>
      </c>
      <c r="I11" s="360">
        <v>92523</v>
      </c>
      <c r="J11" s="364" t="s">
        <v>105</v>
      </c>
      <c r="K11" s="360">
        <f t="shared" ref="K10:K23" si="1">SUM(L11:R11)</f>
        <v>10726</v>
      </c>
      <c r="L11" s="360"/>
      <c r="M11" s="360"/>
      <c r="N11" s="360"/>
      <c r="O11" s="360"/>
      <c r="P11" s="360"/>
      <c r="Q11" s="360"/>
      <c r="R11" s="360">
        <v>10726</v>
      </c>
      <c r="S11" s="360"/>
      <c r="T11" s="360">
        <v>45491</v>
      </c>
      <c r="U11" s="360" t="s">
        <v>105</v>
      </c>
      <c r="V11" s="360" t="s">
        <v>105</v>
      </c>
      <c r="W11" s="360">
        <v>16654</v>
      </c>
      <c r="X11" s="360">
        <v>27757</v>
      </c>
      <c r="Y11" s="360">
        <v>1080</v>
      </c>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c r="IP11" s="280"/>
      <c r="IQ11" s="280"/>
      <c r="IR11" s="280"/>
      <c r="IS11" s="280"/>
      <c r="IT11" s="280"/>
      <c r="IU11" s="280"/>
    </row>
    <row r="12" s="279" customFormat="1" ht="21" customHeight="1" spans="1:255">
      <c r="A12" s="204" t="s">
        <v>121</v>
      </c>
      <c r="B12" s="204" t="s">
        <v>106</v>
      </c>
      <c r="C12" s="205" t="s">
        <v>122</v>
      </c>
      <c r="D12" s="360">
        <f t="shared" si="0"/>
        <v>434625</v>
      </c>
      <c r="E12" s="361"/>
      <c r="F12" s="361"/>
      <c r="G12" s="202"/>
      <c r="H12" s="202"/>
      <c r="I12" s="202"/>
      <c r="J12" s="202"/>
      <c r="K12" s="360">
        <f t="shared" si="1"/>
        <v>434625</v>
      </c>
      <c r="L12" s="360">
        <v>278160</v>
      </c>
      <c r="M12" s="360">
        <v>139080</v>
      </c>
      <c r="N12" s="360"/>
      <c r="O12" s="360"/>
      <c r="P12" s="360">
        <v>17385</v>
      </c>
      <c r="Q12" s="360"/>
      <c r="R12" s="360"/>
      <c r="S12" s="360"/>
      <c r="T12" s="360"/>
      <c r="U12" s="360"/>
      <c r="V12" s="360"/>
      <c r="W12" s="360"/>
      <c r="X12" s="360"/>
      <c r="Y12" s="36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c r="IS12" s="280"/>
      <c r="IT12" s="280"/>
      <c r="IU12" s="280"/>
    </row>
    <row r="13" s="279" customFormat="1" ht="21" customHeight="1" spans="1:255">
      <c r="A13" s="204" t="s">
        <v>123</v>
      </c>
      <c r="B13" s="204" t="s">
        <v>106</v>
      </c>
      <c r="C13" s="205" t="s">
        <v>124</v>
      </c>
      <c r="D13" s="360">
        <f t="shared" si="0"/>
        <v>417240</v>
      </c>
      <c r="E13" s="361"/>
      <c r="F13" s="361"/>
      <c r="G13" s="202"/>
      <c r="H13" s="202"/>
      <c r="I13" s="202"/>
      <c r="J13" s="202"/>
      <c r="K13" s="360">
        <f t="shared" si="1"/>
        <v>417240</v>
      </c>
      <c r="L13" s="360">
        <v>278160</v>
      </c>
      <c r="M13" s="360">
        <v>139080</v>
      </c>
      <c r="N13" s="360"/>
      <c r="O13" s="360"/>
      <c r="P13" s="360"/>
      <c r="Q13" s="360"/>
      <c r="R13" s="360"/>
      <c r="S13" s="360"/>
      <c r="T13" s="360"/>
      <c r="U13" s="360"/>
      <c r="V13" s="360"/>
      <c r="W13" s="360"/>
      <c r="X13" s="360"/>
      <c r="Y13" s="36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c r="IS13" s="280"/>
      <c r="IT13" s="280"/>
      <c r="IU13" s="280"/>
    </row>
    <row r="14" s="279" customFormat="1" ht="21" customHeight="1" spans="1:255">
      <c r="A14" s="204" t="s">
        <v>125</v>
      </c>
      <c r="B14" s="204" t="s">
        <v>106</v>
      </c>
      <c r="C14" s="205" t="s">
        <v>126</v>
      </c>
      <c r="D14" s="360">
        <f t="shared" si="0"/>
        <v>278160</v>
      </c>
      <c r="E14" s="361"/>
      <c r="F14" s="361"/>
      <c r="G14" s="202"/>
      <c r="H14" s="202"/>
      <c r="I14" s="202"/>
      <c r="J14" s="202"/>
      <c r="K14" s="360">
        <f t="shared" si="1"/>
        <v>278160</v>
      </c>
      <c r="L14" s="360">
        <v>278160</v>
      </c>
      <c r="M14" s="360"/>
      <c r="N14" s="360"/>
      <c r="O14" s="360"/>
      <c r="P14" s="360"/>
      <c r="Q14" s="360"/>
      <c r="R14" s="360"/>
      <c r="S14" s="360"/>
      <c r="T14" s="360"/>
      <c r="U14" s="360"/>
      <c r="V14" s="360"/>
      <c r="W14" s="360"/>
      <c r="X14" s="360"/>
      <c r="Y14" s="36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c r="IN14" s="280"/>
      <c r="IO14" s="280"/>
      <c r="IP14" s="280"/>
      <c r="IQ14" s="280"/>
      <c r="IR14" s="280"/>
      <c r="IS14" s="280"/>
      <c r="IT14" s="280"/>
      <c r="IU14" s="280"/>
    </row>
    <row r="15" s="279" customFormat="1" ht="21" customHeight="1" spans="1:255">
      <c r="A15" s="204" t="s">
        <v>127</v>
      </c>
      <c r="B15" s="204" t="s">
        <v>106</v>
      </c>
      <c r="C15" s="205" t="s">
        <v>128</v>
      </c>
      <c r="D15" s="360">
        <f t="shared" si="0"/>
        <v>139080</v>
      </c>
      <c r="E15" s="361"/>
      <c r="F15" s="361"/>
      <c r="G15" s="202"/>
      <c r="H15" s="202"/>
      <c r="I15" s="202"/>
      <c r="J15" s="202"/>
      <c r="K15" s="360">
        <f t="shared" si="1"/>
        <v>139080</v>
      </c>
      <c r="L15" s="360"/>
      <c r="M15" s="360">
        <v>139080</v>
      </c>
      <c r="N15" s="360"/>
      <c r="O15" s="360"/>
      <c r="P15" s="360"/>
      <c r="Q15" s="360"/>
      <c r="R15" s="360"/>
      <c r="S15" s="360"/>
      <c r="T15" s="360"/>
      <c r="U15" s="360"/>
      <c r="V15" s="360"/>
      <c r="W15" s="360"/>
      <c r="X15" s="360"/>
      <c r="Y15" s="36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c r="IM15" s="280"/>
      <c r="IN15" s="280"/>
      <c r="IO15" s="280"/>
      <c r="IP15" s="280"/>
      <c r="IQ15" s="280"/>
      <c r="IR15" s="280"/>
      <c r="IS15" s="280"/>
      <c r="IT15" s="280"/>
      <c r="IU15" s="280"/>
    </row>
    <row r="16" s="279" customFormat="1" ht="21" customHeight="1" spans="1:255">
      <c r="A16" s="204" t="s">
        <v>129</v>
      </c>
      <c r="B16" s="204" t="s">
        <v>106</v>
      </c>
      <c r="C16" s="205" t="s">
        <v>130</v>
      </c>
      <c r="D16" s="360">
        <f t="shared" si="0"/>
        <v>17385</v>
      </c>
      <c r="E16" s="361"/>
      <c r="F16" s="361"/>
      <c r="G16" s="202"/>
      <c r="H16" s="202"/>
      <c r="I16" s="202"/>
      <c r="J16" s="202"/>
      <c r="K16" s="360">
        <f t="shared" si="1"/>
        <v>17385</v>
      </c>
      <c r="L16" s="360"/>
      <c r="M16" s="360"/>
      <c r="N16" s="360"/>
      <c r="O16" s="360"/>
      <c r="P16" s="360">
        <v>17385</v>
      </c>
      <c r="Q16" s="360"/>
      <c r="R16" s="360"/>
      <c r="S16" s="360"/>
      <c r="T16" s="360"/>
      <c r="U16" s="360"/>
      <c r="V16" s="360"/>
      <c r="W16" s="360"/>
      <c r="X16" s="360"/>
      <c r="Y16" s="36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c r="IM16" s="280"/>
      <c r="IN16" s="280"/>
      <c r="IO16" s="280"/>
      <c r="IP16" s="280"/>
      <c r="IQ16" s="280"/>
      <c r="IR16" s="280"/>
      <c r="IS16" s="280"/>
      <c r="IT16" s="280"/>
      <c r="IU16" s="280"/>
    </row>
    <row r="17" ht="21" customHeight="1" spans="1:25">
      <c r="A17" s="204" t="s">
        <v>131</v>
      </c>
      <c r="B17" s="204" t="s">
        <v>106</v>
      </c>
      <c r="C17" s="205" t="s">
        <v>132</v>
      </c>
      <c r="D17" s="360">
        <f t="shared" si="0"/>
        <v>17385</v>
      </c>
      <c r="E17" s="361"/>
      <c r="F17" s="361"/>
      <c r="G17" s="172"/>
      <c r="H17" s="172"/>
      <c r="I17" s="172"/>
      <c r="J17" s="172"/>
      <c r="K17" s="360">
        <f t="shared" si="1"/>
        <v>17385</v>
      </c>
      <c r="L17" s="360"/>
      <c r="M17" s="360"/>
      <c r="N17" s="360"/>
      <c r="O17" s="360"/>
      <c r="P17" s="360">
        <v>17385</v>
      </c>
      <c r="Q17" s="360"/>
      <c r="R17" s="360"/>
      <c r="S17" s="360"/>
      <c r="T17" s="360"/>
      <c r="U17" s="360"/>
      <c r="V17" s="360"/>
      <c r="W17" s="360"/>
      <c r="X17" s="360"/>
      <c r="Y17" s="360"/>
    </row>
    <row r="18" ht="21" customHeight="1" spans="1:25">
      <c r="A18" s="204" t="s">
        <v>133</v>
      </c>
      <c r="B18" s="204" t="s">
        <v>106</v>
      </c>
      <c r="C18" s="205" t="s">
        <v>134</v>
      </c>
      <c r="D18" s="360">
        <f t="shared" si="0"/>
        <v>130388</v>
      </c>
      <c r="E18" s="361"/>
      <c r="F18" s="361"/>
      <c r="G18" s="172"/>
      <c r="H18" s="172"/>
      <c r="I18" s="172"/>
      <c r="J18" s="172"/>
      <c r="K18" s="360">
        <f t="shared" si="1"/>
        <v>130388</v>
      </c>
      <c r="L18" s="360"/>
      <c r="M18" s="360"/>
      <c r="N18" s="360">
        <v>130388</v>
      </c>
      <c r="O18" s="360"/>
      <c r="P18" s="360"/>
      <c r="Q18" s="360"/>
      <c r="R18" s="360"/>
      <c r="S18" s="360"/>
      <c r="T18" s="360"/>
      <c r="U18" s="360"/>
      <c r="V18" s="360"/>
      <c r="W18" s="360"/>
      <c r="X18" s="360"/>
      <c r="Y18" s="360"/>
    </row>
    <row r="19" ht="21" customHeight="1" spans="1:25">
      <c r="A19" s="204" t="s">
        <v>135</v>
      </c>
      <c r="B19" s="204" t="s">
        <v>106</v>
      </c>
      <c r="C19" s="205" t="s">
        <v>136</v>
      </c>
      <c r="D19" s="360">
        <f t="shared" si="0"/>
        <v>130388</v>
      </c>
      <c r="E19" s="361"/>
      <c r="F19" s="361"/>
      <c r="G19" s="172"/>
      <c r="H19" s="172"/>
      <c r="I19" s="172"/>
      <c r="J19" s="172"/>
      <c r="K19" s="360">
        <f t="shared" si="1"/>
        <v>130388</v>
      </c>
      <c r="L19" s="360"/>
      <c r="M19" s="360"/>
      <c r="N19" s="360">
        <v>130388</v>
      </c>
      <c r="O19" s="360"/>
      <c r="P19" s="360"/>
      <c r="Q19" s="360"/>
      <c r="R19" s="360"/>
      <c r="S19" s="360"/>
      <c r="T19" s="360"/>
      <c r="U19" s="360"/>
      <c r="V19" s="360"/>
      <c r="W19" s="360"/>
      <c r="X19" s="360"/>
      <c r="Y19" s="360"/>
    </row>
    <row r="20" ht="21" customHeight="1" spans="1:25">
      <c r="A20" s="204" t="s">
        <v>137</v>
      </c>
      <c r="B20" s="204" t="s">
        <v>106</v>
      </c>
      <c r="C20" s="205" t="s">
        <v>138</v>
      </c>
      <c r="D20" s="360">
        <f t="shared" si="0"/>
        <v>130388</v>
      </c>
      <c r="E20" s="361"/>
      <c r="F20" s="361"/>
      <c r="G20" s="172"/>
      <c r="H20" s="172"/>
      <c r="I20" s="172"/>
      <c r="J20" s="172"/>
      <c r="K20" s="360">
        <f t="shared" si="1"/>
        <v>130388</v>
      </c>
      <c r="L20" s="360"/>
      <c r="M20" s="360"/>
      <c r="N20" s="360">
        <v>130388</v>
      </c>
      <c r="O20" s="360"/>
      <c r="P20" s="360"/>
      <c r="Q20" s="360"/>
      <c r="R20" s="360"/>
      <c r="S20" s="360"/>
      <c r="T20" s="360"/>
      <c r="U20" s="360"/>
      <c r="V20" s="360"/>
      <c r="W20" s="360"/>
      <c r="X20" s="360"/>
      <c r="Y20" s="360"/>
    </row>
    <row r="21" ht="21" customHeight="1" spans="1:25">
      <c r="A21" s="204" t="s">
        <v>139</v>
      </c>
      <c r="B21" s="204" t="s">
        <v>106</v>
      </c>
      <c r="C21" s="205" t="s">
        <v>140</v>
      </c>
      <c r="D21" s="360">
        <f t="shared" si="0"/>
        <v>208620</v>
      </c>
      <c r="E21" s="361"/>
      <c r="F21" s="361"/>
      <c r="G21" s="172"/>
      <c r="H21" s="172"/>
      <c r="I21" s="172"/>
      <c r="J21" s="172"/>
      <c r="K21" s="360"/>
      <c r="L21" s="360"/>
      <c r="M21" s="360"/>
      <c r="N21" s="360"/>
      <c r="O21" s="360"/>
      <c r="P21" s="360"/>
      <c r="Q21" s="360"/>
      <c r="R21" s="360"/>
      <c r="S21" s="360">
        <v>208620</v>
      </c>
      <c r="T21" s="360"/>
      <c r="U21" s="360"/>
      <c r="V21" s="360"/>
      <c r="W21" s="360"/>
      <c r="X21" s="360"/>
      <c r="Y21" s="360"/>
    </row>
    <row r="22" ht="21" customHeight="1" spans="1:25">
      <c r="A22" s="257" t="s">
        <v>141</v>
      </c>
      <c r="B22" s="204" t="s">
        <v>106</v>
      </c>
      <c r="C22" s="205" t="s">
        <v>142</v>
      </c>
      <c r="D22" s="360">
        <f t="shared" si="0"/>
        <v>208620</v>
      </c>
      <c r="E22" s="361"/>
      <c r="F22" s="361"/>
      <c r="G22" s="172"/>
      <c r="H22" s="172"/>
      <c r="I22" s="172"/>
      <c r="J22" s="172"/>
      <c r="K22" s="360"/>
      <c r="L22" s="360"/>
      <c r="M22" s="360"/>
      <c r="N22" s="360"/>
      <c r="O22" s="360"/>
      <c r="P22" s="360"/>
      <c r="Q22" s="360"/>
      <c r="R22" s="360"/>
      <c r="S22" s="360">
        <v>208620</v>
      </c>
      <c r="T22" s="360"/>
      <c r="U22" s="360"/>
      <c r="V22" s="360"/>
      <c r="W22" s="360"/>
      <c r="X22" s="360"/>
      <c r="Y22" s="360"/>
    </row>
    <row r="23" ht="21" customHeight="1" spans="1:25">
      <c r="A23" s="204" t="s">
        <v>143</v>
      </c>
      <c r="B23" s="204" t="s">
        <v>106</v>
      </c>
      <c r="C23" s="205" t="s">
        <v>144</v>
      </c>
      <c r="D23" s="360">
        <f t="shared" si="0"/>
        <v>208620</v>
      </c>
      <c r="E23" s="361"/>
      <c r="F23" s="361"/>
      <c r="G23" s="172"/>
      <c r="H23" s="172"/>
      <c r="I23" s="172"/>
      <c r="J23" s="172"/>
      <c r="K23" s="360"/>
      <c r="L23" s="360"/>
      <c r="M23" s="360"/>
      <c r="N23" s="360"/>
      <c r="O23" s="360"/>
      <c r="P23" s="360"/>
      <c r="Q23" s="360"/>
      <c r="R23" s="360"/>
      <c r="S23" s="360">
        <v>208620</v>
      </c>
      <c r="T23" s="360"/>
      <c r="U23" s="360"/>
      <c r="V23" s="360"/>
      <c r="W23" s="360"/>
      <c r="X23" s="360"/>
      <c r="Y23" s="360"/>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2"/>
  <sheetViews>
    <sheetView showGridLines="0" showZeros="0" topLeftCell="F1" workbookViewId="0">
      <selection activeCell="D7" sqref="D7:W12"/>
    </sheetView>
  </sheetViews>
  <sheetFormatPr defaultColWidth="9.12222222222222" defaultRowHeight="11.25"/>
  <cols>
    <col min="1" max="1" width="23.1666666666667" style="153" customWidth="1"/>
    <col min="2" max="2" width="19.5" style="153" customWidth="1"/>
    <col min="3" max="3" width="55.6666666666667" style="153" customWidth="1"/>
    <col min="4" max="4" width="16" style="153" customWidth="1"/>
    <col min="5" max="5" width="13" style="153" customWidth="1"/>
    <col min="6" max="6" width="11.3777777777778" style="153" customWidth="1"/>
    <col min="7" max="7" width="10.8777777777778" style="153" customWidth="1"/>
    <col min="8" max="8" width="14.1222222222222" style="153" customWidth="1"/>
    <col min="9" max="9" width="11.3777777777778" style="153" customWidth="1"/>
    <col min="10" max="10" width="9.12222222222222" style="153" customWidth="1"/>
    <col min="11" max="11" width="11.3777777777778" style="153" customWidth="1"/>
    <col min="12" max="12" width="11.5" style="153" customWidth="1"/>
    <col min="13" max="13" width="8" style="153" customWidth="1"/>
    <col min="14" max="14" width="11.6222222222222" style="153" customWidth="1"/>
    <col min="15" max="16" width="9.12222222222222" style="153" customWidth="1"/>
    <col min="17" max="17" width="12.6222222222222" style="153" customWidth="1"/>
    <col min="18" max="18" width="12.8777777777778" style="153" customWidth="1"/>
    <col min="19" max="19" width="8.87777777777778" style="153" customWidth="1"/>
    <col min="20" max="20" width="8.12222222222222" style="153" customWidth="1"/>
    <col min="21" max="21" width="14.8333333333333" style="153" customWidth="1"/>
    <col min="22" max="22" width="12.3777777777778" style="153" customWidth="1"/>
    <col min="23" max="23" width="12.1222222222222" style="153" customWidth="1"/>
    <col min="24" max="242" width="6.62222222222222" style="153" customWidth="1"/>
    <col min="243" max="16384" width="9.12222222222222" style="153"/>
  </cols>
  <sheetData>
    <row r="1" ht="23.1" customHeight="1" spans="1:242">
      <c r="A1" s="269"/>
      <c r="B1" s="269"/>
      <c r="C1" s="269"/>
      <c r="D1" s="269"/>
      <c r="E1" s="269"/>
      <c r="F1" s="269"/>
      <c r="G1" s="269"/>
      <c r="H1" s="269"/>
      <c r="I1" s="269"/>
      <c r="J1" s="269"/>
      <c r="K1" s="269"/>
      <c r="L1" s="269"/>
      <c r="M1" s="269"/>
      <c r="N1" s="269"/>
      <c r="O1" s="269"/>
      <c r="P1" s="269"/>
      <c r="R1" s="280"/>
      <c r="S1" s="280"/>
      <c r="T1" s="280"/>
      <c r="U1" s="354" t="s">
        <v>218</v>
      </c>
      <c r="V1" s="354"/>
      <c r="W1" s="354"/>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row>
    <row r="2" ht="23.1" customHeight="1" spans="1:242">
      <c r="A2" s="294" t="s">
        <v>219</v>
      </c>
      <c r="B2" s="294"/>
      <c r="C2" s="294"/>
      <c r="D2" s="294"/>
      <c r="E2" s="294"/>
      <c r="F2" s="294"/>
      <c r="G2" s="294"/>
      <c r="H2" s="294"/>
      <c r="I2" s="294"/>
      <c r="J2" s="294"/>
      <c r="K2" s="294"/>
      <c r="L2" s="294"/>
      <c r="M2" s="294"/>
      <c r="N2" s="294"/>
      <c r="O2" s="294"/>
      <c r="P2" s="294"/>
      <c r="Q2" s="294"/>
      <c r="R2" s="294"/>
      <c r="S2" s="294"/>
      <c r="T2" s="294"/>
      <c r="U2" s="294"/>
      <c r="V2" s="294"/>
      <c r="W2" s="294"/>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row>
    <row r="3" s="152" customFormat="1" ht="23.1" customHeight="1" spans="1:242">
      <c r="A3" s="272"/>
      <c r="B3" s="272"/>
      <c r="C3" s="272"/>
      <c r="D3" s="272"/>
      <c r="E3" s="272"/>
      <c r="F3" s="272"/>
      <c r="G3" s="272"/>
      <c r="H3" s="272"/>
      <c r="I3" s="272"/>
      <c r="J3" s="272"/>
      <c r="K3" s="272"/>
      <c r="L3" s="272"/>
      <c r="M3" s="272"/>
      <c r="N3" s="272"/>
      <c r="R3" s="280"/>
      <c r="S3" s="280"/>
      <c r="T3" s="280"/>
      <c r="U3" s="308" t="s">
        <v>87</v>
      </c>
      <c r="V3" s="308"/>
      <c r="W3" s="308"/>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row>
    <row r="4" s="152" customFormat="1" ht="23.1" customHeight="1" spans="1:242">
      <c r="A4" s="274" t="s">
        <v>111</v>
      </c>
      <c r="B4" s="274" t="s">
        <v>88</v>
      </c>
      <c r="C4" s="297" t="s">
        <v>112</v>
      </c>
      <c r="D4" s="274" t="s">
        <v>113</v>
      </c>
      <c r="E4" s="298" t="s">
        <v>220</v>
      </c>
      <c r="F4" s="298" t="s">
        <v>221</v>
      </c>
      <c r="G4" s="298" t="s">
        <v>222</v>
      </c>
      <c r="H4" s="298" t="s">
        <v>223</v>
      </c>
      <c r="I4" s="298" t="s">
        <v>224</v>
      </c>
      <c r="J4" s="274" t="s">
        <v>225</v>
      </c>
      <c r="K4" s="274" t="s">
        <v>226</v>
      </c>
      <c r="L4" s="274" t="s">
        <v>227</v>
      </c>
      <c r="M4" s="274" t="s">
        <v>228</v>
      </c>
      <c r="N4" s="274" t="s">
        <v>229</v>
      </c>
      <c r="O4" s="274" t="s">
        <v>230</v>
      </c>
      <c r="P4" s="316" t="s">
        <v>231</v>
      </c>
      <c r="Q4" s="274" t="s">
        <v>232</v>
      </c>
      <c r="R4" s="274" t="s">
        <v>233</v>
      </c>
      <c r="S4" s="285" t="s">
        <v>234</v>
      </c>
      <c r="T4" s="274" t="s">
        <v>235</v>
      </c>
      <c r="U4" s="274" t="s">
        <v>236</v>
      </c>
      <c r="V4" s="316" t="s">
        <v>237</v>
      </c>
      <c r="W4" s="274" t="s">
        <v>238</v>
      </c>
      <c r="X4" s="307"/>
      <c r="Y4" s="307"/>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row>
    <row r="5" s="152" customFormat="1" ht="19.5" customHeight="1" spans="1:242">
      <c r="A5" s="274"/>
      <c r="B5" s="274"/>
      <c r="C5" s="297"/>
      <c r="D5" s="274"/>
      <c r="E5" s="298"/>
      <c r="F5" s="298"/>
      <c r="G5" s="298"/>
      <c r="H5" s="298"/>
      <c r="I5" s="298"/>
      <c r="J5" s="274"/>
      <c r="K5" s="274"/>
      <c r="L5" s="274"/>
      <c r="M5" s="274"/>
      <c r="N5" s="274"/>
      <c r="O5" s="274"/>
      <c r="P5" s="355"/>
      <c r="Q5" s="274"/>
      <c r="R5" s="274"/>
      <c r="S5" s="285"/>
      <c r="T5" s="274"/>
      <c r="U5" s="274"/>
      <c r="V5" s="355"/>
      <c r="W5" s="274"/>
      <c r="X5" s="307"/>
      <c r="Y5" s="307"/>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row>
    <row r="6" s="152" customFormat="1" ht="39.75" customHeight="1" spans="1:242">
      <c r="A6" s="274"/>
      <c r="B6" s="274"/>
      <c r="C6" s="297"/>
      <c r="D6" s="274"/>
      <c r="E6" s="298"/>
      <c r="F6" s="298"/>
      <c r="G6" s="298"/>
      <c r="H6" s="298"/>
      <c r="I6" s="298"/>
      <c r="J6" s="274"/>
      <c r="K6" s="274"/>
      <c r="L6" s="274"/>
      <c r="M6" s="274"/>
      <c r="N6" s="274"/>
      <c r="O6" s="274"/>
      <c r="P6" s="299"/>
      <c r="Q6" s="274"/>
      <c r="R6" s="274"/>
      <c r="S6" s="285"/>
      <c r="T6" s="274"/>
      <c r="U6" s="274"/>
      <c r="V6" s="299"/>
      <c r="W6" s="274"/>
      <c r="X6" s="307"/>
      <c r="Y6" s="307"/>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row>
    <row r="7" s="152" customFormat="1" ht="26" customHeight="1" spans="1:23">
      <c r="A7" s="246"/>
      <c r="B7" s="247"/>
      <c r="C7" s="246" t="s">
        <v>104</v>
      </c>
      <c r="D7" s="359">
        <v>705162</v>
      </c>
      <c r="E7" s="359">
        <v>35100</v>
      </c>
      <c r="F7" s="359">
        <v>16200</v>
      </c>
      <c r="G7" s="359">
        <v>8100</v>
      </c>
      <c r="H7" s="359">
        <v>21600</v>
      </c>
      <c r="I7" s="359">
        <v>27000</v>
      </c>
      <c r="J7" s="359" t="s">
        <v>105</v>
      </c>
      <c r="K7" s="359">
        <v>81000</v>
      </c>
      <c r="L7" s="359">
        <v>13500</v>
      </c>
      <c r="M7" s="359" t="s">
        <v>105</v>
      </c>
      <c r="N7" s="359">
        <v>81000</v>
      </c>
      <c r="O7" s="359" t="s">
        <v>105</v>
      </c>
      <c r="P7" s="359" t="s">
        <v>105</v>
      </c>
      <c r="Q7" s="359">
        <v>81000</v>
      </c>
      <c r="R7" s="359">
        <v>6642</v>
      </c>
      <c r="S7" s="359" t="s">
        <v>105</v>
      </c>
      <c r="T7" s="359" t="s">
        <v>105</v>
      </c>
      <c r="U7" s="359">
        <v>212520</v>
      </c>
      <c r="V7" s="359" t="s">
        <v>105</v>
      </c>
      <c r="W7" s="359">
        <v>121500</v>
      </c>
    </row>
    <row r="8" ht="26" customHeight="1" spans="1:242">
      <c r="A8" s="246"/>
      <c r="B8" s="247" t="s">
        <v>115</v>
      </c>
      <c r="C8" s="246" t="s">
        <v>107</v>
      </c>
      <c r="D8" s="359">
        <v>705162</v>
      </c>
      <c r="E8" s="359">
        <v>35100</v>
      </c>
      <c r="F8" s="359">
        <v>16200</v>
      </c>
      <c r="G8" s="359">
        <v>8100</v>
      </c>
      <c r="H8" s="359">
        <v>21600</v>
      </c>
      <c r="I8" s="359">
        <v>27000</v>
      </c>
      <c r="J8" s="359" t="s">
        <v>105</v>
      </c>
      <c r="K8" s="359">
        <v>81000</v>
      </c>
      <c r="L8" s="359">
        <v>13500</v>
      </c>
      <c r="M8" s="359" t="s">
        <v>105</v>
      </c>
      <c r="N8" s="359">
        <v>81000</v>
      </c>
      <c r="O8" s="359" t="s">
        <v>105</v>
      </c>
      <c r="P8" s="359" t="s">
        <v>105</v>
      </c>
      <c r="Q8" s="359">
        <v>81000</v>
      </c>
      <c r="R8" s="359">
        <v>6642</v>
      </c>
      <c r="S8" s="359" t="s">
        <v>105</v>
      </c>
      <c r="T8" s="359" t="s">
        <v>105</v>
      </c>
      <c r="U8" s="359">
        <v>212520</v>
      </c>
      <c r="V8" s="359" t="s">
        <v>105</v>
      </c>
      <c r="W8" s="359">
        <v>121500</v>
      </c>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row>
    <row r="9" ht="26" customHeight="1" spans="1:242">
      <c r="A9" s="246"/>
      <c r="B9" s="247" t="s">
        <v>239</v>
      </c>
      <c r="C9" s="246" t="s">
        <v>108</v>
      </c>
      <c r="D9" s="359">
        <v>705162</v>
      </c>
      <c r="E9" s="359">
        <v>35100</v>
      </c>
      <c r="F9" s="359">
        <v>16200</v>
      </c>
      <c r="G9" s="359">
        <v>8100</v>
      </c>
      <c r="H9" s="359">
        <v>21600</v>
      </c>
      <c r="I9" s="359">
        <v>27000</v>
      </c>
      <c r="J9" s="359" t="s">
        <v>105</v>
      </c>
      <c r="K9" s="359">
        <v>81000</v>
      </c>
      <c r="L9" s="359">
        <v>13500</v>
      </c>
      <c r="M9" s="359" t="s">
        <v>105</v>
      </c>
      <c r="N9" s="359">
        <v>81000</v>
      </c>
      <c r="O9" s="359" t="s">
        <v>105</v>
      </c>
      <c r="P9" s="359" t="s">
        <v>105</v>
      </c>
      <c r="Q9" s="359">
        <v>81000</v>
      </c>
      <c r="R9" s="359">
        <v>6642</v>
      </c>
      <c r="S9" s="359" t="s">
        <v>105</v>
      </c>
      <c r="T9" s="359" t="s">
        <v>105</v>
      </c>
      <c r="U9" s="359">
        <v>212520</v>
      </c>
      <c r="V9" s="359" t="s">
        <v>105</v>
      </c>
      <c r="W9" s="359">
        <v>121500</v>
      </c>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row>
    <row r="10" ht="26" customHeight="1" spans="1:242">
      <c r="A10" s="246">
        <v>204</v>
      </c>
      <c r="B10" s="247" t="s">
        <v>239</v>
      </c>
      <c r="C10" s="246" t="s">
        <v>240</v>
      </c>
      <c r="D10" s="359">
        <v>705162</v>
      </c>
      <c r="E10" s="359">
        <v>35100</v>
      </c>
      <c r="F10" s="359">
        <v>16200</v>
      </c>
      <c r="G10" s="359">
        <v>8100</v>
      </c>
      <c r="H10" s="359">
        <v>21600</v>
      </c>
      <c r="I10" s="359">
        <v>27000</v>
      </c>
      <c r="J10" s="359" t="s">
        <v>105</v>
      </c>
      <c r="K10" s="359">
        <v>81000</v>
      </c>
      <c r="L10" s="359">
        <v>13500</v>
      </c>
      <c r="M10" s="359" t="s">
        <v>105</v>
      </c>
      <c r="N10" s="359">
        <v>81000</v>
      </c>
      <c r="O10" s="359" t="s">
        <v>105</v>
      </c>
      <c r="P10" s="359" t="s">
        <v>105</v>
      </c>
      <c r="Q10" s="359">
        <v>81000</v>
      </c>
      <c r="R10" s="359">
        <v>6642</v>
      </c>
      <c r="S10" s="359" t="s">
        <v>105</v>
      </c>
      <c r="T10" s="359" t="s">
        <v>105</v>
      </c>
      <c r="U10" s="359">
        <v>212520</v>
      </c>
      <c r="V10" s="359" t="s">
        <v>105</v>
      </c>
      <c r="W10" s="359">
        <v>121500</v>
      </c>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row>
    <row r="11" ht="26" customHeight="1" spans="1:242">
      <c r="A11" s="246">
        <v>20499</v>
      </c>
      <c r="B11" s="247" t="s">
        <v>239</v>
      </c>
      <c r="C11" s="246" t="s">
        <v>119</v>
      </c>
      <c r="D11" s="359">
        <v>705162</v>
      </c>
      <c r="E11" s="359">
        <v>35100</v>
      </c>
      <c r="F11" s="359">
        <v>16200</v>
      </c>
      <c r="G11" s="359">
        <v>8100</v>
      </c>
      <c r="H11" s="359">
        <v>21600</v>
      </c>
      <c r="I11" s="359">
        <v>27000</v>
      </c>
      <c r="J11" s="359" t="s">
        <v>105</v>
      </c>
      <c r="K11" s="359">
        <v>81000</v>
      </c>
      <c r="L11" s="359">
        <v>13500</v>
      </c>
      <c r="M11" s="359" t="s">
        <v>105</v>
      </c>
      <c r="N11" s="359">
        <v>81000</v>
      </c>
      <c r="O11" s="359" t="s">
        <v>105</v>
      </c>
      <c r="P11" s="359" t="s">
        <v>105</v>
      </c>
      <c r="Q11" s="359">
        <v>81000</v>
      </c>
      <c r="R11" s="359">
        <v>6642</v>
      </c>
      <c r="S11" s="359" t="s">
        <v>105</v>
      </c>
      <c r="T11" s="359" t="s">
        <v>105</v>
      </c>
      <c r="U11" s="359">
        <v>212520</v>
      </c>
      <c r="V11" s="359" t="s">
        <v>105</v>
      </c>
      <c r="W11" s="359">
        <v>121500</v>
      </c>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row>
    <row r="12" ht="26" customHeight="1" spans="1:242">
      <c r="A12" s="246">
        <v>2049901</v>
      </c>
      <c r="B12" s="247" t="s">
        <v>239</v>
      </c>
      <c r="C12" s="246" t="s">
        <v>119</v>
      </c>
      <c r="D12" s="359">
        <v>705162</v>
      </c>
      <c r="E12" s="359">
        <v>35100</v>
      </c>
      <c r="F12" s="359">
        <v>16200</v>
      </c>
      <c r="G12" s="359">
        <v>8100</v>
      </c>
      <c r="H12" s="359">
        <v>21600</v>
      </c>
      <c r="I12" s="359">
        <v>27000</v>
      </c>
      <c r="J12" s="359" t="s">
        <v>105</v>
      </c>
      <c r="K12" s="359">
        <v>81000</v>
      </c>
      <c r="L12" s="359">
        <v>13500</v>
      </c>
      <c r="M12" s="359" t="s">
        <v>105</v>
      </c>
      <c r="N12" s="359">
        <v>81000</v>
      </c>
      <c r="O12" s="359" t="s">
        <v>105</v>
      </c>
      <c r="P12" s="359" t="s">
        <v>105</v>
      </c>
      <c r="Q12" s="359">
        <v>81000</v>
      </c>
      <c r="R12" s="359">
        <v>6642</v>
      </c>
      <c r="S12" s="359" t="s">
        <v>105</v>
      </c>
      <c r="T12" s="359" t="s">
        <v>105</v>
      </c>
      <c r="U12" s="359">
        <v>212520</v>
      </c>
      <c r="V12" s="359" t="s">
        <v>105</v>
      </c>
      <c r="W12" s="359">
        <v>121500</v>
      </c>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9"/>
  <sheetViews>
    <sheetView showGridLines="0" showZeros="0" zoomScale="115" zoomScaleNormal="115" workbookViewId="0">
      <selection activeCell="A10" sqref="$A10:$XFD12"/>
    </sheetView>
  </sheetViews>
  <sheetFormatPr defaultColWidth="9.12222222222222" defaultRowHeight="11.25"/>
  <cols>
    <col min="1" max="1" width="25.0555555555556" style="153" customWidth="1"/>
    <col min="2" max="2" width="20" style="153" customWidth="1"/>
    <col min="3" max="3" width="56.8" style="153" customWidth="1"/>
    <col min="4" max="4" width="14.6222222222222" style="153" customWidth="1"/>
    <col min="5" max="6" width="11.6222222222222" style="153" customWidth="1"/>
    <col min="7" max="7" width="12.4666666666667" style="153" customWidth="1"/>
    <col min="8" max="10" width="11.6222222222222" style="153" customWidth="1"/>
    <col min="11" max="11" width="12.6" style="153" customWidth="1"/>
    <col min="12" max="15" width="11.6222222222222" style="153" customWidth="1"/>
    <col min="16" max="227" width="6.62222222222222" style="153" customWidth="1"/>
    <col min="228" max="16384" width="9.12222222222222" style="153"/>
  </cols>
  <sheetData>
    <row r="1" ht="23.1" customHeight="1" spans="1:227">
      <c r="A1" s="269"/>
      <c r="B1" s="269"/>
      <c r="C1" s="269"/>
      <c r="D1" s="269"/>
      <c r="E1" s="269"/>
      <c r="F1" s="269"/>
      <c r="G1" s="269"/>
      <c r="H1" s="269"/>
      <c r="I1" s="269"/>
      <c r="J1" s="269"/>
      <c r="K1" s="279"/>
      <c r="L1" s="269"/>
      <c r="M1" s="269"/>
      <c r="N1" s="269"/>
      <c r="O1" s="354" t="s">
        <v>241</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row>
    <row r="2" ht="23.1" customHeight="1" spans="1:227">
      <c r="A2" s="294" t="s">
        <v>242</v>
      </c>
      <c r="B2" s="294"/>
      <c r="C2" s="294"/>
      <c r="D2" s="294"/>
      <c r="E2" s="294"/>
      <c r="F2" s="294"/>
      <c r="G2" s="294"/>
      <c r="H2" s="294"/>
      <c r="I2" s="294"/>
      <c r="J2" s="294"/>
      <c r="K2" s="294"/>
      <c r="L2" s="294"/>
      <c r="M2" s="294"/>
      <c r="N2" s="294"/>
      <c r="O2" s="294"/>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row>
    <row r="3" s="152" customFormat="1" ht="30.75" customHeight="1" spans="1:227">
      <c r="A3" s="272"/>
      <c r="B3" s="272"/>
      <c r="C3" s="272"/>
      <c r="D3" s="272"/>
      <c r="E3" s="293"/>
      <c r="F3" s="293"/>
      <c r="G3" s="272"/>
      <c r="H3" s="293"/>
      <c r="I3" s="272"/>
      <c r="J3" s="272"/>
      <c r="K3" s="307"/>
      <c r="L3" s="272"/>
      <c r="M3" s="272"/>
      <c r="N3" s="358" t="s">
        <v>87</v>
      </c>
      <c r="O3" s="358"/>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row>
    <row r="4" s="152" customFormat="1" ht="23.1" customHeight="1" spans="1:227">
      <c r="A4" s="274" t="s">
        <v>111</v>
      </c>
      <c r="B4" s="274" t="s">
        <v>88</v>
      </c>
      <c r="C4" s="274" t="s">
        <v>112</v>
      </c>
      <c r="D4" s="309" t="s">
        <v>113</v>
      </c>
      <c r="E4" s="298" t="s">
        <v>243</v>
      </c>
      <c r="F4" s="298" t="s">
        <v>244</v>
      </c>
      <c r="G4" s="298" t="s">
        <v>245</v>
      </c>
      <c r="H4" s="298" t="s">
        <v>246</v>
      </c>
      <c r="I4" s="298" t="s">
        <v>247</v>
      </c>
      <c r="J4" s="298" t="s">
        <v>248</v>
      </c>
      <c r="K4" s="274" t="s">
        <v>249</v>
      </c>
      <c r="L4" s="274" t="s">
        <v>250</v>
      </c>
      <c r="M4" s="274" t="s">
        <v>251</v>
      </c>
      <c r="N4" s="274" t="s">
        <v>252</v>
      </c>
      <c r="O4" s="274" t="s">
        <v>253</v>
      </c>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row>
    <row r="5" s="152" customFormat="1" ht="19.5" customHeight="1" spans="1:227">
      <c r="A5" s="274"/>
      <c r="B5" s="274"/>
      <c r="C5" s="274"/>
      <c r="D5" s="309"/>
      <c r="E5" s="298"/>
      <c r="F5" s="298"/>
      <c r="G5" s="298"/>
      <c r="H5" s="298"/>
      <c r="I5" s="298"/>
      <c r="J5" s="298"/>
      <c r="K5" s="274"/>
      <c r="L5" s="274"/>
      <c r="M5" s="274"/>
      <c r="N5" s="274"/>
      <c r="O5" s="274"/>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row>
    <row r="6" s="152" customFormat="1" ht="39.75" customHeight="1" spans="1:227">
      <c r="A6" s="274"/>
      <c r="B6" s="274"/>
      <c r="C6" s="274"/>
      <c r="D6" s="309"/>
      <c r="E6" s="298"/>
      <c r="F6" s="298"/>
      <c r="G6" s="298"/>
      <c r="H6" s="298"/>
      <c r="I6" s="298"/>
      <c r="J6" s="298"/>
      <c r="K6" s="274"/>
      <c r="L6" s="274"/>
      <c r="M6" s="274"/>
      <c r="N6" s="274"/>
      <c r="O6" s="274"/>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row>
    <row r="7" s="152" customFormat="1" ht="23" customHeight="1" spans="1:227">
      <c r="A7" s="246"/>
      <c r="B7" s="247"/>
      <c r="C7" s="246" t="s">
        <v>104</v>
      </c>
      <c r="D7" s="169" t="s">
        <v>105</v>
      </c>
      <c r="E7" s="169" t="s">
        <v>105</v>
      </c>
      <c r="F7" s="169" t="s">
        <v>105</v>
      </c>
      <c r="G7" s="169" t="s">
        <v>105</v>
      </c>
      <c r="H7" s="169" t="s">
        <v>105</v>
      </c>
      <c r="I7" s="169" t="s">
        <v>105</v>
      </c>
      <c r="J7" s="169" t="s">
        <v>105</v>
      </c>
      <c r="K7" s="169" t="s">
        <v>105</v>
      </c>
      <c r="L7" s="169" t="s">
        <v>105</v>
      </c>
      <c r="M7" s="169" t="s">
        <v>105</v>
      </c>
      <c r="N7" s="169" t="s">
        <v>105</v>
      </c>
      <c r="O7" s="169" t="s">
        <v>105</v>
      </c>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row>
    <row r="8" ht="23" customHeight="1" spans="1:15">
      <c r="A8" s="246"/>
      <c r="B8" s="247" t="s">
        <v>115</v>
      </c>
      <c r="C8" s="246" t="s">
        <v>107</v>
      </c>
      <c r="D8" s="169" t="s">
        <v>105</v>
      </c>
      <c r="E8" s="169" t="s">
        <v>105</v>
      </c>
      <c r="F8" s="169" t="s">
        <v>105</v>
      </c>
      <c r="G8" s="169" t="s">
        <v>105</v>
      </c>
      <c r="H8" s="169" t="s">
        <v>105</v>
      </c>
      <c r="I8" s="169" t="s">
        <v>105</v>
      </c>
      <c r="J8" s="169" t="s">
        <v>105</v>
      </c>
      <c r="K8" s="169" t="s">
        <v>105</v>
      </c>
      <c r="L8" s="169" t="s">
        <v>105</v>
      </c>
      <c r="M8" s="169" t="s">
        <v>105</v>
      </c>
      <c r="N8" s="169" t="s">
        <v>105</v>
      </c>
      <c r="O8" s="169" t="s">
        <v>105</v>
      </c>
    </row>
    <row r="9" ht="23" customHeight="1" spans="1:227">
      <c r="A9" s="246"/>
      <c r="B9" s="247" t="s">
        <v>239</v>
      </c>
      <c r="C9" s="246" t="s">
        <v>108</v>
      </c>
      <c r="D9" s="169" t="s">
        <v>105</v>
      </c>
      <c r="E9" s="169" t="s">
        <v>105</v>
      </c>
      <c r="F9" s="169" t="s">
        <v>105</v>
      </c>
      <c r="G9" s="169" t="s">
        <v>105</v>
      </c>
      <c r="H9" s="169" t="s">
        <v>105</v>
      </c>
      <c r="I9" s="169" t="s">
        <v>105</v>
      </c>
      <c r="J9" s="169" t="s">
        <v>105</v>
      </c>
      <c r="K9" s="169" t="s">
        <v>105</v>
      </c>
      <c r="L9" s="169" t="s">
        <v>105</v>
      </c>
      <c r="M9" s="169" t="s">
        <v>105</v>
      </c>
      <c r="N9" s="169" t="s">
        <v>105</v>
      </c>
      <c r="O9" s="169" t="s">
        <v>105</v>
      </c>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showGridLines="0" showZeros="0" zoomScale="115" zoomScaleNormal="115" workbookViewId="0">
      <selection activeCell="A23" sqref="A23"/>
    </sheetView>
  </sheetViews>
  <sheetFormatPr defaultColWidth="9" defaultRowHeight="11.25"/>
  <cols>
    <col min="1" max="2" width="20.7222222222222" customWidth="1"/>
    <col min="3" max="3" width="55.9333333333333" customWidth="1"/>
    <col min="4" max="4" width="15.0666666666667" customWidth="1"/>
    <col min="5" max="6" width="14"/>
    <col min="7" max="7" width="10.7111111111111"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69"/>
      <c r="B1" s="269"/>
      <c r="C1" s="269"/>
      <c r="D1" s="269"/>
      <c r="E1" s="269"/>
      <c r="F1" s="269"/>
      <c r="G1" s="269"/>
      <c r="H1" s="269"/>
      <c r="I1" s="269"/>
      <c r="J1" s="269"/>
      <c r="K1" s="279"/>
      <c r="L1" s="281"/>
      <c r="M1" s="280"/>
      <c r="N1" s="280"/>
      <c r="O1" s="280"/>
      <c r="P1" s="354" t="s">
        <v>254</v>
      </c>
    </row>
    <row r="2" ht="20.25" spans="1:16">
      <c r="A2" s="294" t="s">
        <v>255</v>
      </c>
      <c r="B2" s="294"/>
      <c r="C2" s="294"/>
      <c r="D2" s="294"/>
      <c r="E2" s="294"/>
      <c r="F2" s="294"/>
      <c r="G2" s="294"/>
      <c r="H2" s="294"/>
      <c r="I2" s="294"/>
      <c r="J2" s="294"/>
      <c r="K2" s="294"/>
      <c r="L2" s="294"/>
      <c r="M2" s="294"/>
      <c r="N2" s="294"/>
      <c r="O2" s="294"/>
      <c r="P2" s="294"/>
    </row>
    <row r="3" ht="12" spans="1:16">
      <c r="A3" s="272"/>
      <c r="B3" s="272"/>
      <c r="C3" s="272"/>
      <c r="D3" s="272"/>
      <c r="E3" s="272"/>
      <c r="F3" s="272"/>
      <c r="G3" s="272"/>
      <c r="H3" s="272"/>
      <c r="I3" s="272"/>
      <c r="J3" s="272"/>
      <c r="K3" s="279"/>
      <c r="L3" s="284"/>
      <c r="M3" s="280"/>
      <c r="N3" s="280"/>
      <c r="O3" s="280"/>
      <c r="P3" s="282" t="s">
        <v>87</v>
      </c>
    </row>
    <row r="4" s="175" customFormat="1" ht="12" spans="1:16">
      <c r="A4" s="274" t="s">
        <v>111</v>
      </c>
      <c r="B4" s="274" t="s">
        <v>88</v>
      </c>
      <c r="C4" s="274" t="s">
        <v>256</v>
      </c>
      <c r="D4" s="274" t="s">
        <v>257</v>
      </c>
      <c r="E4" s="340" t="s">
        <v>113</v>
      </c>
      <c r="F4" s="274" t="s">
        <v>91</v>
      </c>
      <c r="G4" s="274"/>
      <c r="H4" s="274"/>
      <c r="I4" s="309" t="s">
        <v>92</v>
      </c>
      <c r="J4" s="298" t="s">
        <v>93</v>
      </c>
      <c r="K4" s="298" t="s">
        <v>94</v>
      </c>
      <c r="L4" s="298"/>
      <c r="M4" s="298" t="s">
        <v>95</v>
      </c>
      <c r="N4" s="274" t="s">
        <v>96</v>
      </c>
      <c r="O4" s="274" t="s">
        <v>97</v>
      </c>
      <c r="P4" s="316" t="s">
        <v>98</v>
      </c>
    </row>
    <row r="5" s="175" customFormat="1" ht="12" spans="1:16">
      <c r="A5" s="274"/>
      <c r="B5" s="274"/>
      <c r="C5" s="274"/>
      <c r="D5" s="274"/>
      <c r="E5" s="341"/>
      <c r="F5" s="310" t="s">
        <v>114</v>
      </c>
      <c r="G5" s="345" t="s">
        <v>100</v>
      </c>
      <c r="H5" s="346" t="s">
        <v>101</v>
      </c>
      <c r="I5" s="274"/>
      <c r="J5" s="298"/>
      <c r="K5" s="298"/>
      <c r="L5" s="298"/>
      <c r="M5" s="298"/>
      <c r="N5" s="274"/>
      <c r="O5" s="274"/>
      <c r="P5" s="355"/>
    </row>
    <row r="6" s="175" customFormat="1" ht="39" customHeight="1" spans="1:16">
      <c r="A6" s="274"/>
      <c r="B6" s="274"/>
      <c r="C6" s="274"/>
      <c r="D6" s="274"/>
      <c r="E6" s="341"/>
      <c r="F6" s="298"/>
      <c r="G6" s="296"/>
      <c r="H6" s="164"/>
      <c r="I6" s="274"/>
      <c r="J6" s="298"/>
      <c r="K6" s="298" t="s">
        <v>102</v>
      </c>
      <c r="L6" s="298" t="s">
        <v>103</v>
      </c>
      <c r="M6" s="298"/>
      <c r="N6" s="274"/>
      <c r="O6" s="274"/>
      <c r="P6" s="299"/>
    </row>
    <row r="7" s="175" customFormat="1" ht="39" customHeight="1" spans="1:16">
      <c r="A7" s="274"/>
      <c r="B7" s="274">
        <v>109</v>
      </c>
      <c r="C7" s="274"/>
      <c r="D7" s="274" t="s">
        <v>104</v>
      </c>
      <c r="E7" s="347">
        <v>1020000</v>
      </c>
      <c r="F7" s="348">
        <v>1020000</v>
      </c>
      <c r="G7" s="349"/>
      <c r="H7" s="350"/>
      <c r="I7" s="356"/>
      <c r="J7" s="348"/>
      <c r="K7" s="348"/>
      <c r="L7" s="348"/>
      <c r="M7" s="348"/>
      <c r="N7" s="356"/>
      <c r="O7" s="356"/>
      <c r="P7" s="357"/>
    </row>
    <row r="8" s="175" customFormat="1" ht="39" customHeight="1" spans="1:16">
      <c r="A8" s="274">
        <v>204</v>
      </c>
      <c r="B8" s="351">
        <v>109001</v>
      </c>
      <c r="C8" s="351" t="s">
        <v>258</v>
      </c>
      <c r="D8" s="274"/>
      <c r="E8" s="347">
        <v>1020000</v>
      </c>
      <c r="F8" s="348">
        <v>1020000</v>
      </c>
      <c r="G8" s="349"/>
      <c r="H8" s="350"/>
      <c r="I8" s="356"/>
      <c r="J8" s="348"/>
      <c r="K8" s="348"/>
      <c r="L8" s="348"/>
      <c r="M8" s="348"/>
      <c r="N8" s="356"/>
      <c r="O8" s="356"/>
      <c r="P8" s="357"/>
    </row>
    <row r="9" s="175" customFormat="1" ht="39" customHeight="1" spans="1:16">
      <c r="A9" s="274">
        <v>20499</v>
      </c>
      <c r="B9" s="351">
        <v>109001</v>
      </c>
      <c r="C9" s="351" t="s">
        <v>259</v>
      </c>
      <c r="D9" s="274"/>
      <c r="E9" s="347">
        <v>1020000</v>
      </c>
      <c r="F9" s="348">
        <v>1020000</v>
      </c>
      <c r="G9" s="349"/>
      <c r="H9" s="350"/>
      <c r="I9" s="356"/>
      <c r="J9" s="348"/>
      <c r="K9" s="348"/>
      <c r="L9" s="348"/>
      <c r="M9" s="348"/>
      <c r="N9" s="356"/>
      <c r="O9" s="356"/>
      <c r="P9" s="357"/>
    </row>
    <row r="10" s="175" customFormat="1" ht="23" customHeight="1" spans="1:16">
      <c r="A10" s="351">
        <v>2049901</v>
      </c>
      <c r="B10" s="351">
        <v>109001</v>
      </c>
      <c r="C10" s="351" t="s">
        <v>259</v>
      </c>
      <c r="D10" s="352" t="s">
        <v>260</v>
      </c>
      <c r="E10" s="348">
        <v>270000</v>
      </c>
      <c r="F10" s="348">
        <v>270000</v>
      </c>
      <c r="G10" s="348"/>
      <c r="H10" s="348"/>
      <c r="I10" s="348"/>
      <c r="J10" s="348"/>
      <c r="K10" s="348"/>
      <c r="L10" s="348"/>
      <c r="M10" s="348"/>
      <c r="N10" s="348"/>
      <c r="O10" s="348"/>
      <c r="P10" s="348"/>
    </row>
    <row r="11" ht="23" customHeight="1" spans="1:16">
      <c r="A11" s="351">
        <v>2049901</v>
      </c>
      <c r="B11" s="351">
        <v>109001</v>
      </c>
      <c r="C11" s="351" t="s">
        <v>259</v>
      </c>
      <c r="D11" s="352" t="s">
        <v>261</v>
      </c>
      <c r="E11" s="348">
        <v>750000</v>
      </c>
      <c r="F11" s="348">
        <v>750000</v>
      </c>
      <c r="G11" s="353"/>
      <c r="H11" s="353"/>
      <c r="I11" s="353"/>
      <c r="J11" s="353"/>
      <c r="K11" s="353"/>
      <c r="L11" s="353"/>
      <c r="M11" s="353"/>
      <c r="N11" s="353"/>
      <c r="O11" s="353"/>
      <c r="P11" s="353"/>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workbookViewId="0">
      <selection activeCell="B7" sqref="B7:C8"/>
    </sheetView>
  </sheetViews>
  <sheetFormatPr defaultColWidth="9.12222222222222" defaultRowHeight="11.25"/>
  <cols>
    <col min="1" max="1" width="23.1888888888889" style="153" customWidth="1"/>
    <col min="2" max="2" width="20.1444444444444" style="153" customWidth="1"/>
    <col min="3" max="3" width="57.1" style="153" customWidth="1"/>
    <col min="4" max="4" width="12.1222222222222" style="153" customWidth="1"/>
    <col min="5" max="17" width="9.12222222222222" style="153" customWidth="1"/>
    <col min="18" max="18" width="10.2777777777778" style="153" customWidth="1"/>
    <col min="19" max="21" width="9.12222222222222" style="153" customWidth="1"/>
    <col min="22" max="22" width="6.87777777777778" style="153" customWidth="1"/>
    <col min="23" max="16384" width="9.12222222222222" style="153"/>
  </cols>
  <sheetData>
    <row r="1" s="153" customFormat="1" ht="24.75" customHeight="1" spans="1:22">
      <c r="A1" s="293"/>
      <c r="B1" s="293"/>
      <c r="C1" s="293"/>
      <c r="D1" s="293"/>
      <c r="E1" s="293"/>
      <c r="F1" s="293"/>
      <c r="G1" s="293"/>
      <c r="H1" s="293"/>
      <c r="I1" s="293"/>
      <c r="J1" s="293"/>
      <c r="K1" s="293"/>
      <c r="L1" s="293"/>
      <c r="M1" s="293"/>
      <c r="N1" s="293"/>
      <c r="O1" s="293"/>
      <c r="P1" s="302"/>
      <c r="Q1" s="302"/>
      <c r="R1" s="302"/>
      <c r="S1" s="279"/>
      <c r="T1" s="279"/>
      <c r="U1" s="306" t="s">
        <v>262</v>
      </c>
      <c r="V1" s="279"/>
    </row>
    <row r="2" s="153" customFormat="1" ht="24.75" customHeight="1" spans="1:22">
      <c r="A2" s="294" t="s">
        <v>263</v>
      </c>
      <c r="B2" s="294"/>
      <c r="C2" s="294"/>
      <c r="D2" s="294"/>
      <c r="E2" s="294"/>
      <c r="F2" s="294"/>
      <c r="G2" s="294"/>
      <c r="H2" s="294"/>
      <c r="I2" s="294"/>
      <c r="J2" s="294"/>
      <c r="K2" s="294"/>
      <c r="L2" s="294"/>
      <c r="M2" s="294"/>
      <c r="N2" s="294"/>
      <c r="O2" s="294"/>
      <c r="P2" s="294"/>
      <c r="Q2" s="294"/>
      <c r="R2" s="294"/>
      <c r="S2" s="294"/>
      <c r="T2" s="294"/>
      <c r="U2" s="294"/>
      <c r="V2" s="279"/>
    </row>
    <row r="3" s="152" customFormat="1" ht="24.75" customHeight="1" spans="1:22">
      <c r="A3" s="295"/>
      <c r="B3" s="293"/>
      <c r="C3" s="293"/>
      <c r="D3" s="293"/>
      <c r="E3" s="293"/>
      <c r="F3" s="293"/>
      <c r="G3" s="293"/>
      <c r="H3" s="293"/>
      <c r="I3" s="293"/>
      <c r="J3" s="293"/>
      <c r="K3" s="293"/>
      <c r="L3" s="293"/>
      <c r="M3" s="293"/>
      <c r="N3" s="293"/>
      <c r="O3" s="293"/>
      <c r="P3" s="303"/>
      <c r="Q3" s="303"/>
      <c r="R3" s="303"/>
      <c r="S3" s="307"/>
      <c r="T3" s="308" t="s">
        <v>87</v>
      </c>
      <c r="U3" s="308"/>
      <c r="V3" s="307"/>
    </row>
    <row r="4" s="152" customFormat="1" ht="24.75" customHeight="1" spans="1:22">
      <c r="A4" s="285" t="s">
        <v>111</v>
      </c>
      <c r="B4" s="297" t="s">
        <v>88</v>
      </c>
      <c r="C4" s="163" t="s">
        <v>112</v>
      </c>
      <c r="D4" s="340" t="s">
        <v>113</v>
      </c>
      <c r="E4" s="274" t="s">
        <v>173</v>
      </c>
      <c r="F4" s="274"/>
      <c r="G4" s="274"/>
      <c r="H4" s="297"/>
      <c r="I4" s="274" t="s">
        <v>174</v>
      </c>
      <c r="J4" s="274"/>
      <c r="K4" s="274"/>
      <c r="L4" s="274"/>
      <c r="M4" s="274"/>
      <c r="N4" s="274"/>
      <c r="O4" s="274"/>
      <c r="P4" s="274"/>
      <c r="Q4" s="274"/>
      <c r="R4" s="274"/>
      <c r="S4" s="309" t="s">
        <v>264</v>
      </c>
      <c r="T4" s="299" t="s">
        <v>176</v>
      </c>
      <c r="U4" s="310" t="s">
        <v>177</v>
      </c>
      <c r="V4" s="307"/>
    </row>
    <row r="5" s="152" customFormat="1" ht="24.75" customHeight="1" spans="1:22">
      <c r="A5" s="285"/>
      <c r="B5" s="297"/>
      <c r="C5" s="163"/>
      <c r="D5" s="341"/>
      <c r="E5" s="299" t="s">
        <v>104</v>
      </c>
      <c r="F5" s="299" t="s">
        <v>179</v>
      </c>
      <c r="G5" s="299" t="s">
        <v>180</v>
      </c>
      <c r="H5" s="299" t="s">
        <v>181</v>
      </c>
      <c r="I5" s="299" t="s">
        <v>104</v>
      </c>
      <c r="J5" s="304" t="s">
        <v>182</v>
      </c>
      <c r="K5" s="344" t="s">
        <v>183</v>
      </c>
      <c r="L5" s="304" t="s">
        <v>184</v>
      </c>
      <c r="M5" s="344" t="s">
        <v>185</v>
      </c>
      <c r="N5" s="299" t="s">
        <v>186</v>
      </c>
      <c r="O5" s="299" t="s">
        <v>187</v>
      </c>
      <c r="P5" s="299" t="s">
        <v>188</v>
      </c>
      <c r="Q5" s="299" t="s">
        <v>189</v>
      </c>
      <c r="R5" s="299" t="s">
        <v>190</v>
      </c>
      <c r="S5" s="274"/>
      <c r="T5" s="274"/>
      <c r="U5" s="298"/>
      <c r="V5" s="307"/>
    </row>
    <row r="6" s="152" customFormat="1" ht="30.75" customHeight="1" spans="1:22">
      <c r="A6" s="285"/>
      <c r="B6" s="297"/>
      <c r="C6" s="163"/>
      <c r="D6" s="341"/>
      <c r="E6" s="274"/>
      <c r="F6" s="274"/>
      <c r="G6" s="274"/>
      <c r="H6" s="274"/>
      <c r="I6" s="274"/>
      <c r="J6" s="305"/>
      <c r="K6" s="304"/>
      <c r="L6" s="305"/>
      <c r="M6" s="304"/>
      <c r="N6" s="274"/>
      <c r="O6" s="274"/>
      <c r="P6" s="274"/>
      <c r="Q6" s="274"/>
      <c r="R6" s="274"/>
      <c r="S6" s="274"/>
      <c r="T6" s="274"/>
      <c r="U6" s="298"/>
      <c r="V6" s="307"/>
    </row>
    <row r="7" s="152" customFormat="1" ht="23" customHeight="1" spans="1:22">
      <c r="A7" s="158"/>
      <c r="B7" s="212">
        <v>109</v>
      </c>
      <c r="C7" s="212" t="s">
        <v>265</v>
      </c>
      <c r="D7" s="300" t="s">
        <v>105</v>
      </c>
      <c r="E7" s="301"/>
      <c r="F7" s="301"/>
      <c r="G7" s="301"/>
      <c r="H7" s="301"/>
      <c r="I7" s="301"/>
      <c r="J7" s="301"/>
      <c r="K7" s="301"/>
      <c r="L7" s="301"/>
      <c r="M7" s="301"/>
      <c r="N7" s="301"/>
      <c r="O7" s="301"/>
      <c r="P7" s="301"/>
      <c r="Q7" s="301"/>
      <c r="R7" s="301"/>
      <c r="S7" s="301"/>
      <c r="T7" s="301"/>
      <c r="U7" s="301"/>
      <c r="V7" s="307"/>
    </row>
    <row r="8" s="153" customFormat="1" ht="23" customHeight="1" spans="1:21">
      <c r="A8" s="225"/>
      <c r="B8" s="212">
        <v>109001</v>
      </c>
      <c r="C8" s="212" t="s">
        <v>265</v>
      </c>
      <c r="D8" s="300" t="s">
        <v>105</v>
      </c>
      <c r="E8" s="172"/>
      <c r="F8" s="172"/>
      <c r="G8" s="172"/>
      <c r="H8" s="172"/>
      <c r="I8" s="172"/>
      <c r="J8" s="172"/>
      <c r="K8" s="172"/>
      <c r="L8" s="172"/>
      <c r="M8" s="172"/>
      <c r="N8" s="172"/>
      <c r="O8" s="172"/>
      <c r="P8" s="172"/>
      <c r="Q8" s="172"/>
      <c r="R8" s="172"/>
      <c r="S8" s="172"/>
      <c r="T8" s="172"/>
      <c r="U8" s="172"/>
    </row>
    <row r="9" ht="18.9" customHeight="1" spans="1:22">
      <c r="A9" s="342"/>
      <c r="B9" s="342"/>
      <c r="C9" s="343"/>
      <c r="D9" s="302"/>
      <c r="E9" s="302"/>
      <c r="F9" s="302"/>
      <c r="G9" s="302"/>
      <c r="H9" s="302"/>
      <c r="I9" s="302"/>
      <c r="J9" s="302"/>
      <c r="K9" s="302"/>
      <c r="L9" s="302"/>
      <c r="M9" s="302"/>
      <c r="N9" s="302"/>
      <c r="O9" s="302"/>
      <c r="P9" s="302"/>
      <c r="Q9" s="302"/>
      <c r="R9" s="302"/>
      <c r="S9" s="279"/>
      <c r="T9" s="279"/>
      <c r="U9" s="312"/>
      <c r="V9" s="279"/>
    </row>
    <row r="10" ht="18.9" customHeight="1" spans="1:22">
      <c r="A10" s="342"/>
      <c r="B10" s="342"/>
      <c r="C10" s="343"/>
      <c r="D10" s="302"/>
      <c r="E10" s="302"/>
      <c r="F10" s="302"/>
      <c r="G10" s="302"/>
      <c r="H10" s="302"/>
      <c r="I10" s="302"/>
      <c r="J10" s="302"/>
      <c r="K10" s="302"/>
      <c r="L10" s="302"/>
      <c r="M10" s="302"/>
      <c r="N10" s="302"/>
      <c r="O10" s="302"/>
      <c r="P10" s="302"/>
      <c r="Q10" s="302"/>
      <c r="R10" s="302"/>
      <c r="S10" s="279"/>
      <c r="T10" s="279"/>
      <c r="U10" s="312"/>
      <c r="V10" s="279"/>
    </row>
    <row r="11" ht="18.9" customHeight="1" spans="1:22">
      <c r="A11" s="342"/>
      <c r="B11" s="342"/>
      <c r="C11" s="343"/>
      <c r="D11" s="302"/>
      <c r="E11" s="302"/>
      <c r="F11" s="302"/>
      <c r="G11" s="302"/>
      <c r="H11" s="302"/>
      <c r="I11" s="302"/>
      <c r="J11" s="302"/>
      <c r="K11" s="302"/>
      <c r="L11" s="302"/>
      <c r="M11" s="302"/>
      <c r="N11" s="302"/>
      <c r="O11" s="302"/>
      <c r="P11" s="302"/>
      <c r="Q11" s="302"/>
      <c r="R11" s="302"/>
      <c r="S11" s="279"/>
      <c r="T11" s="279"/>
      <c r="U11" s="312"/>
      <c r="V11" s="279"/>
    </row>
    <row r="12" ht="18.9" customHeight="1" spans="1:22">
      <c r="A12" s="342"/>
      <c r="B12" s="342"/>
      <c r="C12" s="343"/>
      <c r="D12" s="302"/>
      <c r="E12" s="302"/>
      <c r="F12" s="302"/>
      <c r="G12" s="302"/>
      <c r="H12" s="302"/>
      <c r="I12" s="302"/>
      <c r="J12" s="302"/>
      <c r="K12" s="302"/>
      <c r="L12" s="302"/>
      <c r="M12" s="302"/>
      <c r="N12" s="302"/>
      <c r="O12" s="302"/>
      <c r="P12" s="302"/>
      <c r="Q12" s="302"/>
      <c r="R12" s="302"/>
      <c r="S12" s="279"/>
      <c r="T12" s="279"/>
      <c r="U12" s="312"/>
      <c r="V12" s="279"/>
    </row>
    <row r="13" ht="18.9" customHeight="1" spans="1:22">
      <c r="A13" s="342"/>
      <c r="B13" s="342"/>
      <c r="C13" s="343"/>
      <c r="D13" s="302"/>
      <c r="E13" s="302"/>
      <c r="F13" s="302"/>
      <c r="G13" s="302"/>
      <c r="H13" s="302"/>
      <c r="I13" s="302"/>
      <c r="J13" s="302"/>
      <c r="K13" s="302"/>
      <c r="L13" s="302"/>
      <c r="M13" s="302"/>
      <c r="N13" s="302"/>
      <c r="O13" s="302"/>
      <c r="P13" s="302"/>
      <c r="Q13" s="302"/>
      <c r="R13" s="302"/>
      <c r="S13" s="279"/>
      <c r="T13" s="279"/>
      <c r="U13" s="312"/>
      <c r="V13" s="279"/>
    </row>
    <row r="14" ht="18.9" customHeight="1" spans="1:22">
      <c r="A14" s="342"/>
      <c r="B14" s="342"/>
      <c r="C14" s="343"/>
      <c r="D14" s="302"/>
      <c r="E14" s="302"/>
      <c r="F14" s="302"/>
      <c r="G14" s="302"/>
      <c r="H14" s="302"/>
      <c r="I14" s="302"/>
      <c r="J14" s="302"/>
      <c r="K14" s="302"/>
      <c r="L14" s="302"/>
      <c r="M14" s="302"/>
      <c r="N14" s="302"/>
      <c r="O14" s="302"/>
      <c r="P14" s="302"/>
      <c r="Q14" s="302"/>
      <c r="R14" s="302"/>
      <c r="S14" s="279"/>
      <c r="T14" s="279"/>
      <c r="U14" s="312"/>
      <c r="V14" s="279"/>
    </row>
    <row r="15" ht="18.9" customHeight="1" spans="1:22">
      <c r="A15" s="342"/>
      <c r="B15" s="342"/>
      <c r="C15" s="343"/>
      <c r="D15" s="302"/>
      <c r="E15" s="302"/>
      <c r="F15" s="302"/>
      <c r="G15" s="302"/>
      <c r="H15" s="302"/>
      <c r="I15" s="302"/>
      <c r="J15" s="302"/>
      <c r="K15" s="302"/>
      <c r="L15" s="302"/>
      <c r="M15" s="302"/>
      <c r="N15" s="302"/>
      <c r="O15" s="302"/>
      <c r="P15" s="302"/>
      <c r="Q15" s="302"/>
      <c r="R15" s="302"/>
      <c r="S15" s="279"/>
      <c r="T15" s="279"/>
      <c r="U15" s="312"/>
      <c r="V15" s="279"/>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79"/>
      <c r="B33" s="279"/>
      <c r="C33" s="279"/>
      <c r="D33" s="279"/>
      <c r="E33" s="279"/>
      <c r="F33" s="279"/>
      <c r="G33" s="279"/>
      <c r="H33" s="279"/>
      <c r="I33" s="279"/>
      <c r="J33" s="279"/>
      <c r="K33" s="279"/>
      <c r="L33" s="279"/>
      <c r="M33" s="279"/>
      <c r="N33" s="279"/>
      <c r="O33" s="279"/>
      <c r="P33" s="279"/>
      <c r="Q33" s="279"/>
      <c r="R33" s="279"/>
      <c r="S33" s="279"/>
      <c r="T33" s="279"/>
      <c r="U33" s="279"/>
      <c r="V33"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workbookViewId="0">
      <selection activeCell="B8" sqref="B8:C9"/>
    </sheetView>
  </sheetViews>
  <sheetFormatPr defaultColWidth="9.12222222222222" defaultRowHeight="11.25"/>
  <cols>
    <col min="1" max="1" width="22.4666666666667" style="153" customWidth="1"/>
    <col min="2" max="2" width="15.9444444444444" style="153" customWidth="1"/>
    <col min="3" max="3" width="57.5333333333333" style="153" customWidth="1"/>
    <col min="4" max="4" width="35.6222222222222" style="153" customWidth="1"/>
    <col min="5" max="9" width="22" style="153" customWidth="1"/>
    <col min="10" max="22" width="9.12222222222222" style="153" customWidth="1"/>
    <col min="23" max="23" width="6.87777777777778" style="153" customWidth="1"/>
    <col min="24" max="16384" width="9.12222222222222" style="153"/>
  </cols>
  <sheetData>
    <row r="1" s="153" customFormat="1" ht="12" spans="9:9">
      <c r="I1" s="259" t="s">
        <v>266</v>
      </c>
    </row>
    <row r="2" s="328" customFormat="1" ht="38.85" customHeight="1" spans="1:9">
      <c r="A2" s="330" t="s">
        <v>267</v>
      </c>
      <c r="B2" s="330"/>
      <c r="C2" s="330"/>
      <c r="D2" s="330"/>
      <c r="E2" s="330"/>
      <c r="F2" s="330"/>
      <c r="G2" s="330"/>
      <c r="H2" s="330"/>
      <c r="I2" s="330"/>
    </row>
    <row r="3" s="328" customFormat="1" ht="24.15" customHeight="1" spans="1:10">
      <c r="A3" s="331"/>
      <c r="B3" s="331"/>
      <c r="C3" s="331"/>
      <c r="D3" s="331"/>
      <c r="E3" s="331"/>
      <c r="F3" s="331"/>
      <c r="G3" s="331"/>
      <c r="H3" s="331"/>
      <c r="I3" s="331"/>
      <c r="J3" s="331"/>
    </row>
    <row r="4" s="329" customFormat="1" ht="16.35" customHeight="1" spans="8:9">
      <c r="H4" s="332" t="s">
        <v>87</v>
      </c>
      <c r="I4" s="332"/>
    </row>
    <row r="5" s="329" customFormat="1" ht="25.05" customHeight="1" spans="1:10">
      <c r="A5" s="333" t="s">
        <v>111</v>
      </c>
      <c r="B5" s="334" t="s">
        <v>88</v>
      </c>
      <c r="C5" s="333" t="s">
        <v>112</v>
      </c>
      <c r="D5" s="333" t="s">
        <v>104</v>
      </c>
      <c r="E5" s="333" t="s">
        <v>268</v>
      </c>
      <c r="F5" s="333"/>
      <c r="G5" s="333"/>
      <c r="H5" s="333"/>
      <c r="I5" s="333" t="s">
        <v>174</v>
      </c>
      <c r="J5" s="338"/>
    </row>
    <row r="6" s="329" customFormat="1" ht="25.8" customHeight="1" spans="1:9">
      <c r="A6" s="333"/>
      <c r="B6" s="335"/>
      <c r="C6" s="333"/>
      <c r="D6" s="333"/>
      <c r="E6" s="333" t="s">
        <v>269</v>
      </c>
      <c r="F6" s="333" t="s">
        <v>270</v>
      </c>
      <c r="G6" s="333"/>
      <c r="H6" s="333" t="s">
        <v>271</v>
      </c>
      <c r="I6" s="333"/>
    </row>
    <row r="7" s="329" customFormat="1" ht="35.4" customHeight="1" spans="1:9">
      <c r="A7" s="333"/>
      <c r="B7" s="336"/>
      <c r="C7" s="333"/>
      <c r="D7" s="333"/>
      <c r="E7" s="333"/>
      <c r="F7" s="333" t="s">
        <v>179</v>
      </c>
      <c r="G7" s="333" t="s">
        <v>181</v>
      </c>
      <c r="H7" s="333"/>
      <c r="I7" s="333"/>
    </row>
    <row r="8" s="329" customFormat="1" ht="26.1" customHeight="1" spans="1:9">
      <c r="A8" s="168"/>
      <c r="B8" s="212">
        <v>109</v>
      </c>
      <c r="C8" s="212" t="s">
        <v>265</v>
      </c>
      <c r="D8" s="300" t="s">
        <v>105</v>
      </c>
      <c r="E8" s="337"/>
      <c r="F8" s="337"/>
      <c r="G8" s="337"/>
      <c r="H8" s="337"/>
      <c r="I8" s="337"/>
    </row>
    <row r="9" s="329" customFormat="1" ht="30.15" customHeight="1" spans="1:10">
      <c r="A9" s="168"/>
      <c r="B9" s="212">
        <v>109001</v>
      </c>
      <c r="C9" s="212" t="s">
        <v>265</v>
      </c>
      <c r="D9" s="300" t="s">
        <v>105</v>
      </c>
      <c r="E9" s="337"/>
      <c r="F9" s="337"/>
      <c r="G9" s="337"/>
      <c r="H9" s="337"/>
      <c r="I9" s="337"/>
      <c r="J9" s="339"/>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6" sqref="B6:B8"/>
    </sheetView>
  </sheetViews>
  <sheetFormatPr defaultColWidth="9" defaultRowHeight="11.25" outlineLevelCol="2"/>
  <cols>
    <col min="1" max="1" width="37.1222222222222" style="153" customWidth="1"/>
    <col min="2" max="2" width="32.1222222222222" style="153" customWidth="1"/>
    <col min="3" max="3" width="33" style="153" customWidth="1"/>
    <col min="4" max="16384" width="9" style="153"/>
  </cols>
  <sheetData>
    <row r="1" ht="12" spans="3:3">
      <c r="C1" s="259" t="s">
        <v>272</v>
      </c>
    </row>
    <row r="2" ht="24" customHeight="1" spans="1:3">
      <c r="A2" s="319" t="s">
        <v>273</v>
      </c>
      <c r="B2" s="319"/>
      <c r="C2" s="319"/>
    </row>
    <row r="3" ht="18" customHeight="1" spans="1:3">
      <c r="A3" s="319"/>
      <c r="B3" s="319"/>
      <c r="C3" s="319"/>
    </row>
    <row r="4" s="152" customFormat="1" ht="18" customHeight="1" spans="1:3">
      <c r="A4" s="320" t="s">
        <v>274</v>
      </c>
      <c r="B4" s="321"/>
      <c r="C4" s="322" t="s">
        <v>87</v>
      </c>
    </row>
    <row r="5" s="152" customFormat="1" ht="25.5" customHeight="1" spans="1:3">
      <c r="A5" s="323" t="s">
        <v>275</v>
      </c>
      <c r="B5" s="323" t="s">
        <v>276</v>
      </c>
      <c r="C5" s="323" t="s">
        <v>277</v>
      </c>
    </row>
    <row r="6" s="152" customFormat="1" ht="25.5" customHeight="1" spans="1:3">
      <c r="A6" s="323" t="s">
        <v>104</v>
      </c>
      <c r="B6" s="324">
        <v>81000</v>
      </c>
      <c r="C6" s="206"/>
    </row>
    <row r="7" s="318" customFormat="1" ht="25.5" customHeight="1" spans="1:3">
      <c r="A7" s="325" t="s">
        <v>278</v>
      </c>
      <c r="B7" s="326"/>
      <c r="C7" s="325"/>
    </row>
    <row r="8" s="318" customFormat="1" ht="25.5" customHeight="1" spans="1:3">
      <c r="A8" s="325" t="s">
        <v>279</v>
      </c>
      <c r="B8" s="326">
        <v>81000</v>
      </c>
      <c r="C8" s="325"/>
    </row>
    <row r="9" s="318" customFormat="1" ht="25.5" customHeight="1" spans="1:3">
      <c r="A9" s="325" t="s">
        <v>280</v>
      </c>
      <c r="B9" s="327"/>
      <c r="C9" s="325"/>
    </row>
    <row r="10" s="318" customFormat="1" ht="25.5" customHeight="1" spans="1:3">
      <c r="A10" s="325" t="s">
        <v>281</v>
      </c>
      <c r="B10" s="327"/>
      <c r="C10" s="325"/>
    </row>
    <row r="11" s="318" customFormat="1" ht="25.5" customHeight="1" spans="1:3">
      <c r="A11" s="325" t="s">
        <v>282</v>
      </c>
      <c r="B11" s="327"/>
      <c r="C11" s="325"/>
    </row>
    <row r="12" ht="12" spans="1:3">
      <c r="A12" s="152"/>
      <c r="B12" s="152"/>
      <c r="C12" s="15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
  <sheetViews>
    <sheetView showGridLines="0" showZeros="0" zoomScale="115" zoomScaleNormal="115" workbookViewId="0">
      <selection activeCell="A7" sqref="A7"/>
    </sheetView>
  </sheetViews>
  <sheetFormatPr defaultColWidth="9.37777777777778" defaultRowHeight="11.25"/>
  <cols>
    <col min="1" max="1" width="31.1222222222222" style="153" customWidth="1"/>
    <col min="2" max="2" width="33.6222222222222" style="153" customWidth="1"/>
    <col min="3" max="3" width="21.5" style="153" customWidth="1"/>
    <col min="4" max="4" width="21.3777777777778" style="153" customWidth="1"/>
    <col min="5" max="6" width="11" style="153" customWidth="1"/>
    <col min="7" max="8" width="10" style="153" customWidth="1"/>
    <col min="9" max="9" width="10.1222222222222" style="153" customWidth="1"/>
    <col min="10" max="10" width="11.6222222222222" style="153" customWidth="1"/>
    <col min="11" max="13" width="10.1222222222222" style="153" customWidth="1"/>
    <col min="14" max="14" width="6.87777777777778" style="153" customWidth="1"/>
    <col min="15" max="16" width="9.37777777777778" style="153"/>
    <col min="17" max="17" width="10.1333333333333" style="153" customWidth="1"/>
    <col min="18" max="20" width="9.37777777777778" style="153"/>
    <col min="21" max="21" width="9.85555555555556" style="153" customWidth="1"/>
    <col min="22" max="16384" width="9.37777777777778" style="153"/>
  </cols>
  <sheetData>
    <row r="1" ht="23.1" customHeight="1" spans="1:21">
      <c r="A1" s="312"/>
      <c r="B1" s="312"/>
      <c r="C1" s="312"/>
      <c r="D1" s="312"/>
      <c r="E1" s="312"/>
      <c r="F1" s="312"/>
      <c r="G1" s="312"/>
      <c r="H1" s="312"/>
      <c r="I1" s="312"/>
      <c r="J1" s="312"/>
      <c r="K1" s="312"/>
      <c r="L1" s="312"/>
      <c r="M1" s="312"/>
      <c r="N1" s="312"/>
      <c r="O1" s="312"/>
      <c r="P1" s="312"/>
      <c r="Q1" s="312"/>
      <c r="R1" s="312"/>
      <c r="S1" s="312"/>
      <c r="T1" s="312"/>
      <c r="U1" s="280" t="s">
        <v>283</v>
      </c>
    </row>
    <row r="2" ht="23.1" customHeight="1" spans="1:21">
      <c r="A2" s="271" t="s">
        <v>284</v>
      </c>
      <c r="B2" s="271"/>
      <c r="C2" s="271"/>
      <c r="D2" s="271"/>
      <c r="E2" s="271"/>
      <c r="F2" s="271"/>
      <c r="G2" s="271"/>
      <c r="H2" s="271"/>
      <c r="I2" s="271"/>
      <c r="J2" s="271"/>
      <c r="K2" s="271"/>
      <c r="L2" s="271"/>
      <c r="M2" s="271"/>
      <c r="N2" s="271"/>
      <c r="O2" s="271"/>
      <c r="P2" s="271"/>
      <c r="Q2" s="271"/>
      <c r="R2" s="271"/>
      <c r="S2" s="271"/>
      <c r="T2" s="271"/>
      <c r="U2" s="271"/>
    </row>
    <row r="3" s="153" customFormat="1" ht="23.1" customHeight="1" spans="1:21">
      <c r="A3" s="280"/>
      <c r="B3" s="280"/>
      <c r="C3" s="280"/>
      <c r="D3" s="280"/>
      <c r="E3" s="280"/>
      <c r="F3" s="280"/>
      <c r="G3" s="280"/>
      <c r="H3" s="280"/>
      <c r="I3" s="280"/>
      <c r="J3" s="280"/>
      <c r="K3" s="280"/>
      <c r="L3" s="280"/>
      <c r="M3" s="280"/>
      <c r="N3" s="280"/>
      <c r="O3" s="280"/>
      <c r="P3" s="280"/>
      <c r="Q3" s="280"/>
      <c r="R3" s="280"/>
      <c r="S3" s="312"/>
      <c r="T3" s="312"/>
      <c r="U3" s="317" t="s">
        <v>87</v>
      </c>
    </row>
    <row r="4" s="152" customFormat="1" ht="30.75" customHeight="1" spans="1:21">
      <c r="A4" s="274" t="s">
        <v>89</v>
      </c>
      <c r="B4" s="274" t="s">
        <v>257</v>
      </c>
      <c r="C4" s="274" t="s">
        <v>285</v>
      </c>
      <c r="D4" s="297" t="s">
        <v>286</v>
      </c>
      <c r="E4" s="274" t="s">
        <v>287</v>
      </c>
      <c r="F4" s="274"/>
      <c r="G4" s="274"/>
      <c r="H4" s="274"/>
      <c r="I4" s="297" t="s">
        <v>288</v>
      </c>
      <c r="J4" s="315"/>
      <c r="K4" s="315"/>
      <c r="L4" s="315"/>
      <c r="M4" s="315"/>
      <c r="N4" s="315"/>
      <c r="O4" s="309"/>
      <c r="P4" s="274" t="s">
        <v>237</v>
      </c>
      <c r="Q4" s="274"/>
      <c r="R4" s="274" t="s">
        <v>289</v>
      </c>
      <c r="S4" s="274"/>
      <c r="T4" s="274"/>
      <c r="U4" s="274"/>
    </row>
    <row r="5" s="152" customFormat="1" ht="30.75" customHeight="1" spans="1:21">
      <c r="A5" s="274"/>
      <c r="B5" s="274"/>
      <c r="C5" s="274"/>
      <c r="D5" s="274"/>
      <c r="E5" s="298" t="s">
        <v>269</v>
      </c>
      <c r="F5" s="274" t="s">
        <v>290</v>
      </c>
      <c r="G5" s="274" t="s">
        <v>291</v>
      </c>
      <c r="H5" s="274" t="s">
        <v>292</v>
      </c>
      <c r="I5" s="316" t="s">
        <v>293</v>
      </c>
      <c r="J5" s="316" t="s">
        <v>294</v>
      </c>
      <c r="K5" s="316" t="s">
        <v>295</v>
      </c>
      <c r="L5" s="316" t="s">
        <v>296</v>
      </c>
      <c r="M5" s="316" t="s">
        <v>297</v>
      </c>
      <c r="N5" s="316" t="s">
        <v>96</v>
      </c>
      <c r="O5" s="316" t="s">
        <v>269</v>
      </c>
      <c r="P5" s="274" t="s">
        <v>298</v>
      </c>
      <c r="Q5" s="274" t="s">
        <v>299</v>
      </c>
      <c r="R5" s="274" t="s">
        <v>104</v>
      </c>
      <c r="S5" s="274" t="s">
        <v>300</v>
      </c>
      <c r="T5" s="316" t="s">
        <v>295</v>
      </c>
      <c r="U5" s="274" t="s">
        <v>301</v>
      </c>
    </row>
    <row r="6" s="152" customFormat="1" ht="23.25" customHeight="1" spans="1:21">
      <c r="A6" s="274"/>
      <c r="B6" s="274"/>
      <c r="C6" s="274"/>
      <c r="D6" s="274"/>
      <c r="E6" s="298"/>
      <c r="F6" s="274"/>
      <c r="G6" s="274"/>
      <c r="H6" s="274"/>
      <c r="I6" s="299"/>
      <c r="J6" s="299"/>
      <c r="K6" s="299"/>
      <c r="L6" s="299"/>
      <c r="M6" s="299"/>
      <c r="N6" s="299"/>
      <c r="O6" s="299"/>
      <c r="P6" s="274"/>
      <c r="Q6" s="274"/>
      <c r="R6" s="274"/>
      <c r="S6" s="274"/>
      <c r="T6" s="299"/>
      <c r="U6" s="274"/>
    </row>
    <row r="7" s="311" customFormat="1" ht="23.1" customHeight="1" spans="1:24">
      <c r="A7" s="168" t="s">
        <v>265</v>
      </c>
      <c r="B7" s="313" t="s">
        <v>302</v>
      </c>
      <c r="C7" s="314" t="s">
        <v>105</v>
      </c>
      <c r="D7" s="314" t="s">
        <v>105</v>
      </c>
      <c r="E7" s="314" t="s">
        <v>105</v>
      </c>
      <c r="F7" s="314" t="s">
        <v>105</v>
      </c>
      <c r="G7" s="314" t="s">
        <v>105</v>
      </c>
      <c r="H7" s="314" t="s">
        <v>105</v>
      </c>
      <c r="I7" s="314" t="s">
        <v>105</v>
      </c>
      <c r="J7" s="314" t="s">
        <v>105</v>
      </c>
      <c r="K7" s="314" t="s">
        <v>105</v>
      </c>
      <c r="L7" s="314" t="s">
        <v>105</v>
      </c>
      <c r="M7" s="314" t="s">
        <v>105</v>
      </c>
      <c r="N7" s="314" t="s">
        <v>105</v>
      </c>
      <c r="O7" s="314" t="s">
        <v>105</v>
      </c>
      <c r="P7" s="314" t="s">
        <v>105</v>
      </c>
      <c r="Q7" s="314" t="s">
        <v>105</v>
      </c>
      <c r="R7" s="314" t="s">
        <v>105</v>
      </c>
      <c r="S7" s="314" t="s">
        <v>105</v>
      </c>
      <c r="T7" s="314" t="s">
        <v>105</v>
      </c>
      <c r="U7" s="314" t="s">
        <v>105</v>
      </c>
      <c r="V7" s="314" t="s">
        <v>105</v>
      </c>
      <c r="W7" s="314" t="s">
        <v>105</v>
      </c>
      <c r="X7" s="314" t="s">
        <v>105</v>
      </c>
    </row>
    <row r="8" s="153" customFormat="1" ht="23.1" customHeight="1" spans="1:14">
      <c r="A8" s="312"/>
      <c r="B8" s="312"/>
      <c r="C8" s="312"/>
      <c r="D8" s="312"/>
      <c r="E8" s="312"/>
      <c r="F8" s="312"/>
      <c r="G8" s="312"/>
      <c r="H8" s="312"/>
      <c r="I8" s="312"/>
      <c r="J8" s="312"/>
      <c r="K8" s="312"/>
      <c r="L8" s="312"/>
      <c r="M8" s="312"/>
      <c r="N8" s="279"/>
    </row>
    <row r="9" ht="23.1" customHeight="1" spans="1:14">
      <c r="A9" s="312"/>
      <c r="B9" s="312"/>
      <c r="C9" s="312"/>
      <c r="D9" s="312"/>
      <c r="E9" s="312"/>
      <c r="F9" s="312"/>
      <c r="G9" s="312"/>
      <c r="H9" s="312"/>
      <c r="I9" s="312"/>
      <c r="J9" s="312"/>
      <c r="K9" s="312"/>
      <c r="L9" s="312"/>
      <c r="M9" s="312"/>
      <c r="N9" s="279"/>
    </row>
    <row r="10" ht="23.1" customHeight="1" spans="1:14">
      <c r="A10" s="312"/>
      <c r="B10" s="312"/>
      <c r="C10" s="312"/>
      <c r="D10" s="312"/>
      <c r="E10" s="312"/>
      <c r="F10" s="312"/>
      <c r="G10" s="279"/>
      <c r="H10" s="312"/>
      <c r="I10" s="312"/>
      <c r="J10" s="312"/>
      <c r="K10" s="312"/>
      <c r="L10" s="312"/>
      <c r="M10" s="312"/>
      <c r="N10" s="279"/>
    </row>
    <row r="11" ht="23.1" customHeight="1" spans="1:14">
      <c r="A11" s="312"/>
      <c r="B11" s="312"/>
      <c r="C11" s="312"/>
      <c r="D11" s="312"/>
      <c r="E11" s="312"/>
      <c r="F11" s="312"/>
      <c r="G11" s="279"/>
      <c r="H11" s="312"/>
      <c r="I11" s="312"/>
      <c r="J11" s="312"/>
      <c r="K11" s="312"/>
      <c r="L11" s="312"/>
      <c r="M11" s="312"/>
      <c r="N11" s="279"/>
    </row>
    <row r="12" ht="23.1" customHeight="1" spans="1:14">
      <c r="A12" s="312"/>
      <c r="B12" s="312"/>
      <c r="C12" s="312"/>
      <c r="D12" s="312"/>
      <c r="E12" s="312"/>
      <c r="F12" s="312"/>
      <c r="G12" s="312"/>
      <c r="H12" s="312"/>
      <c r="I12" s="312"/>
      <c r="J12" s="312"/>
      <c r="K12" s="312"/>
      <c r="L12" s="312"/>
      <c r="M12" s="312"/>
      <c r="N12" s="279"/>
    </row>
    <row r="13" ht="23.1" customHeight="1" spans="1:14">
      <c r="A13" s="312"/>
      <c r="B13" s="312"/>
      <c r="C13" s="312"/>
      <c r="D13" s="312"/>
      <c r="E13" s="312"/>
      <c r="F13" s="312"/>
      <c r="G13" s="312"/>
      <c r="H13" s="312"/>
      <c r="I13" s="312"/>
      <c r="J13" s="312"/>
      <c r="K13" s="312"/>
      <c r="L13" s="312"/>
      <c r="M13" s="312"/>
      <c r="N13" s="27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showZeros="0" zoomScale="115" zoomScaleNormal="115" topLeftCell="A2" workbookViewId="0">
      <selection activeCell="B7" sqref="B7:C8"/>
    </sheetView>
  </sheetViews>
  <sheetFormatPr defaultColWidth="9.12222222222222" defaultRowHeight="11.25"/>
  <cols>
    <col min="1" max="1" width="21.7333333333333" style="153" customWidth="1"/>
    <col min="2" max="2" width="18.6888888888889" style="153" customWidth="1"/>
    <col min="3" max="3" width="58.9777777777778" style="153" customWidth="1"/>
    <col min="4" max="4" width="13.5" style="153" customWidth="1"/>
    <col min="5" max="21" width="9" style="153" customWidth="1"/>
    <col min="22" max="26" width="6.87777777777778" style="153" customWidth="1"/>
    <col min="27" max="16384" width="9.12222222222222" style="153"/>
  </cols>
  <sheetData>
    <row r="1" ht="24.75" customHeight="1" spans="1:26">
      <c r="A1" s="293"/>
      <c r="B1" s="293"/>
      <c r="C1" s="293"/>
      <c r="D1" s="293"/>
      <c r="E1" s="293"/>
      <c r="F1" s="293"/>
      <c r="G1" s="293"/>
      <c r="H1" s="293"/>
      <c r="I1" s="293"/>
      <c r="J1" s="293"/>
      <c r="K1" s="293"/>
      <c r="L1" s="293"/>
      <c r="M1" s="293"/>
      <c r="N1" s="293"/>
      <c r="O1" s="293"/>
      <c r="P1" s="302"/>
      <c r="Q1" s="302"/>
      <c r="R1" s="302"/>
      <c r="S1" s="279"/>
      <c r="T1" s="279"/>
      <c r="U1" s="306" t="s">
        <v>303</v>
      </c>
      <c r="V1" s="279"/>
      <c r="W1" s="279"/>
      <c r="X1" s="279"/>
      <c r="Y1" s="279"/>
      <c r="Z1" s="279"/>
    </row>
    <row r="2" ht="24.75" customHeight="1" spans="1:26">
      <c r="A2" s="294" t="s">
        <v>304</v>
      </c>
      <c r="B2" s="294"/>
      <c r="C2" s="294"/>
      <c r="D2" s="294"/>
      <c r="E2" s="294"/>
      <c r="F2" s="294"/>
      <c r="G2" s="294"/>
      <c r="H2" s="294"/>
      <c r="I2" s="294"/>
      <c r="J2" s="294"/>
      <c r="K2" s="294"/>
      <c r="L2" s="294"/>
      <c r="M2" s="294"/>
      <c r="N2" s="294"/>
      <c r="O2" s="294"/>
      <c r="P2" s="294"/>
      <c r="Q2" s="294"/>
      <c r="R2" s="294"/>
      <c r="S2" s="294"/>
      <c r="T2" s="294"/>
      <c r="U2" s="294"/>
      <c r="V2" s="279"/>
      <c r="W2" s="279"/>
      <c r="X2" s="279"/>
      <c r="Y2" s="279"/>
      <c r="Z2" s="279"/>
    </row>
    <row r="3" s="152" customFormat="1" ht="24.75" customHeight="1" spans="1:26">
      <c r="A3" s="295"/>
      <c r="B3" s="293"/>
      <c r="C3" s="293"/>
      <c r="D3" s="293"/>
      <c r="E3" s="293"/>
      <c r="F3" s="293"/>
      <c r="G3" s="293"/>
      <c r="H3" s="293"/>
      <c r="I3" s="293"/>
      <c r="J3" s="293"/>
      <c r="K3" s="293"/>
      <c r="L3" s="293"/>
      <c r="M3" s="293"/>
      <c r="N3" s="293"/>
      <c r="O3" s="293"/>
      <c r="P3" s="303"/>
      <c r="Q3" s="303"/>
      <c r="R3" s="303"/>
      <c r="S3" s="307"/>
      <c r="T3" s="308" t="s">
        <v>87</v>
      </c>
      <c r="U3" s="308"/>
      <c r="V3" s="307"/>
      <c r="W3" s="307"/>
      <c r="X3" s="307"/>
      <c r="Y3" s="307"/>
      <c r="Z3" s="307"/>
    </row>
    <row r="4" s="152" customFormat="1" ht="24.75" customHeight="1" spans="1:26">
      <c r="A4" s="285" t="s">
        <v>111</v>
      </c>
      <c r="B4" s="274" t="s">
        <v>88</v>
      </c>
      <c r="C4" s="163" t="s">
        <v>305</v>
      </c>
      <c r="D4" s="296" t="s">
        <v>113</v>
      </c>
      <c r="E4" s="274" t="s">
        <v>173</v>
      </c>
      <c r="F4" s="274"/>
      <c r="G4" s="274"/>
      <c r="H4" s="297"/>
      <c r="I4" s="274" t="s">
        <v>174</v>
      </c>
      <c r="J4" s="274"/>
      <c r="K4" s="274"/>
      <c r="L4" s="274"/>
      <c r="M4" s="274"/>
      <c r="N4" s="274"/>
      <c r="O4" s="274"/>
      <c r="P4" s="274"/>
      <c r="Q4" s="274"/>
      <c r="R4" s="274"/>
      <c r="S4" s="309" t="s">
        <v>264</v>
      </c>
      <c r="T4" s="299" t="s">
        <v>176</v>
      </c>
      <c r="U4" s="310" t="s">
        <v>177</v>
      </c>
      <c r="V4" s="307"/>
      <c r="W4" s="307"/>
      <c r="X4" s="307"/>
      <c r="Y4" s="307"/>
      <c r="Z4" s="307"/>
    </row>
    <row r="5" s="152" customFormat="1" ht="24.75" customHeight="1" spans="1:26">
      <c r="A5" s="285"/>
      <c r="B5" s="274"/>
      <c r="C5" s="163"/>
      <c r="D5" s="298"/>
      <c r="E5" s="299" t="s">
        <v>104</v>
      </c>
      <c r="F5" s="299" t="s">
        <v>179</v>
      </c>
      <c r="G5" s="299" t="s">
        <v>180</v>
      </c>
      <c r="H5" s="299" t="s">
        <v>181</v>
      </c>
      <c r="I5" s="299" t="s">
        <v>104</v>
      </c>
      <c r="J5" s="304" t="s">
        <v>182</v>
      </c>
      <c r="K5" s="304" t="s">
        <v>183</v>
      </c>
      <c r="L5" s="304" t="s">
        <v>184</v>
      </c>
      <c r="M5" s="304" t="s">
        <v>185</v>
      </c>
      <c r="N5" s="299" t="s">
        <v>186</v>
      </c>
      <c r="O5" s="299" t="s">
        <v>187</v>
      </c>
      <c r="P5" s="299" t="s">
        <v>188</v>
      </c>
      <c r="Q5" s="299" t="s">
        <v>189</v>
      </c>
      <c r="R5" s="299" t="s">
        <v>190</v>
      </c>
      <c r="S5" s="274"/>
      <c r="T5" s="274"/>
      <c r="U5" s="298"/>
      <c r="V5" s="307"/>
      <c r="W5" s="307"/>
      <c r="X5" s="307"/>
      <c r="Y5" s="307"/>
      <c r="Z5" s="307"/>
    </row>
    <row r="6" s="152" customFormat="1" ht="30.75" customHeight="1" spans="1:26">
      <c r="A6" s="285"/>
      <c r="B6" s="274"/>
      <c r="C6" s="163"/>
      <c r="D6" s="298"/>
      <c r="E6" s="274"/>
      <c r="F6" s="274"/>
      <c r="G6" s="274"/>
      <c r="H6" s="274"/>
      <c r="I6" s="274"/>
      <c r="J6" s="305"/>
      <c r="K6" s="305"/>
      <c r="L6" s="305"/>
      <c r="M6" s="305"/>
      <c r="N6" s="274"/>
      <c r="O6" s="274"/>
      <c r="P6" s="274"/>
      <c r="Q6" s="274"/>
      <c r="R6" s="274"/>
      <c r="S6" s="274"/>
      <c r="T6" s="274"/>
      <c r="U6" s="298"/>
      <c r="V6" s="307"/>
      <c r="W6" s="307"/>
      <c r="X6" s="307"/>
      <c r="Y6" s="307"/>
      <c r="Z6" s="307"/>
    </row>
    <row r="7" s="152" customFormat="1" ht="24" customHeight="1" spans="1:26">
      <c r="A7" s="168"/>
      <c r="B7" s="168">
        <v>109</v>
      </c>
      <c r="C7" s="168" t="s">
        <v>265</v>
      </c>
      <c r="D7" s="300" t="s">
        <v>105</v>
      </c>
      <c r="E7" s="301"/>
      <c r="F7" s="301"/>
      <c r="G7" s="301"/>
      <c r="H7" s="301"/>
      <c r="I7" s="301"/>
      <c r="J7" s="301"/>
      <c r="K7" s="301"/>
      <c r="L7" s="301"/>
      <c r="M7" s="301"/>
      <c r="N7" s="301"/>
      <c r="O7" s="301"/>
      <c r="P7" s="301"/>
      <c r="Q7" s="301"/>
      <c r="R7" s="301"/>
      <c r="S7" s="301"/>
      <c r="T7" s="301"/>
      <c r="U7" s="301"/>
      <c r="V7" s="307"/>
      <c r="W7" s="307"/>
      <c r="X7" s="307"/>
      <c r="Y7" s="307"/>
      <c r="Z7" s="307"/>
    </row>
    <row r="8" s="153" customFormat="1" ht="26" customHeight="1" spans="1:21">
      <c r="A8" s="168"/>
      <c r="B8" s="168">
        <v>109001</v>
      </c>
      <c r="C8" s="168" t="s">
        <v>265</v>
      </c>
      <c r="D8" s="300" t="s">
        <v>105</v>
      </c>
      <c r="E8" s="172"/>
      <c r="F8" s="172"/>
      <c r="G8" s="172"/>
      <c r="H8" s="172"/>
      <c r="I8" s="172"/>
      <c r="J8" s="172"/>
      <c r="K8" s="172"/>
      <c r="L8" s="172"/>
      <c r="M8" s="172"/>
      <c r="N8" s="172"/>
      <c r="O8" s="172"/>
      <c r="P8" s="172"/>
      <c r="Q8" s="172"/>
      <c r="R8" s="172"/>
      <c r="S8" s="172"/>
      <c r="T8" s="172"/>
      <c r="U8" s="172"/>
    </row>
    <row r="9" ht="12.75" customHeight="1"/>
    <row r="10" ht="12.75" customHeight="1"/>
    <row r="11" ht="12.75" customHeight="1"/>
    <row r="12" ht="12.75" customHeight="1"/>
    <row r="13" ht="12.75" customHeight="1"/>
    <row r="14" ht="12.75" customHeight="1"/>
    <row r="15" ht="12.75" customHeight="1"/>
    <row r="16" ht="12.75" customHeight="1" spans="1:26">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zoomScale="115" zoomScaleNormal="115" topLeftCell="C4" workbookViewId="0">
      <selection activeCell="I8" sqref="I8:J15"/>
    </sheetView>
  </sheetViews>
  <sheetFormatPr defaultColWidth="9.12222222222222" defaultRowHeight="11.25"/>
  <cols>
    <col min="1" max="1" width="10.6222222222222" style="153" customWidth="1"/>
    <col min="2" max="2" width="18.8777777777778" style="153" customWidth="1"/>
    <col min="3" max="3" width="11.6222222222222" style="153" customWidth="1"/>
    <col min="4" max="4" width="11.3777777777778" style="153" customWidth="1"/>
    <col min="5" max="5" width="11.6222222222222" style="153" customWidth="1"/>
    <col min="6" max="6" width="9.62222222222222" style="153" customWidth="1"/>
    <col min="7" max="7" width="16.0888888888889" style="153" customWidth="1"/>
    <col min="8" max="8" width="10.8777777777778" style="153" customWidth="1"/>
    <col min="9" max="9" width="11.5" style="153" customWidth="1"/>
    <col min="10" max="10" width="12.1222222222222" style="153" customWidth="1"/>
    <col min="11" max="11" width="13.6222222222222" style="153" customWidth="1"/>
    <col min="12" max="12" width="8.5" style="153" customWidth="1"/>
    <col min="13" max="13" width="9.87777777777778" style="153" customWidth="1"/>
    <col min="14" max="14" width="12.1666666666667" style="153" customWidth="1"/>
    <col min="15" max="15" width="9.12222222222222" style="153" customWidth="1"/>
    <col min="16" max="16" width="10.1333333333333" style="153" customWidth="1"/>
    <col min="17" max="17" width="9.98888888888889" style="153" customWidth="1"/>
    <col min="18" max="18" width="9.55555555555556" style="153" customWidth="1"/>
    <col min="19" max="19" width="9.56666666666667" style="153" customWidth="1"/>
    <col min="20" max="246" width="6.62222222222222" style="153" customWidth="1"/>
    <col min="247" max="16384" width="9.12222222222222" style="153"/>
  </cols>
  <sheetData>
    <row r="1" ht="23.1" customHeight="1" spans="1:246">
      <c r="A1" s="268"/>
      <c r="B1" s="269"/>
      <c r="C1" s="269"/>
      <c r="D1" s="270"/>
      <c r="E1" s="269"/>
      <c r="F1" s="269"/>
      <c r="G1" s="269"/>
      <c r="H1" s="269"/>
      <c r="I1" s="269"/>
      <c r="J1" s="269"/>
      <c r="K1" s="269"/>
      <c r="N1" s="281"/>
      <c r="O1" s="280"/>
      <c r="P1" s="280"/>
      <c r="S1" s="290" t="s">
        <v>306</v>
      </c>
      <c r="T1" s="29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row>
    <row r="2" ht="23.1" customHeight="1" spans="2:246">
      <c r="B2" s="271" t="s">
        <v>307</v>
      </c>
      <c r="C2" s="271"/>
      <c r="D2" s="271"/>
      <c r="E2" s="271"/>
      <c r="F2" s="271"/>
      <c r="G2" s="271"/>
      <c r="H2" s="271"/>
      <c r="I2" s="271"/>
      <c r="J2" s="271"/>
      <c r="K2" s="271"/>
      <c r="L2" s="271"/>
      <c r="M2" s="271"/>
      <c r="N2" s="271"/>
      <c r="O2" s="271"/>
      <c r="P2" s="271"/>
      <c r="Q2" s="271"/>
      <c r="R2" s="271"/>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row>
    <row r="3" s="152" customFormat="1" ht="23.1" customHeight="1" spans="2:246">
      <c r="B3" s="272"/>
      <c r="C3" s="272"/>
      <c r="D3" s="272"/>
      <c r="E3" s="272"/>
      <c r="F3" s="272"/>
      <c r="G3" s="272"/>
      <c r="H3" s="272"/>
      <c r="I3" s="272"/>
      <c r="J3" s="272"/>
      <c r="K3" s="272"/>
      <c r="L3" s="282"/>
      <c r="M3" s="283"/>
      <c r="N3" s="284"/>
      <c r="O3" s="280"/>
      <c r="P3" s="280"/>
      <c r="S3" s="291" t="s">
        <v>308</v>
      </c>
      <c r="T3" s="29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row>
    <row r="4" s="152" customFormat="1" ht="23.1" customHeight="1" spans="1:248">
      <c r="A4" s="273" t="s">
        <v>309</v>
      </c>
      <c r="B4" s="274" t="s">
        <v>88</v>
      </c>
      <c r="C4" s="274" t="s">
        <v>89</v>
      </c>
      <c r="D4" s="274" t="s">
        <v>310</v>
      </c>
      <c r="E4" s="274" t="s">
        <v>311</v>
      </c>
      <c r="F4" s="274" t="s">
        <v>312</v>
      </c>
      <c r="G4" s="274" t="s">
        <v>313</v>
      </c>
      <c r="H4" s="274" t="s">
        <v>314</v>
      </c>
      <c r="I4" s="274" t="s">
        <v>90</v>
      </c>
      <c r="J4" s="285" t="s">
        <v>91</v>
      </c>
      <c r="K4" s="285"/>
      <c r="L4" s="285"/>
      <c r="M4" s="158" t="s">
        <v>92</v>
      </c>
      <c r="N4" s="274" t="s">
        <v>93</v>
      </c>
      <c r="O4" s="274" t="s">
        <v>94</v>
      </c>
      <c r="P4" s="274"/>
      <c r="Q4" s="274" t="s">
        <v>95</v>
      </c>
      <c r="R4" s="274" t="s">
        <v>96</v>
      </c>
      <c r="S4" s="274" t="s">
        <v>97</v>
      </c>
      <c r="T4" s="274" t="s">
        <v>98</v>
      </c>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c r="IN4" s="280"/>
    </row>
    <row r="5" s="152" customFormat="1" ht="23.1" customHeight="1" spans="1:248">
      <c r="A5" s="273"/>
      <c r="B5" s="274"/>
      <c r="C5" s="274"/>
      <c r="D5" s="274"/>
      <c r="E5" s="274"/>
      <c r="F5" s="274"/>
      <c r="G5" s="274"/>
      <c r="H5" s="274"/>
      <c r="I5" s="274"/>
      <c r="J5" s="274" t="s">
        <v>114</v>
      </c>
      <c r="K5" s="274" t="s">
        <v>100</v>
      </c>
      <c r="L5" s="274" t="s">
        <v>101</v>
      </c>
      <c r="M5" s="274"/>
      <c r="N5" s="274"/>
      <c r="O5" s="274"/>
      <c r="P5" s="274"/>
      <c r="Q5" s="274"/>
      <c r="R5" s="274"/>
      <c r="S5" s="274"/>
      <c r="T5" s="274"/>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row>
    <row r="6" s="152" customFormat="1" ht="19.5" customHeight="1" spans="1:248">
      <c r="A6" s="273"/>
      <c r="B6" s="274"/>
      <c r="C6" s="274"/>
      <c r="D6" s="274"/>
      <c r="E6" s="274"/>
      <c r="F6" s="274"/>
      <c r="G6" s="274"/>
      <c r="H6" s="274"/>
      <c r="I6" s="274"/>
      <c r="J6" s="274"/>
      <c r="K6" s="274"/>
      <c r="L6" s="274"/>
      <c r="M6" s="274"/>
      <c r="N6" s="274"/>
      <c r="O6" s="274" t="s">
        <v>102</v>
      </c>
      <c r="P6" s="274" t="s">
        <v>103</v>
      </c>
      <c r="Q6" s="274"/>
      <c r="R6" s="274"/>
      <c r="S6" s="274"/>
      <c r="T6" s="274"/>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row>
    <row r="7" s="152" customFormat="1" ht="39.75" customHeight="1" spans="1:248">
      <c r="A7" s="273"/>
      <c r="B7" s="274"/>
      <c r="C7" s="274"/>
      <c r="D7" s="274"/>
      <c r="E7" s="274"/>
      <c r="F7" s="274"/>
      <c r="G7" s="274"/>
      <c r="H7" s="274"/>
      <c r="I7" s="274"/>
      <c r="J7" s="274"/>
      <c r="K7" s="274"/>
      <c r="L7" s="274"/>
      <c r="M7" s="274"/>
      <c r="N7" s="274"/>
      <c r="O7" s="274"/>
      <c r="P7" s="274"/>
      <c r="Q7" s="274"/>
      <c r="R7" s="274"/>
      <c r="S7" s="274"/>
      <c r="T7" s="274"/>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0"/>
      <c r="IN7" s="280"/>
    </row>
    <row r="8" s="152" customFormat="1" ht="27.75" customHeight="1" spans="1:246">
      <c r="A8" s="275">
        <v>1</v>
      </c>
      <c r="B8" s="274" t="s">
        <v>104</v>
      </c>
      <c r="C8" s="275" t="s">
        <v>315</v>
      </c>
      <c r="D8" s="275"/>
      <c r="E8" s="274"/>
      <c r="F8" s="274"/>
      <c r="G8" s="274"/>
      <c r="H8" s="274"/>
      <c r="I8" s="286">
        <v>280000</v>
      </c>
      <c r="J8" s="286">
        <v>280000</v>
      </c>
      <c r="K8" s="275" t="s">
        <v>316</v>
      </c>
      <c r="L8" s="274"/>
      <c r="M8" s="287"/>
      <c r="N8" s="287"/>
      <c r="O8" s="287"/>
      <c r="P8" s="287"/>
      <c r="Q8" s="274"/>
      <c r="R8" s="274"/>
      <c r="S8" s="274"/>
      <c r="T8" s="287"/>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row>
    <row r="9" s="152" customFormat="1" ht="27.75" customHeight="1" spans="1:246">
      <c r="A9" s="275">
        <v>2</v>
      </c>
      <c r="B9" s="274">
        <v>109</v>
      </c>
      <c r="C9" s="275" t="s">
        <v>315</v>
      </c>
      <c r="D9" s="275"/>
      <c r="E9" s="274"/>
      <c r="F9" s="274" t="s">
        <v>317</v>
      </c>
      <c r="G9" s="274"/>
      <c r="H9" s="274"/>
      <c r="I9" s="286"/>
      <c r="J9" s="286"/>
      <c r="K9" s="275"/>
      <c r="L9" s="274"/>
      <c r="M9" s="287"/>
      <c r="N9" s="287"/>
      <c r="O9" s="287"/>
      <c r="P9" s="287"/>
      <c r="Q9" s="274"/>
      <c r="R9" s="274"/>
      <c r="S9" s="274"/>
      <c r="T9" s="287"/>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row>
    <row r="10" s="152" customFormat="1" ht="27.75" customHeight="1" spans="1:246">
      <c r="A10" s="275">
        <v>3</v>
      </c>
      <c r="B10" s="274">
        <v>109001</v>
      </c>
      <c r="C10" s="275" t="s">
        <v>315</v>
      </c>
      <c r="D10" s="275"/>
      <c r="E10" s="274"/>
      <c r="F10" s="274" t="s">
        <v>318</v>
      </c>
      <c r="G10" s="274"/>
      <c r="H10" s="274"/>
      <c r="I10" s="286"/>
      <c r="J10" s="286"/>
      <c r="K10" s="275"/>
      <c r="L10" s="274"/>
      <c r="M10" s="287"/>
      <c r="N10" s="287"/>
      <c r="O10" s="287"/>
      <c r="P10" s="287"/>
      <c r="Q10" s="274"/>
      <c r="R10" s="274"/>
      <c r="S10" s="274"/>
      <c r="T10" s="287"/>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row>
    <row r="11" ht="23.1" customHeight="1" spans="1:246">
      <c r="A11" s="275">
        <v>4</v>
      </c>
      <c r="B11" s="275">
        <v>109001</v>
      </c>
      <c r="C11" s="275" t="s">
        <v>315</v>
      </c>
      <c r="D11" s="276" t="s">
        <v>319</v>
      </c>
      <c r="E11" s="275" t="s">
        <v>320</v>
      </c>
      <c r="F11" s="274" t="s">
        <v>318</v>
      </c>
      <c r="G11" s="277">
        <v>6</v>
      </c>
      <c r="H11" s="278" t="s">
        <v>321</v>
      </c>
      <c r="I11" s="286">
        <v>30000</v>
      </c>
      <c r="J11" s="286">
        <v>30000</v>
      </c>
      <c r="K11" s="275" t="s">
        <v>316</v>
      </c>
      <c r="L11" s="288"/>
      <c r="M11" s="288"/>
      <c r="N11" s="289"/>
      <c r="O11" s="289"/>
      <c r="P11" s="289"/>
      <c r="Q11" s="289"/>
      <c r="R11" s="289"/>
      <c r="S11" s="292"/>
      <c r="T11" s="292"/>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row>
    <row r="12" ht="23.1" customHeight="1" spans="1:246">
      <c r="A12" s="275">
        <v>5</v>
      </c>
      <c r="B12" s="275">
        <v>109001</v>
      </c>
      <c r="C12" s="275" t="s">
        <v>315</v>
      </c>
      <c r="D12" s="277" t="s">
        <v>322</v>
      </c>
      <c r="E12" s="275" t="s">
        <v>323</v>
      </c>
      <c r="F12" s="274" t="s">
        <v>318</v>
      </c>
      <c r="G12" s="277"/>
      <c r="H12" s="278"/>
      <c r="I12" s="286">
        <v>50000</v>
      </c>
      <c r="J12" s="286">
        <v>50000</v>
      </c>
      <c r="K12" s="275" t="s">
        <v>316</v>
      </c>
      <c r="L12" s="202"/>
      <c r="M12" s="202"/>
      <c r="N12" s="202"/>
      <c r="O12" s="202"/>
      <c r="P12" s="202"/>
      <c r="Q12" s="202"/>
      <c r="R12" s="202"/>
      <c r="S12" s="202"/>
      <c r="T12" s="202"/>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row>
    <row r="13" ht="23.1" customHeight="1" spans="1:246">
      <c r="A13" s="275">
        <v>6</v>
      </c>
      <c r="B13" s="275">
        <v>109001</v>
      </c>
      <c r="C13" s="275" t="s">
        <v>315</v>
      </c>
      <c r="D13" s="277" t="s">
        <v>324</v>
      </c>
      <c r="E13" s="275" t="s">
        <v>325</v>
      </c>
      <c r="F13" s="274" t="s">
        <v>318</v>
      </c>
      <c r="G13" s="277"/>
      <c r="H13" s="278"/>
      <c r="I13" s="286">
        <v>50000</v>
      </c>
      <c r="J13" s="286">
        <v>50000</v>
      </c>
      <c r="K13" s="275" t="s">
        <v>316</v>
      </c>
      <c r="L13" s="202"/>
      <c r="M13" s="202"/>
      <c r="N13" s="202"/>
      <c r="O13" s="202"/>
      <c r="P13" s="202"/>
      <c r="Q13" s="202"/>
      <c r="R13" s="202"/>
      <c r="S13" s="202"/>
      <c r="T13" s="202"/>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row>
    <row r="14" ht="23.1" customHeight="1" spans="1:246">
      <c r="A14" s="275">
        <v>7</v>
      </c>
      <c r="B14" s="275">
        <v>109001</v>
      </c>
      <c r="C14" s="275" t="s">
        <v>315</v>
      </c>
      <c r="D14" s="277" t="s">
        <v>326</v>
      </c>
      <c r="E14" s="275" t="s">
        <v>327</v>
      </c>
      <c r="F14" s="274" t="s">
        <v>318</v>
      </c>
      <c r="G14" s="276"/>
      <c r="H14" s="278"/>
      <c r="I14" s="286">
        <v>90000</v>
      </c>
      <c r="J14" s="286">
        <v>90000</v>
      </c>
      <c r="K14" s="275" t="s">
        <v>316</v>
      </c>
      <c r="L14" s="202"/>
      <c r="M14" s="202"/>
      <c r="N14" s="202"/>
      <c r="O14" s="202"/>
      <c r="P14" s="202"/>
      <c r="Q14" s="202"/>
      <c r="R14" s="202"/>
      <c r="S14" s="202"/>
      <c r="T14" s="202"/>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row>
    <row r="15" ht="23.1" customHeight="1" spans="1:246">
      <c r="A15" s="275">
        <v>8</v>
      </c>
      <c r="B15" s="275">
        <v>109001</v>
      </c>
      <c r="C15" s="275" t="s">
        <v>315</v>
      </c>
      <c r="D15" s="277" t="s">
        <v>328</v>
      </c>
      <c r="E15" s="275" t="s">
        <v>329</v>
      </c>
      <c r="F15" s="274" t="s">
        <v>318</v>
      </c>
      <c r="G15" s="276"/>
      <c r="H15" s="278"/>
      <c r="I15" s="286">
        <v>60000</v>
      </c>
      <c r="J15" s="286">
        <v>60000</v>
      </c>
      <c r="K15" s="275" t="s">
        <v>316</v>
      </c>
      <c r="L15" s="202"/>
      <c r="M15" s="202"/>
      <c r="N15" s="202"/>
      <c r="O15" s="202"/>
      <c r="P15" s="202"/>
      <c r="Q15" s="202"/>
      <c r="R15" s="202"/>
      <c r="S15" s="202"/>
      <c r="T15" s="202"/>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row>
    <row r="16" ht="23.1" customHeight="1" spans="1:246">
      <c r="A16" s="279"/>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row>
    <row r="17" ht="23.1" customHeight="1" spans="1:246">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c r="GZ17" s="280"/>
      <c r="HA17" s="280"/>
      <c r="HB17" s="280"/>
      <c r="HC17" s="280"/>
      <c r="HD17" s="280"/>
      <c r="HE17" s="280"/>
      <c r="HF17" s="280"/>
      <c r="HG17" s="280"/>
      <c r="HH17" s="280"/>
      <c r="HI17" s="280"/>
      <c r="HJ17" s="280"/>
      <c r="HK17" s="280"/>
      <c r="HL17" s="280"/>
      <c r="HM17" s="280"/>
      <c r="HN17" s="280"/>
      <c r="HO17" s="280"/>
      <c r="HP17" s="280"/>
      <c r="HQ17" s="280"/>
      <c r="HR17" s="280"/>
      <c r="HS17" s="280"/>
      <c r="HT17" s="280"/>
      <c r="HU17" s="280"/>
      <c r="HV17" s="280"/>
      <c r="HW17" s="280"/>
      <c r="HX17" s="280"/>
      <c r="HY17" s="280"/>
      <c r="HZ17" s="280"/>
      <c r="IA17" s="280"/>
      <c r="IB17" s="280"/>
      <c r="IC17" s="280"/>
      <c r="ID17" s="280"/>
      <c r="IE17" s="280"/>
      <c r="IF17" s="280"/>
      <c r="IG17" s="280"/>
      <c r="IH17" s="280"/>
      <c r="II17" s="280"/>
      <c r="IJ17" s="280"/>
      <c r="IK17" s="280"/>
      <c r="IL17" s="280"/>
    </row>
    <row r="18" ht="23.1" customHeight="1" spans="1:246">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80"/>
      <c r="GQ18" s="280"/>
      <c r="GR18" s="280"/>
      <c r="GS18" s="280"/>
      <c r="GT18" s="280"/>
      <c r="GU18" s="280"/>
      <c r="GV18" s="280"/>
      <c r="GW18" s="280"/>
      <c r="GX18" s="280"/>
      <c r="GY18" s="280"/>
      <c r="GZ18" s="280"/>
      <c r="HA18" s="280"/>
      <c r="HB18" s="280"/>
      <c r="HC18" s="280"/>
      <c r="HD18" s="280"/>
      <c r="HE18" s="280"/>
      <c r="HF18" s="280"/>
      <c r="HG18" s="280"/>
      <c r="HH18" s="280"/>
      <c r="HI18" s="280"/>
      <c r="HJ18" s="280"/>
      <c r="HK18" s="280"/>
      <c r="HL18" s="280"/>
      <c r="HM18" s="280"/>
      <c r="HN18" s="280"/>
      <c r="HO18" s="280"/>
      <c r="HP18" s="280"/>
      <c r="HQ18" s="280"/>
      <c r="HR18" s="280"/>
      <c r="HS18" s="280"/>
      <c r="HT18" s="280"/>
      <c r="HU18" s="280"/>
      <c r="HV18" s="280"/>
      <c r="HW18" s="280"/>
      <c r="HX18" s="280"/>
      <c r="HY18" s="280"/>
      <c r="HZ18" s="280"/>
      <c r="IA18" s="280"/>
      <c r="IB18" s="280"/>
      <c r="IC18" s="280"/>
      <c r="ID18" s="280"/>
      <c r="IE18" s="280"/>
      <c r="IF18" s="280"/>
      <c r="IG18" s="280"/>
      <c r="IH18" s="280"/>
      <c r="II18" s="280"/>
      <c r="IJ18" s="280"/>
      <c r="IK18" s="280"/>
      <c r="IL18" s="280"/>
    </row>
    <row r="19" ht="23.1" customHeight="1" spans="1:246">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c r="GG19" s="280"/>
      <c r="GH19" s="280"/>
      <c r="GI19" s="280"/>
      <c r="GJ19" s="280"/>
      <c r="GK19" s="280"/>
      <c r="GL19" s="280"/>
      <c r="GM19" s="280"/>
      <c r="GN19" s="280"/>
      <c r="GO19" s="280"/>
      <c r="GP19" s="280"/>
      <c r="GQ19" s="280"/>
      <c r="GR19" s="280"/>
      <c r="GS19" s="280"/>
      <c r="GT19" s="280"/>
      <c r="GU19" s="280"/>
      <c r="GV19" s="280"/>
      <c r="GW19" s="280"/>
      <c r="GX19" s="280"/>
      <c r="GY19" s="280"/>
      <c r="GZ19" s="280"/>
      <c r="HA19" s="280"/>
      <c r="HB19" s="280"/>
      <c r="HC19" s="280"/>
      <c r="HD19" s="280"/>
      <c r="HE19" s="280"/>
      <c r="HF19" s="280"/>
      <c r="HG19" s="280"/>
      <c r="HH19" s="280"/>
      <c r="HI19" s="280"/>
      <c r="HJ19" s="280"/>
      <c r="HK19" s="280"/>
      <c r="HL19" s="280"/>
      <c r="HM19" s="280"/>
      <c r="HN19" s="280"/>
      <c r="HO19" s="280"/>
      <c r="HP19" s="280"/>
      <c r="HQ19" s="280"/>
      <c r="HR19" s="280"/>
      <c r="HS19" s="280"/>
      <c r="HT19" s="280"/>
      <c r="HU19" s="280"/>
      <c r="HV19" s="280"/>
      <c r="HW19" s="280"/>
      <c r="HX19" s="280"/>
      <c r="HY19" s="280"/>
      <c r="HZ19" s="280"/>
      <c r="IA19" s="280"/>
      <c r="IB19" s="280"/>
      <c r="IC19" s="280"/>
      <c r="ID19" s="280"/>
      <c r="IE19" s="280"/>
      <c r="IF19" s="280"/>
      <c r="IG19" s="280"/>
      <c r="IH19" s="280"/>
      <c r="II19" s="280"/>
      <c r="IJ19" s="280"/>
      <c r="IK19" s="280"/>
      <c r="IL19" s="280"/>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zoomScale="115" zoomScaleNormal="115" topLeftCell="A9" workbookViewId="0">
      <selection activeCell="D12" sqref="D12:E23"/>
    </sheetView>
  </sheetViews>
  <sheetFormatPr defaultColWidth="9.12222222222222" defaultRowHeight="11.25"/>
  <cols>
    <col min="1" max="1" width="26.3666666666667" style="153" customWidth="1"/>
    <col min="2" max="2" width="20.1333333333333" style="153" customWidth="1"/>
    <col min="3" max="3" width="57.2444444444444" style="153" customWidth="1"/>
    <col min="4" max="4" width="14.6222222222222" style="153" customWidth="1"/>
    <col min="5" max="15" width="12.6222222222222" style="153" customWidth="1"/>
    <col min="16" max="16" width="14.2" style="153" customWidth="1"/>
    <col min="17" max="17" width="12.6222222222222" style="153" customWidth="1"/>
    <col min="18" max="18" width="14.2111111111111" style="153" customWidth="1"/>
    <col min="19" max="19" width="12.6222222222222" style="153" customWidth="1"/>
    <col min="20" max="16384" width="9.12222222222222" style="153"/>
  </cols>
  <sheetData>
    <row r="1" ht="25.5" customHeight="1" spans="1:20">
      <c r="A1" s="154"/>
      <c r="B1" s="154"/>
      <c r="C1" s="154"/>
      <c r="D1" s="154"/>
      <c r="E1" s="154"/>
      <c r="F1" s="154"/>
      <c r="G1" s="154"/>
      <c r="H1" s="154"/>
      <c r="I1" s="154"/>
      <c r="J1" s="154"/>
      <c r="K1" s="154"/>
      <c r="L1" s="154"/>
      <c r="M1" s="154"/>
      <c r="N1" s="154"/>
      <c r="O1" s="154"/>
      <c r="P1" s="154"/>
      <c r="Q1" s="154"/>
      <c r="R1" s="154"/>
      <c r="S1" s="173" t="s">
        <v>330</v>
      </c>
      <c r="T1" s="178"/>
    </row>
    <row r="2" ht="25.5" customHeight="1" spans="1:20">
      <c r="A2" s="155" t="s">
        <v>331</v>
      </c>
      <c r="B2" s="261"/>
      <c r="C2" s="261"/>
      <c r="D2" s="261"/>
      <c r="E2" s="261"/>
      <c r="F2" s="261"/>
      <c r="G2" s="155"/>
      <c r="H2" s="261"/>
      <c r="I2" s="261"/>
      <c r="J2" s="261"/>
      <c r="K2" s="261"/>
      <c r="L2" s="261"/>
      <c r="M2" s="261"/>
      <c r="N2" s="261"/>
      <c r="O2" s="261"/>
      <c r="P2" s="261"/>
      <c r="Q2" s="261"/>
      <c r="R2" s="261"/>
      <c r="S2" s="261"/>
      <c r="T2" s="178"/>
    </row>
    <row r="3" ht="25.5" customHeight="1" spans="1:20">
      <c r="A3" s="262"/>
      <c r="B3" s="263"/>
      <c r="C3" s="263"/>
      <c r="D3" s="263"/>
      <c r="E3" s="263"/>
      <c r="F3" s="263"/>
      <c r="G3" s="263"/>
      <c r="H3" s="154"/>
      <c r="I3" s="154"/>
      <c r="J3" s="154"/>
      <c r="K3" s="154"/>
      <c r="L3" s="154"/>
      <c r="M3" s="154"/>
      <c r="N3" s="154"/>
      <c r="O3" s="154"/>
      <c r="P3" s="154"/>
      <c r="Q3" s="154"/>
      <c r="R3" s="154"/>
      <c r="S3" s="176" t="s">
        <v>87</v>
      </c>
      <c r="T3" s="178"/>
    </row>
    <row r="4" s="152" customFormat="1" ht="19.5" customHeight="1" spans="1:20">
      <c r="A4" s="163" t="s">
        <v>111</v>
      </c>
      <c r="B4" s="158" t="s">
        <v>88</v>
      </c>
      <c r="C4" s="159" t="s">
        <v>305</v>
      </c>
      <c r="D4" s="161" t="s">
        <v>113</v>
      </c>
      <c r="E4" s="161" t="s">
        <v>332</v>
      </c>
      <c r="F4" s="162" t="s">
        <v>333</v>
      </c>
      <c r="G4" s="161" t="s">
        <v>334</v>
      </c>
      <c r="H4" s="164" t="s">
        <v>335</v>
      </c>
      <c r="I4" s="164" t="s">
        <v>336</v>
      </c>
      <c r="J4" s="164" t="s">
        <v>337</v>
      </c>
      <c r="K4" s="164" t="s">
        <v>188</v>
      </c>
      <c r="L4" s="164" t="s">
        <v>338</v>
      </c>
      <c r="M4" s="164" t="s">
        <v>181</v>
      </c>
      <c r="N4" s="164" t="s">
        <v>189</v>
      </c>
      <c r="O4" s="164" t="s">
        <v>184</v>
      </c>
      <c r="P4" s="164" t="s">
        <v>339</v>
      </c>
      <c r="Q4" s="164" t="s">
        <v>340</v>
      </c>
      <c r="R4" s="164" t="s">
        <v>341</v>
      </c>
      <c r="S4" s="158" t="s">
        <v>190</v>
      </c>
      <c r="T4" s="180"/>
    </row>
    <row r="5" s="152" customFormat="1" ht="15" customHeight="1" spans="1:20">
      <c r="A5" s="163"/>
      <c r="B5" s="158"/>
      <c r="C5" s="163"/>
      <c r="D5" s="164"/>
      <c r="E5" s="164"/>
      <c r="F5" s="165"/>
      <c r="G5" s="164"/>
      <c r="H5" s="164"/>
      <c r="I5" s="164"/>
      <c r="J5" s="164"/>
      <c r="K5" s="164"/>
      <c r="L5" s="164"/>
      <c r="M5" s="164"/>
      <c r="N5" s="164"/>
      <c r="O5" s="164"/>
      <c r="P5" s="164"/>
      <c r="Q5" s="164"/>
      <c r="R5" s="164"/>
      <c r="S5" s="158"/>
      <c r="T5" s="180"/>
    </row>
    <row r="6" s="152" customFormat="1" ht="15" customHeight="1" spans="1:20">
      <c r="A6" s="163"/>
      <c r="B6" s="158"/>
      <c r="C6" s="163"/>
      <c r="D6" s="164"/>
      <c r="E6" s="164"/>
      <c r="F6" s="165"/>
      <c r="G6" s="164"/>
      <c r="H6" s="164"/>
      <c r="I6" s="164"/>
      <c r="J6" s="164"/>
      <c r="K6" s="164"/>
      <c r="L6" s="164"/>
      <c r="M6" s="164"/>
      <c r="N6" s="164"/>
      <c r="O6" s="164"/>
      <c r="P6" s="164"/>
      <c r="Q6" s="164"/>
      <c r="R6" s="164"/>
      <c r="S6" s="158"/>
      <c r="T6" s="180"/>
    </row>
    <row r="7" s="260" customFormat="1" ht="24" customHeight="1" spans="1:25">
      <c r="A7" s="198"/>
      <c r="B7" s="167" t="s">
        <v>115</v>
      </c>
      <c r="C7" s="168" t="s">
        <v>107</v>
      </c>
      <c r="D7" s="199">
        <v>4616258</v>
      </c>
      <c r="E7" s="199">
        <v>2890673</v>
      </c>
      <c r="F7" s="264">
        <v>705585</v>
      </c>
      <c r="G7" s="265"/>
      <c r="H7" s="265"/>
      <c r="I7" s="265"/>
      <c r="J7" s="265"/>
      <c r="K7" s="265"/>
      <c r="L7" s="265"/>
      <c r="M7" s="265"/>
      <c r="N7" s="265"/>
      <c r="O7" s="265"/>
      <c r="P7" s="265"/>
      <c r="Q7" s="265"/>
      <c r="R7" s="265"/>
      <c r="S7" s="265">
        <v>1020000</v>
      </c>
      <c r="T7" s="152"/>
      <c r="U7" s="152"/>
      <c r="V7" s="152"/>
      <c r="W7" s="152"/>
      <c r="X7" s="152"/>
      <c r="Y7" s="152"/>
    </row>
    <row r="8" ht="24" customHeight="1" spans="1:20">
      <c r="A8" s="202"/>
      <c r="B8" s="167" t="s">
        <v>106</v>
      </c>
      <c r="C8" s="168" t="s">
        <v>107</v>
      </c>
      <c r="D8" s="199">
        <v>4616258</v>
      </c>
      <c r="E8" s="199">
        <v>2890673</v>
      </c>
      <c r="F8" s="264">
        <v>705585</v>
      </c>
      <c r="G8" s="266"/>
      <c r="H8" s="266"/>
      <c r="I8" s="266"/>
      <c r="J8" s="266"/>
      <c r="K8" s="266"/>
      <c r="L8" s="266"/>
      <c r="M8" s="266"/>
      <c r="N8" s="266"/>
      <c r="O8" s="266"/>
      <c r="P8" s="266"/>
      <c r="Q8" s="266"/>
      <c r="R8" s="266"/>
      <c r="S8" s="265">
        <v>1020000</v>
      </c>
      <c r="T8" s="178"/>
    </row>
    <row r="9" ht="24" customHeight="1" spans="1:20">
      <c r="A9" s="204" t="s">
        <v>116</v>
      </c>
      <c r="B9" s="202"/>
      <c r="C9" s="205" t="s">
        <v>117</v>
      </c>
      <c r="D9" s="199">
        <f>SUM(E9+F9+S9)</f>
        <v>3842625</v>
      </c>
      <c r="E9" s="199">
        <v>2117040</v>
      </c>
      <c r="F9" s="264">
        <v>705585</v>
      </c>
      <c r="G9" s="266"/>
      <c r="H9" s="266"/>
      <c r="I9" s="266"/>
      <c r="J9" s="266"/>
      <c r="K9" s="266"/>
      <c r="L9" s="266"/>
      <c r="M9" s="266"/>
      <c r="N9" s="266"/>
      <c r="O9" s="266"/>
      <c r="P9" s="266"/>
      <c r="Q9" s="266"/>
      <c r="R9" s="266"/>
      <c r="S9" s="265">
        <v>1020000</v>
      </c>
      <c r="T9" s="178"/>
    </row>
    <row r="10" ht="24" customHeight="1" spans="1:20">
      <c r="A10" s="204" t="s">
        <v>342</v>
      </c>
      <c r="B10" s="202"/>
      <c r="C10" s="205" t="s">
        <v>119</v>
      </c>
      <c r="D10" s="199">
        <f>SUM(E10+F10+S10)</f>
        <v>3842625</v>
      </c>
      <c r="E10" s="199">
        <v>2117040</v>
      </c>
      <c r="F10" s="264">
        <v>705585</v>
      </c>
      <c r="G10" s="266"/>
      <c r="H10" s="266"/>
      <c r="I10" s="266"/>
      <c r="J10" s="266"/>
      <c r="K10" s="266"/>
      <c r="L10" s="266"/>
      <c r="M10" s="266"/>
      <c r="N10" s="266"/>
      <c r="O10" s="266"/>
      <c r="P10" s="266"/>
      <c r="Q10" s="266"/>
      <c r="R10" s="266"/>
      <c r="S10" s="265">
        <v>1020000</v>
      </c>
      <c r="T10" s="178"/>
    </row>
    <row r="11" ht="24" customHeight="1" spans="1:20">
      <c r="A11" s="204" t="s">
        <v>195</v>
      </c>
      <c r="B11" s="202"/>
      <c r="C11" s="205" t="s">
        <v>119</v>
      </c>
      <c r="D11" s="199">
        <f>SUM(E11+F11+S11)</f>
        <v>3842625</v>
      </c>
      <c r="E11" s="199">
        <v>2117040</v>
      </c>
      <c r="F11" s="264">
        <v>705585</v>
      </c>
      <c r="G11" s="266"/>
      <c r="H11" s="266"/>
      <c r="I11" s="266"/>
      <c r="J11" s="266"/>
      <c r="K11" s="266"/>
      <c r="L11" s="266"/>
      <c r="M11" s="266"/>
      <c r="N11" s="266"/>
      <c r="O11" s="266"/>
      <c r="P11" s="266"/>
      <c r="Q11" s="266"/>
      <c r="R11" s="266"/>
      <c r="S11" s="265">
        <v>1020000</v>
      </c>
      <c r="T11" s="178"/>
    </row>
    <row r="12" ht="24" customHeight="1" spans="1:20">
      <c r="A12" s="204" t="s">
        <v>121</v>
      </c>
      <c r="B12" s="206"/>
      <c r="C12" s="205" t="s">
        <v>122</v>
      </c>
      <c r="D12" s="199">
        <f t="shared" ref="D12:F12" si="0">SUM(D13+D16)</f>
        <v>434625</v>
      </c>
      <c r="E12" s="199">
        <f t="shared" si="0"/>
        <v>434625</v>
      </c>
      <c r="F12" s="267"/>
      <c r="G12" s="266"/>
      <c r="H12" s="266"/>
      <c r="I12" s="266"/>
      <c r="J12" s="266"/>
      <c r="K12" s="266"/>
      <c r="L12" s="266"/>
      <c r="M12" s="266"/>
      <c r="N12" s="266"/>
      <c r="O12" s="266"/>
      <c r="P12" s="266"/>
      <c r="Q12" s="266"/>
      <c r="R12" s="266"/>
      <c r="S12" s="266"/>
      <c r="T12" s="178"/>
    </row>
    <row r="13" ht="24" customHeight="1" spans="1:20">
      <c r="A13" s="204" t="s">
        <v>123</v>
      </c>
      <c r="B13" s="206"/>
      <c r="C13" s="205" t="s">
        <v>124</v>
      </c>
      <c r="D13" s="199">
        <f t="shared" ref="D13:F13" si="1">SUM(D14+D15)</f>
        <v>417240</v>
      </c>
      <c r="E13" s="199">
        <f t="shared" si="1"/>
        <v>417240</v>
      </c>
      <c r="F13" s="267"/>
      <c r="G13" s="266"/>
      <c r="H13" s="266"/>
      <c r="I13" s="266"/>
      <c r="J13" s="266"/>
      <c r="K13" s="266"/>
      <c r="L13" s="266"/>
      <c r="M13" s="266"/>
      <c r="N13" s="266"/>
      <c r="O13" s="266"/>
      <c r="P13" s="266"/>
      <c r="Q13" s="266"/>
      <c r="R13" s="266"/>
      <c r="S13" s="266"/>
      <c r="T13" s="178"/>
    </row>
    <row r="14" ht="24" customHeight="1" spans="1:20">
      <c r="A14" s="204" t="s">
        <v>125</v>
      </c>
      <c r="B14" s="206"/>
      <c r="C14" s="205" t="s">
        <v>126</v>
      </c>
      <c r="D14" s="199">
        <v>278160</v>
      </c>
      <c r="E14" s="199">
        <v>278160</v>
      </c>
      <c r="F14" s="215"/>
      <c r="G14" s="208"/>
      <c r="H14" s="266"/>
      <c r="I14" s="266"/>
      <c r="J14" s="266"/>
      <c r="K14" s="266"/>
      <c r="L14" s="266"/>
      <c r="M14" s="266"/>
      <c r="N14" s="266"/>
      <c r="O14" s="266"/>
      <c r="P14" s="266"/>
      <c r="Q14" s="266"/>
      <c r="R14" s="266"/>
      <c r="S14" s="266"/>
      <c r="T14" s="178"/>
    </row>
    <row r="15" ht="24" customHeight="1" spans="1:20">
      <c r="A15" s="204" t="s">
        <v>127</v>
      </c>
      <c r="B15" s="206"/>
      <c r="C15" s="205" t="s">
        <v>128</v>
      </c>
      <c r="D15" s="199">
        <v>139080</v>
      </c>
      <c r="E15" s="199">
        <v>139080</v>
      </c>
      <c r="F15" s="267"/>
      <c r="G15" s="266"/>
      <c r="H15" s="266"/>
      <c r="I15" s="266"/>
      <c r="J15" s="266"/>
      <c r="K15" s="266"/>
      <c r="L15" s="266"/>
      <c r="M15" s="266"/>
      <c r="N15" s="266"/>
      <c r="O15" s="266"/>
      <c r="P15" s="266"/>
      <c r="Q15" s="266"/>
      <c r="R15" s="266"/>
      <c r="S15" s="266"/>
      <c r="T15" s="178"/>
    </row>
    <row r="16" ht="24" customHeight="1" spans="1:20">
      <c r="A16" s="204" t="s">
        <v>129</v>
      </c>
      <c r="B16" s="206"/>
      <c r="C16" s="205" t="s">
        <v>130</v>
      </c>
      <c r="D16" s="199">
        <v>17385</v>
      </c>
      <c r="E16" s="199">
        <v>17385</v>
      </c>
      <c r="F16" s="267"/>
      <c r="G16" s="266"/>
      <c r="H16" s="266"/>
      <c r="I16" s="266"/>
      <c r="J16" s="266"/>
      <c r="K16" s="266"/>
      <c r="L16" s="266"/>
      <c r="M16" s="266"/>
      <c r="N16" s="266"/>
      <c r="O16" s="266"/>
      <c r="P16" s="266"/>
      <c r="Q16" s="266"/>
      <c r="R16" s="266"/>
      <c r="S16" s="266"/>
      <c r="T16" s="178"/>
    </row>
    <row r="17" ht="24" customHeight="1" spans="1:20">
      <c r="A17" s="204" t="s">
        <v>131</v>
      </c>
      <c r="B17" s="206"/>
      <c r="C17" s="205" t="s">
        <v>132</v>
      </c>
      <c r="D17" s="199">
        <v>17385</v>
      </c>
      <c r="E17" s="199">
        <v>17385</v>
      </c>
      <c r="F17" s="267"/>
      <c r="G17" s="266"/>
      <c r="H17" s="266"/>
      <c r="I17" s="266"/>
      <c r="J17" s="266"/>
      <c r="K17" s="266"/>
      <c r="L17" s="266"/>
      <c r="M17" s="266"/>
      <c r="N17" s="266"/>
      <c r="O17" s="266"/>
      <c r="P17" s="266"/>
      <c r="Q17" s="266"/>
      <c r="R17" s="266"/>
      <c r="S17" s="266"/>
      <c r="T17" s="178"/>
    </row>
    <row r="18" ht="24" customHeight="1" spans="1:20">
      <c r="A18" s="204" t="s">
        <v>133</v>
      </c>
      <c r="B18" s="206"/>
      <c r="C18" s="205" t="s">
        <v>134</v>
      </c>
      <c r="D18" s="199">
        <v>130388</v>
      </c>
      <c r="E18" s="199">
        <v>130388</v>
      </c>
      <c r="F18" s="267"/>
      <c r="G18" s="266"/>
      <c r="H18" s="266"/>
      <c r="I18" s="266"/>
      <c r="J18" s="266"/>
      <c r="K18" s="266"/>
      <c r="L18" s="266"/>
      <c r="M18" s="266"/>
      <c r="N18" s="266"/>
      <c r="O18" s="266"/>
      <c r="P18" s="266"/>
      <c r="Q18" s="266"/>
      <c r="R18" s="266"/>
      <c r="S18" s="266"/>
      <c r="T18" s="178"/>
    </row>
    <row r="19" ht="24" customHeight="1" spans="1:20">
      <c r="A19" s="204" t="s">
        <v>135</v>
      </c>
      <c r="B19" s="206"/>
      <c r="C19" s="205" t="s">
        <v>136</v>
      </c>
      <c r="D19" s="199">
        <v>130388</v>
      </c>
      <c r="E19" s="199">
        <v>130388</v>
      </c>
      <c r="F19" s="267"/>
      <c r="G19" s="266"/>
      <c r="H19" s="266"/>
      <c r="I19" s="266"/>
      <c r="J19" s="266"/>
      <c r="K19" s="266"/>
      <c r="L19" s="266"/>
      <c r="M19" s="266"/>
      <c r="N19" s="266"/>
      <c r="O19" s="266"/>
      <c r="P19" s="266"/>
      <c r="Q19" s="266"/>
      <c r="R19" s="266"/>
      <c r="S19" s="266"/>
      <c r="T19" s="178"/>
    </row>
    <row r="20" ht="24" customHeight="1" spans="1:20">
      <c r="A20" s="204" t="s">
        <v>137</v>
      </c>
      <c r="B20" s="206"/>
      <c r="C20" s="205" t="s">
        <v>138</v>
      </c>
      <c r="D20" s="199">
        <v>130388</v>
      </c>
      <c r="E20" s="199">
        <v>130388</v>
      </c>
      <c r="F20" s="267"/>
      <c r="G20" s="266"/>
      <c r="H20" s="266"/>
      <c r="I20" s="266"/>
      <c r="J20" s="266"/>
      <c r="K20" s="266"/>
      <c r="L20" s="266"/>
      <c r="M20" s="266"/>
      <c r="N20" s="266"/>
      <c r="O20" s="266"/>
      <c r="P20" s="266"/>
      <c r="Q20" s="266"/>
      <c r="R20" s="266"/>
      <c r="S20" s="266"/>
      <c r="T20" s="178"/>
    </row>
    <row r="21" ht="24" customHeight="1" spans="1:20">
      <c r="A21" s="204" t="s">
        <v>139</v>
      </c>
      <c r="B21" s="206"/>
      <c r="C21" s="205" t="s">
        <v>140</v>
      </c>
      <c r="D21" s="199">
        <v>208620</v>
      </c>
      <c r="E21" s="199">
        <v>208620</v>
      </c>
      <c r="F21" s="267"/>
      <c r="G21" s="266"/>
      <c r="H21" s="266"/>
      <c r="I21" s="266"/>
      <c r="J21" s="266"/>
      <c r="K21" s="266"/>
      <c r="L21" s="266"/>
      <c r="M21" s="266"/>
      <c r="N21" s="266"/>
      <c r="O21" s="266"/>
      <c r="P21" s="266"/>
      <c r="Q21" s="266"/>
      <c r="R21" s="266"/>
      <c r="S21" s="266"/>
      <c r="T21" s="178"/>
    </row>
    <row r="22" ht="24" customHeight="1" spans="1:20">
      <c r="A22" s="204" t="s">
        <v>141</v>
      </c>
      <c r="B22" s="206"/>
      <c r="C22" s="205" t="s">
        <v>142</v>
      </c>
      <c r="D22" s="199">
        <v>208620</v>
      </c>
      <c r="E22" s="199">
        <v>208620</v>
      </c>
      <c r="F22" s="267"/>
      <c r="G22" s="266"/>
      <c r="H22" s="266"/>
      <c r="I22" s="266"/>
      <c r="J22" s="266"/>
      <c r="K22" s="266"/>
      <c r="L22" s="266"/>
      <c r="M22" s="266"/>
      <c r="N22" s="266"/>
      <c r="O22" s="266"/>
      <c r="P22" s="266"/>
      <c r="Q22" s="266"/>
      <c r="R22" s="266"/>
      <c r="S22" s="266"/>
      <c r="T22" s="178"/>
    </row>
    <row r="23" ht="24" customHeight="1" spans="1:20">
      <c r="A23" s="204" t="s">
        <v>143</v>
      </c>
      <c r="B23" s="206"/>
      <c r="C23" s="205" t="s">
        <v>144</v>
      </c>
      <c r="D23" s="199">
        <v>208620</v>
      </c>
      <c r="E23" s="199">
        <v>208620</v>
      </c>
      <c r="F23" s="267"/>
      <c r="G23" s="266"/>
      <c r="H23" s="266"/>
      <c r="I23" s="266"/>
      <c r="J23" s="266"/>
      <c r="K23" s="266"/>
      <c r="L23" s="266"/>
      <c r="M23" s="266"/>
      <c r="N23" s="266"/>
      <c r="O23" s="266"/>
      <c r="P23" s="266"/>
      <c r="Q23" s="266"/>
      <c r="R23" s="266"/>
      <c r="S23" s="266"/>
      <c r="T23" s="178"/>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zoomScale="130" zoomScaleNormal="130" topLeftCell="A13" workbookViewId="0">
      <selection activeCell="D12" sqref="D12"/>
    </sheetView>
  </sheetViews>
  <sheetFormatPr defaultColWidth="9.12222222222222" defaultRowHeight="11.25"/>
  <cols>
    <col min="1" max="1" width="20.5111111111111" style="153" customWidth="1"/>
    <col min="2" max="2" width="14.8666666666667" style="153" customWidth="1"/>
    <col min="3" max="3" width="59.3555555555556" style="153" customWidth="1"/>
    <col min="4" max="4" width="17.8777777777778" style="153" customWidth="1"/>
    <col min="5" max="5" width="17.1222222222222" style="153" customWidth="1"/>
    <col min="6" max="6" width="18.3777777777778" style="153" customWidth="1"/>
    <col min="7" max="7" width="17" style="153" customWidth="1"/>
    <col min="8" max="12" width="14" style="153" customWidth="1"/>
    <col min="13" max="16384" width="9.12222222222222" style="153"/>
  </cols>
  <sheetData>
    <row r="1" ht="23.25" customHeight="1" spans="1:12">
      <c r="A1" s="226"/>
      <c r="B1" s="227"/>
      <c r="C1" s="154"/>
      <c r="D1" s="237"/>
      <c r="E1" s="237"/>
      <c r="F1" s="237"/>
      <c r="G1" s="237"/>
      <c r="H1" s="237"/>
      <c r="I1" s="237"/>
      <c r="J1" s="237"/>
      <c r="K1" s="249" t="s">
        <v>343</v>
      </c>
      <c r="L1" s="249"/>
    </row>
    <row r="2" ht="23.25" customHeight="1" spans="1:12">
      <c r="A2" s="238" t="s">
        <v>344</v>
      </c>
      <c r="B2" s="239"/>
      <c r="C2" s="238"/>
      <c r="D2" s="239"/>
      <c r="E2" s="239"/>
      <c r="F2" s="239"/>
      <c r="G2" s="239"/>
      <c r="H2" s="239"/>
      <c r="I2" s="239"/>
      <c r="J2" s="239"/>
      <c r="K2" s="239"/>
      <c r="L2" s="239"/>
    </row>
    <row r="3" ht="23.25" customHeight="1" spans="1:12">
      <c r="A3" s="254"/>
      <c r="B3" s="255"/>
      <c r="C3" s="255"/>
      <c r="D3" s="255"/>
      <c r="E3" s="256"/>
      <c r="F3" s="256"/>
      <c r="G3" s="256"/>
      <c r="H3" s="256"/>
      <c r="I3" s="256"/>
      <c r="K3" s="258"/>
      <c r="L3" s="259" t="s">
        <v>87</v>
      </c>
    </row>
    <row r="4" s="152" customFormat="1" ht="23.25" customHeight="1" spans="1:12">
      <c r="A4" s="158" t="s">
        <v>111</v>
      </c>
      <c r="B4" s="158" t="s">
        <v>88</v>
      </c>
      <c r="C4" s="159" t="s">
        <v>305</v>
      </c>
      <c r="D4" s="242" t="s">
        <v>113</v>
      </c>
      <c r="E4" s="158" t="s">
        <v>332</v>
      </c>
      <c r="F4" s="158"/>
      <c r="G4" s="158"/>
      <c r="H4" s="158"/>
      <c r="I4" s="158"/>
      <c r="J4" s="158" t="s">
        <v>336</v>
      </c>
      <c r="K4" s="158"/>
      <c r="L4" s="158"/>
    </row>
    <row r="5" s="152" customFormat="1" ht="36.75" customHeight="1" spans="1:12">
      <c r="A5" s="158"/>
      <c r="B5" s="158"/>
      <c r="C5" s="163"/>
      <c r="D5" s="244"/>
      <c r="E5" s="158" t="s">
        <v>104</v>
      </c>
      <c r="F5" s="158" t="s">
        <v>345</v>
      </c>
      <c r="G5" s="158" t="s">
        <v>199</v>
      </c>
      <c r="H5" s="158" t="s">
        <v>200</v>
      </c>
      <c r="I5" s="158" t="s">
        <v>201</v>
      </c>
      <c r="J5" s="158" t="s">
        <v>104</v>
      </c>
      <c r="K5" s="158" t="s">
        <v>179</v>
      </c>
      <c r="L5" s="158" t="s">
        <v>346</v>
      </c>
    </row>
    <row r="6" s="152" customFormat="1" ht="21" customHeight="1" spans="1:12">
      <c r="A6" s="198"/>
      <c r="B6" s="204" t="s">
        <v>115</v>
      </c>
      <c r="C6" s="212" t="s">
        <v>107</v>
      </c>
      <c r="D6" s="233">
        <f>SUM(一般公共预算基本支出情况表—工资福利支出!D7)</f>
        <v>2890673</v>
      </c>
      <c r="E6" s="233">
        <f>SUM(F6+G6+I6+H6)</f>
        <v>2890673</v>
      </c>
      <c r="F6" s="233">
        <f>SUM(一般公共预算基本支出情况表—工资福利支出!E7)</f>
        <v>2060823</v>
      </c>
      <c r="G6" s="233">
        <f>SUM(一般公共预算基本支出情况表—工资福利支出!K7)</f>
        <v>575739</v>
      </c>
      <c r="H6" s="233">
        <f>SUM(一般公共预算基本支出情况表—工资福利支出!S7)</f>
        <v>208620</v>
      </c>
      <c r="I6" s="233">
        <f>SUM(一般公共预算基本支出情况表—工资福利支出!T7)</f>
        <v>45491</v>
      </c>
      <c r="J6" s="248"/>
      <c r="K6" s="248"/>
      <c r="L6" s="248"/>
    </row>
    <row r="7" ht="21" customHeight="1" spans="1:12">
      <c r="A7" s="202"/>
      <c r="B7" s="204" t="s">
        <v>106</v>
      </c>
      <c r="C7" s="212" t="s">
        <v>107</v>
      </c>
      <c r="D7" s="233">
        <f>SUM(一般公共预算基本支出情况表—工资福利支出!D8)</f>
        <v>2890673</v>
      </c>
      <c r="E7" s="233">
        <f t="shared" ref="E7:E22" si="0">SUM(F7+G7+I7+H7)</f>
        <v>2890673</v>
      </c>
      <c r="F7" s="233">
        <f>SUM(一般公共预算基本支出情况表—工资福利支出!E8)</f>
        <v>2060823</v>
      </c>
      <c r="G7" s="233">
        <f>SUM(一般公共预算基本支出情况表—工资福利支出!K8)</f>
        <v>575739</v>
      </c>
      <c r="H7" s="233">
        <f>SUM(一般公共预算基本支出情况表—工资福利支出!S8)</f>
        <v>208620</v>
      </c>
      <c r="I7" s="233">
        <f>SUM(一般公共预算基本支出情况表—工资福利支出!T8)</f>
        <v>45491</v>
      </c>
      <c r="J7" s="253"/>
      <c r="K7" s="253"/>
      <c r="L7" s="253"/>
    </row>
    <row r="8" ht="21" customHeight="1" spans="1:12">
      <c r="A8" s="204" t="s">
        <v>116</v>
      </c>
      <c r="B8" s="204" t="s">
        <v>106</v>
      </c>
      <c r="C8" s="205" t="s">
        <v>117</v>
      </c>
      <c r="D8" s="233">
        <f>SUM(一般公共预算基本支出情况表—工资福利支出!D9)</f>
        <v>2117040</v>
      </c>
      <c r="E8" s="233">
        <f t="shared" si="0"/>
        <v>2117040</v>
      </c>
      <c r="F8" s="233">
        <f>SUM(一般公共预算基本支出情况表—工资福利支出!E9)</f>
        <v>2060823</v>
      </c>
      <c r="G8" s="233">
        <f>SUM(一般公共预算基本支出情况表—工资福利支出!K9)</f>
        <v>10726</v>
      </c>
      <c r="H8" s="233">
        <f>SUM(一般公共预算基本支出情况表—工资福利支出!S9)</f>
        <v>0</v>
      </c>
      <c r="I8" s="233">
        <f>SUM(一般公共预算基本支出情况表—工资福利支出!T9)</f>
        <v>45491</v>
      </c>
      <c r="J8" s="253"/>
      <c r="K8" s="253"/>
      <c r="L8" s="253"/>
    </row>
    <row r="9" ht="21" customHeight="1" spans="1:12">
      <c r="A9" s="204" t="s">
        <v>194</v>
      </c>
      <c r="B9" s="204" t="s">
        <v>106</v>
      </c>
      <c r="C9" s="205" t="s">
        <v>119</v>
      </c>
      <c r="D9" s="233">
        <f>SUM(一般公共预算基本支出情况表—工资福利支出!D10)</f>
        <v>2117040</v>
      </c>
      <c r="E9" s="233">
        <f t="shared" si="0"/>
        <v>2117040</v>
      </c>
      <c r="F9" s="233">
        <f>SUM(一般公共预算基本支出情况表—工资福利支出!E10)</f>
        <v>2060823</v>
      </c>
      <c r="G9" s="233">
        <f>SUM(一般公共预算基本支出情况表—工资福利支出!K10)</f>
        <v>10726</v>
      </c>
      <c r="H9" s="233">
        <f>SUM(一般公共预算基本支出情况表—工资福利支出!S10)</f>
        <v>0</v>
      </c>
      <c r="I9" s="233">
        <f>SUM(一般公共预算基本支出情况表—工资福利支出!T10)</f>
        <v>45491</v>
      </c>
      <c r="J9" s="253"/>
      <c r="K9" s="253"/>
      <c r="L9" s="253"/>
    </row>
    <row r="10" ht="21" customHeight="1" spans="1:12">
      <c r="A10" s="204" t="s">
        <v>195</v>
      </c>
      <c r="B10" s="204" t="s">
        <v>106</v>
      </c>
      <c r="C10" s="205" t="s">
        <v>119</v>
      </c>
      <c r="D10" s="233">
        <f>SUM(一般公共预算基本支出情况表—工资福利支出!D11)</f>
        <v>2117040</v>
      </c>
      <c r="E10" s="233">
        <f t="shared" si="0"/>
        <v>2117040</v>
      </c>
      <c r="F10" s="233">
        <f>SUM(一般公共预算基本支出情况表—工资福利支出!E11)</f>
        <v>2060823</v>
      </c>
      <c r="G10" s="233">
        <f>SUM(一般公共预算基本支出情况表—工资福利支出!K11)</f>
        <v>10726</v>
      </c>
      <c r="H10" s="233">
        <f>SUM(一般公共预算基本支出情况表—工资福利支出!S11)</f>
        <v>0</v>
      </c>
      <c r="I10" s="233">
        <f>SUM(一般公共预算基本支出情况表—工资福利支出!T11)</f>
        <v>45491</v>
      </c>
      <c r="J10" s="253"/>
      <c r="K10" s="253"/>
      <c r="L10" s="253"/>
    </row>
    <row r="11" ht="21" customHeight="1" spans="1:12">
      <c r="A11" s="204" t="s">
        <v>121</v>
      </c>
      <c r="B11" s="204" t="s">
        <v>106</v>
      </c>
      <c r="C11" s="205" t="s">
        <v>122</v>
      </c>
      <c r="D11" s="233">
        <f>SUM(一般公共预算基本支出情况表—工资福利支出!D12)</f>
        <v>434625</v>
      </c>
      <c r="E11" s="233">
        <f t="shared" si="0"/>
        <v>434625</v>
      </c>
      <c r="F11" s="248">
        <f>SUM(一般公共预算基本支出情况表—工资福利支出!E12)</f>
        <v>0</v>
      </c>
      <c r="G11" s="233">
        <f>SUM(一般公共预算基本支出情况表—工资福利支出!K12)</f>
        <v>434625</v>
      </c>
      <c r="H11" s="233">
        <f>SUM(一般公共预算基本支出情况表—工资福利支出!S12)</f>
        <v>0</v>
      </c>
      <c r="I11" s="233">
        <f>SUM(一般公共预算基本支出情况表—工资福利支出!T12)</f>
        <v>0</v>
      </c>
      <c r="J11" s="253"/>
      <c r="K11" s="253"/>
      <c r="L11" s="253"/>
    </row>
    <row r="12" ht="21" customHeight="1" spans="1:12">
      <c r="A12" s="204" t="s">
        <v>123</v>
      </c>
      <c r="B12" s="204" t="s">
        <v>106</v>
      </c>
      <c r="C12" s="205" t="s">
        <v>124</v>
      </c>
      <c r="D12" s="233">
        <f>SUM(一般公共预算基本支出情况表—工资福利支出!D13)</f>
        <v>417240</v>
      </c>
      <c r="E12" s="233">
        <f t="shared" si="0"/>
        <v>417240</v>
      </c>
      <c r="F12" s="248">
        <f>SUM(一般公共预算基本支出情况表—工资福利支出!E13)</f>
        <v>0</v>
      </c>
      <c r="G12" s="233">
        <f>SUM(一般公共预算基本支出情况表—工资福利支出!K13)</f>
        <v>417240</v>
      </c>
      <c r="H12" s="233">
        <f>SUM(一般公共预算基本支出情况表—工资福利支出!S13)</f>
        <v>0</v>
      </c>
      <c r="I12" s="233">
        <f>SUM(一般公共预算基本支出情况表—工资福利支出!T13)</f>
        <v>0</v>
      </c>
      <c r="J12" s="253"/>
      <c r="K12" s="253"/>
      <c r="L12" s="253"/>
    </row>
    <row r="13" ht="21" customHeight="1" spans="1:12">
      <c r="A13" s="204" t="s">
        <v>125</v>
      </c>
      <c r="B13" s="204" t="s">
        <v>106</v>
      </c>
      <c r="C13" s="205" t="s">
        <v>126</v>
      </c>
      <c r="D13" s="233">
        <f>SUM(一般公共预算基本支出情况表—工资福利支出!D14)</f>
        <v>278160</v>
      </c>
      <c r="E13" s="233">
        <f t="shared" si="0"/>
        <v>278160</v>
      </c>
      <c r="F13" s="248">
        <f>SUM(一般公共预算基本支出情况表—工资福利支出!E14)</f>
        <v>0</v>
      </c>
      <c r="G13" s="233">
        <f>SUM(一般公共预算基本支出情况表—工资福利支出!K14)</f>
        <v>278160</v>
      </c>
      <c r="H13" s="233">
        <f>SUM(一般公共预算基本支出情况表—工资福利支出!S14)</f>
        <v>0</v>
      </c>
      <c r="I13" s="233">
        <f>SUM(一般公共预算基本支出情况表—工资福利支出!T14)</f>
        <v>0</v>
      </c>
      <c r="J13" s="253"/>
      <c r="K13" s="253"/>
      <c r="L13" s="253"/>
    </row>
    <row r="14" ht="21" customHeight="1" spans="1:12">
      <c r="A14" s="204" t="s">
        <v>127</v>
      </c>
      <c r="B14" s="204" t="s">
        <v>106</v>
      </c>
      <c r="C14" s="205" t="s">
        <v>128</v>
      </c>
      <c r="D14" s="233">
        <f>SUM(一般公共预算基本支出情况表—工资福利支出!D15)</f>
        <v>139080</v>
      </c>
      <c r="E14" s="233">
        <f t="shared" si="0"/>
        <v>139080</v>
      </c>
      <c r="F14" s="248">
        <f>SUM(一般公共预算基本支出情况表—工资福利支出!E15)</f>
        <v>0</v>
      </c>
      <c r="G14" s="233">
        <f>SUM(一般公共预算基本支出情况表—工资福利支出!K15)</f>
        <v>139080</v>
      </c>
      <c r="H14" s="233">
        <f>SUM(一般公共预算基本支出情况表—工资福利支出!S15)</f>
        <v>0</v>
      </c>
      <c r="I14" s="233">
        <f>SUM(一般公共预算基本支出情况表—工资福利支出!T15)</f>
        <v>0</v>
      </c>
      <c r="J14" s="253"/>
      <c r="K14" s="253"/>
      <c r="L14" s="253"/>
    </row>
    <row r="15" ht="21" customHeight="1" spans="1:12">
      <c r="A15" s="204" t="s">
        <v>129</v>
      </c>
      <c r="B15" s="204" t="s">
        <v>106</v>
      </c>
      <c r="C15" s="205" t="s">
        <v>130</v>
      </c>
      <c r="D15" s="233">
        <f>SUM(一般公共预算基本支出情况表—工资福利支出!D16)</f>
        <v>17385</v>
      </c>
      <c r="E15" s="233">
        <f t="shared" si="0"/>
        <v>17385</v>
      </c>
      <c r="F15" s="248">
        <f>SUM(一般公共预算基本支出情况表—工资福利支出!E16)</f>
        <v>0</v>
      </c>
      <c r="G15" s="233">
        <f>SUM(一般公共预算基本支出情况表—工资福利支出!K16)</f>
        <v>17385</v>
      </c>
      <c r="H15" s="233">
        <f>SUM(一般公共预算基本支出情况表—工资福利支出!S16)</f>
        <v>0</v>
      </c>
      <c r="I15" s="233">
        <f>SUM(一般公共预算基本支出情况表—工资福利支出!T16)</f>
        <v>0</v>
      </c>
      <c r="J15" s="253"/>
      <c r="K15" s="253"/>
      <c r="L15" s="253"/>
    </row>
    <row r="16" ht="21" customHeight="1" spans="1:12">
      <c r="A16" s="204" t="s">
        <v>131</v>
      </c>
      <c r="B16" s="204" t="s">
        <v>106</v>
      </c>
      <c r="C16" s="205" t="s">
        <v>132</v>
      </c>
      <c r="D16" s="233">
        <f>SUM(一般公共预算基本支出情况表—工资福利支出!D17)</f>
        <v>17385</v>
      </c>
      <c r="E16" s="233">
        <f t="shared" si="0"/>
        <v>17385</v>
      </c>
      <c r="F16" s="248">
        <f>SUM(一般公共预算基本支出情况表—工资福利支出!E17)</f>
        <v>0</v>
      </c>
      <c r="G16" s="233">
        <f>SUM(一般公共预算基本支出情况表—工资福利支出!K17)</f>
        <v>17385</v>
      </c>
      <c r="H16" s="233">
        <f>SUM(一般公共预算基本支出情况表—工资福利支出!S17)</f>
        <v>0</v>
      </c>
      <c r="I16" s="233">
        <f>SUM(一般公共预算基本支出情况表—工资福利支出!T17)</f>
        <v>0</v>
      </c>
      <c r="J16" s="253"/>
      <c r="K16" s="253"/>
      <c r="L16" s="253"/>
    </row>
    <row r="17" ht="21" customHeight="1" spans="1:12">
      <c r="A17" s="204" t="s">
        <v>133</v>
      </c>
      <c r="B17" s="204" t="s">
        <v>106</v>
      </c>
      <c r="C17" s="205" t="s">
        <v>134</v>
      </c>
      <c r="D17" s="233">
        <f>SUM(一般公共预算基本支出情况表—工资福利支出!D18)</f>
        <v>130388</v>
      </c>
      <c r="E17" s="233">
        <f t="shared" si="0"/>
        <v>130388</v>
      </c>
      <c r="F17" s="248">
        <f>SUM(一般公共预算基本支出情况表—工资福利支出!E18)</f>
        <v>0</v>
      </c>
      <c r="G17" s="233">
        <f>SUM(一般公共预算基本支出情况表—工资福利支出!K18)</f>
        <v>130388</v>
      </c>
      <c r="H17" s="233">
        <f>SUM(一般公共预算基本支出情况表—工资福利支出!S18)</f>
        <v>0</v>
      </c>
      <c r="I17" s="233">
        <f>SUM(一般公共预算基本支出情况表—工资福利支出!T18)</f>
        <v>0</v>
      </c>
      <c r="J17" s="253"/>
      <c r="K17" s="253"/>
      <c r="L17" s="253"/>
    </row>
    <row r="18" ht="21" customHeight="1" spans="1:12">
      <c r="A18" s="204" t="s">
        <v>135</v>
      </c>
      <c r="B18" s="204" t="s">
        <v>106</v>
      </c>
      <c r="C18" s="205" t="s">
        <v>136</v>
      </c>
      <c r="D18" s="233">
        <f>SUM(一般公共预算基本支出情况表—工资福利支出!D19)</f>
        <v>130388</v>
      </c>
      <c r="E18" s="233">
        <f t="shared" si="0"/>
        <v>130388</v>
      </c>
      <c r="F18" s="248">
        <f>SUM(一般公共预算基本支出情况表—工资福利支出!E19)</f>
        <v>0</v>
      </c>
      <c r="G18" s="233">
        <f>SUM(一般公共预算基本支出情况表—工资福利支出!K19)</f>
        <v>130388</v>
      </c>
      <c r="H18" s="233">
        <f>SUM(一般公共预算基本支出情况表—工资福利支出!S19)</f>
        <v>0</v>
      </c>
      <c r="I18" s="233">
        <f>SUM(一般公共预算基本支出情况表—工资福利支出!T19)</f>
        <v>0</v>
      </c>
      <c r="J18" s="253"/>
      <c r="K18" s="253"/>
      <c r="L18" s="253"/>
    </row>
    <row r="19" ht="21" customHeight="1" spans="1:12">
      <c r="A19" s="204" t="s">
        <v>137</v>
      </c>
      <c r="B19" s="204" t="s">
        <v>106</v>
      </c>
      <c r="C19" s="205" t="s">
        <v>138</v>
      </c>
      <c r="D19" s="233">
        <f>SUM(一般公共预算基本支出情况表—工资福利支出!D20)</f>
        <v>130388</v>
      </c>
      <c r="E19" s="233">
        <f t="shared" si="0"/>
        <v>130388</v>
      </c>
      <c r="F19" s="248">
        <f>SUM(一般公共预算基本支出情况表—工资福利支出!E20)</f>
        <v>0</v>
      </c>
      <c r="G19" s="233">
        <f>SUM(一般公共预算基本支出情况表—工资福利支出!K20)</f>
        <v>130388</v>
      </c>
      <c r="H19" s="233">
        <f>SUM(一般公共预算基本支出情况表—工资福利支出!S20)</f>
        <v>0</v>
      </c>
      <c r="I19" s="233">
        <f>SUM(一般公共预算基本支出情况表—工资福利支出!T20)</f>
        <v>0</v>
      </c>
      <c r="J19" s="253"/>
      <c r="K19" s="253"/>
      <c r="L19" s="253"/>
    </row>
    <row r="20" ht="21" customHeight="1" spans="1:12">
      <c r="A20" s="204" t="s">
        <v>139</v>
      </c>
      <c r="B20" s="204" t="s">
        <v>106</v>
      </c>
      <c r="C20" s="205" t="s">
        <v>140</v>
      </c>
      <c r="D20" s="233">
        <f>SUM(一般公共预算基本支出情况表—工资福利支出!D21)</f>
        <v>208620</v>
      </c>
      <c r="E20" s="233">
        <f t="shared" si="0"/>
        <v>208620</v>
      </c>
      <c r="F20" s="248">
        <f>SUM(一般公共预算基本支出情况表—工资福利支出!E21)</f>
        <v>0</v>
      </c>
      <c r="G20" s="233">
        <f>SUM(一般公共预算基本支出情况表—工资福利支出!K21)</f>
        <v>0</v>
      </c>
      <c r="H20" s="233">
        <f>SUM(一般公共预算基本支出情况表—工资福利支出!S21)</f>
        <v>208620</v>
      </c>
      <c r="I20" s="233">
        <f>SUM(一般公共预算基本支出情况表—工资福利支出!T21)</f>
        <v>0</v>
      </c>
      <c r="J20" s="253"/>
      <c r="K20" s="253"/>
      <c r="L20" s="253"/>
    </row>
    <row r="21" ht="21" customHeight="1" spans="1:12">
      <c r="A21" s="257" t="s">
        <v>141</v>
      </c>
      <c r="B21" s="204" t="s">
        <v>106</v>
      </c>
      <c r="C21" s="205" t="s">
        <v>142</v>
      </c>
      <c r="D21" s="233">
        <f>SUM(一般公共预算基本支出情况表—工资福利支出!D22)</f>
        <v>208620</v>
      </c>
      <c r="E21" s="233">
        <f t="shared" si="0"/>
        <v>208620</v>
      </c>
      <c r="F21" s="248">
        <f>SUM(一般公共预算基本支出情况表—工资福利支出!E22)</f>
        <v>0</v>
      </c>
      <c r="G21" s="233">
        <f>SUM(一般公共预算基本支出情况表—工资福利支出!K22)</f>
        <v>0</v>
      </c>
      <c r="H21" s="233">
        <f>SUM(一般公共预算基本支出情况表—工资福利支出!S22)</f>
        <v>208620</v>
      </c>
      <c r="I21" s="233">
        <f>SUM(一般公共预算基本支出情况表—工资福利支出!T22)</f>
        <v>0</v>
      </c>
      <c r="J21" s="253"/>
      <c r="K21" s="253"/>
      <c r="L21" s="253"/>
    </row>
    <row r="22" ht="21" customHeight="1" spans="1:12">
      <c r="A22" s="204" t="s">
        <v>143</v>
      </c>
      <c r="B22" s="204" t="s">
        <v>106</v>
      </c>
      <c r="C22" s="205" t="s">
        <v>144</v>
      </c>
      <c r="D22" s="233">
        <f>SUM(一般公共预算基本支出情况表—工资福利支出!D23)</f>
        <v>208620</v>
      </c>
      <c r="E22" s="233">
        <f t="shared" si="0"/>
        <v>208620</v>
      </c>
      <c r="F22" s="248">
        <f>SUM(一般公共预算基本支出情况表—工资福利支出!E23)</f>
        <v>0</v>
      </c>
      <c r="G22" s="233">
        <f>SUM(一般公共预算基本支出情况表—工资福利支出!K23)</f>
        <v>0</v>
      </c>
      <c r="H22" s="233">
        <f>SUM(一般公共预算基本支出情况表—工资福利支出!S23)</f>
        <v>208620</v>
      </c>
      <c r="I22" s="233">
        <f>SUM(一般公共预算基本支出情况表—工资福利支出!T23)</f>
        <v>0</v>
      </c>
      <c r="J22" s="253"/>
      <c r="K22" s="253"/>
      <c r="L22" s="253"/>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topLeftCell="D1" workbookViewId="0">
      <selection activeCell="D6" sqref="D6"/>
    </sheetView>
  </sheetViews>
  <sheetFormatPr defaultColWidth="9.12222222222222" defaultRowHeight="11.25"/>
  <cols>
    <col min="1" max="1" width="19.5" style="153" customWidth="1"/>
    <col min="2" max="2" width="16.3333333333333" style="153" customWidth="1"/>
    <col min="3" max="3" width="56.8333333333333" style="153" customWidth="1"/>
    <col min="4" max="4" width="14.8777777777778" style="153" customWidth="1"/>
    <col min="5" max="5" width="14.3777777777778" style="153" customWidth="1"/>
    <col min="6" max="6" width="16.1222222222222" style="153" customWidth="1"/>
    <col min="7" max="7" width="12.8777777777778" style="153" customWidth="1"/>
    <col min="8" max="8" width="10.6222222222222" style="153" customWidth="1"/>
    <col min="9" max="9" width="13.1666666666667" style="153" customWidth="1"/>
    <col min="10" max="11" width="15.1222222222222" style="153" customWidth="1"/>
    <col min="12" max="12" width="11.8333333333333" style="153" customWidth="1"/>
    <col min="13" max="13" width="16" style="153" customWidth="1"/>
    <col min="14" max="14" width="13.1222222222222" style="153" customWidth="1"/>
    <col min="15" max="16" width="10.6222222222222" style="153" customWidth="1"/>
    <col min="17" max="17" width="12.3333333333333" style="153" customWidth="1"/>
    <col min="18" max="16384" width="9.12222222222222" style="153"/>
  </cols>
  <sheetData>
    <row r="1" s="153" customFormat="1" ht="22.5" customHeight="1" spans="1:18">
      <c r="A1" s="226"/>
      <c r="B1" s="227"/>
      <c r="C1" s="154"/>
      <c r="D1" s="237"/>
      <c r="E1" s="237"/>
      <c r="F1" s="237"/>
      <c r="G1" s="237"/>
      <c r="H1" s="237"/>
      <c r="I1" s="237"/>
      <c r="J1" s="237"/>
      <c r="K1" s="237"/>
      <c r="L1" s="237"/>
      <c r="M1" s="237"/>
      <c r="N1" s="237"/>
      <c r="O1" s="237"/>
      <c r="P1" s="249" t="s">
        <v>347</v>
      </c>
      <c r="Q1" s="249"/>
      <c r="R1" s="178"/>
    </row>
    <row r="2" s="153" customFormat="1" ht="22.5" customHeight="1" spans="1:18">
      <c r="A2" s="238" t="s">
        <v>348</v>
      </c>
      <c r="B2" s="239"/>
      <c r="C2" s="239"/>
      <c r="D2" s="238"/>
      <c r="E2" s="239"/>
      <c r="F2" s="239"/>
      <c r="G2" s="240"/>
      <c r="H2" s="239"/>
      <c r="I2" s="239"/>
      <c r="J2" s="239"/>
      <c r="K2" s="239"/>
      <c r="L2" s="239"/>
      <c r="M2" s="239"/>
      <c r="N2" s="239"/>
      <c r="O2" s="239"/>
      <c r="P2" s="239"/>
      <c r="Q2" s="239"/>
      <c r="R2" s="178"/>
    </row>
    <row r="3" s="152" customFormat="1" ht="22.5" customHeight="1" spans="1:18">
      <c r="A3" s="228"/>
      <c r="B3" s="229"/>
      <c r="C3" s="229"/>
      <c r="D3" s="229"/>
      <c r="E3" s="229"/>
      <c r="F3" s="229"/>
      <c r="G3" s="229"/>
      <c r="H3" s="241"/>
      <c r="I3" s="241"/>
      <c r="J3" s="241"/>
      <c r="K3" s="241"/>
      <c r="L3" s="241"/>
      <c r="M3" s="241"/>
      <c r="N3" s="241"/>
      <c r="O3" s="241"/>
      <c r="P3" s="250" t="s">
        <v>87</v>
      </c>
      <c r="Q3" s="250"/>
      <c r="R3" s="180"/>
    </row>
    <row r="4" s="152" customFormat="1" ht="22.5" customHeight="1" spans="1:18">
      <c r="A4" s="163" t="s">
        <v>111</v>
      </c>
      <c r="B4" s="242" t="s">
        <v>88</v>
      </c>
      <c r="C4" s="243" t="s">
        <v>305</v>
      </c>
      <c r="D4" s="159" t="s">
        <v>90</v>
      </c>
      <c r="E4" s="163" t="s">
        <v>333</v>
      </c>
      <c r="F4" s="163"/>
      <c r="G4" s="163"/>
      <c r="H4" s="163"/>
      <c r="I4" s="163"/>
      <c r="J4" s="163"/>
      <c r="K4" s="163"/>
      <c r="L4" s="163"/>
      <c r="M4" s="163"/>
      <c r="N4" s="163"/>
      <c r="O4" s="251" t="s">
        <v>336</v>
      </c>
      <c r="P4" s="251"/>
      <c r="Q4" s="251"/>
      <c r="R4" s="180"/>
    </row>
    <row r="5" s="152" customFormat="1" ht="39" customHeight="1" spans="1:18">
      <c r="A5" s="163"/>
      <c r="B5" s="244"/>
      <c r="C5" s="245"/>
      <c r="D5" s="163"/>
      <c r="E5" s="242" t="s">
        <v>104</v>
      </c>
      <c r="F5" s="160" t="s">
        <v>349</v>
      </c>
      <c r="G5" s="160" t="s">
        <v>229</v>
      </c>
      <c r="H5" s="160" t="s">
        <v>230</v>
      </c>
      <c r="I5" s="160" t="s">
        <v>350</v>
      </c>
      <c r="J5" s="160" t="s">
        <v>232</v>
      </c>
      <c r="K5" s="160" t="s">
        <v>228</v>
      </c>
      <c r="L5" s="160" t="s">
        <v>235</v>
      </c>
      <c r="M5" s="160" t="s">
        <v>351</v>
      </c>
      <c r="N5" s="160" t="s">
        <v>238</v>
      </c>
      <c r="O5" s="252" t="s">
        <v>104</v>
      </c>
      <c r="P5" s="158" t="s">
        <v>352</v>
      </c>
      <c r="Q5" s="158" t="s">
        <v>346</v>
      </c>
      <c r="R5" s="180"/>
    </row>
    <row r="6" s="152" customFormat="1" ht="27" customHeight="1" spans="1:18">
      <c r="A6" s="246"/>
      <c r="B6" s="247" t="s">
        <v>115</v>
      </c>
      <c r="C6" s="246" t="s">
        <v>107</v>
      </c>
      <c r="D6" s="248">
        <v>705162</v>
      </c>
      <c r="E6" s="248">
        <f t="shared" ref="E6:E10" si="0">SUM(F6:N6)</f>
        <v>705162</v>
      </c>
      <c r="F6" s="248">
        <v>408162</v>
      </c>
      <c r="G6" s="248">
        <v>81000</v>
      </c>
      <c r="H6" s="248"/>
      <c r="I6" s="248"/>
      <c r="J6" s="248">
        <v>81000</v>
      </c>
      <c r="K6" s="248"/>
      <c r="L6" s="248"/>
      <c r="M6" s="223">
        <v>13500</v>
      </c>
      <c r="N6" s="223">
        <v>121500</v>
      </c>
      <c r="O6" s="223"/>
      <c r="P6" s="223"/>
      <c r="Q6" s="223"/>
      <c r="R6" s="180"/>
    </row>
    <row r="7" customFormat="1" ht="27" customHeight="1" spans="1:17">
      <c r="A7" s="246"/>
      <c r="B7" s="247" t="s">
        <v>239</v>
      </c>
      <c r="C7" s="246" t="s">
        <v>108</v>
      </c>
      <c r="D7" s="248">
        <v>705162</v>
      </c>
      <c r="E7" s="248">
        <f t="shared" si="0"/>
        <v>705162</v>
      </c>
      <c r="F7" s="248">
        <v>408162</v>
      </c>
      <c r="G7" s="248">
        <v>81000</v>
      </c>
      <c r="H7" s="248"/>
      <c r="I7" s="248"/>
      <c r="J7" s="248">
        <v>81000</v>
      </c>
      <c r="K7" s="248"/>
      <c r="L7" s="248"/>
      <c r="M7" s="223">
        <v>13500</v>
      </c>
      <c r="N7" s="223">
        <v>121500</v>
      </c>
      <c r="O7" s="225"/>
      <c r="P7" s="225"/>
      <c r="Q7" s="225"/>
    </row>
    <row r="8" ht="27" customHeight="1" spans="1:18">
      <c r="A8" s="246">
        <v>204</v>
      </c>
      <c r="B8" s="247" t="s">
        <v>239</v>
      </c>
      <c r="C8" s="246" t="s">
        <v>240</v>
      </c>
      <c r="D8" s="248">
        <v>705162</v>
      </c>
      <c r="E8" s="248">
        <f t="shared" si="0"/>
        <v>705162</v>
      </c>
      <c r="F8" s="248">
        <v>408162</v>
      </c>
      <c r="G8" s="248">
        <v>81000</v>
      </c>
      <c r="H8" s="248"/>
      <c r="I8" s="248"/>
      <c r="J8" s="248">
        <v>81000</v>
      </c>
      <c r="K8" s="248"/>
      <c r="L8" s="248"/>
      <c r="M8" s="223">
        <v>13500</v>
      </c>
      <c r="N8" s="223">
        <v>121500</v>
      </c>
      <c r="O8" s="253"/>
      <c r="P8" s="253"/>
      <c r="Q8" s="253"/>
      <c r="R8" s="178"/>
    </row>
    <row r="9" ht="27" customHeight="1" spans="1:18">
      <c r="A9" s="246">
        <v>20499</v>
      </c>
      <c r="B9" s="247" t="s">
        <v>239</v>
      </c>
      <c r="C9" s="246" t="s">
        <v>119</v>
      </c>
      <c r="D9" s="248">
        <v>705162</v>
      </c>
      <c r="E9" s="248">
        <f t="shared" si="0"/>
        <v>705162</v>
      </c>
      <c r="F9" s="248">
        <v>408162</v>
      </c>
      <c r="G9" s="248">
        <v>81000</v>
      </c>
      <c r="H9" s="248"/>
      <c r="I9" s="248"/>
      <c r="J9" s="248">
        <v>81000</v>
      </c>
      <c r="K9" s="248"/>
      <c r="L9" s="248"/>
      <c r="M9" s="223">
        <v>13500</v>
      </c>
      <c r="N9" s="223">
        <v>121500</v>
      </c>
      <c r="O9" s="253"/>
      <c r="P9" s="253"/>
      <c r="Q9" s="253"/>
      <c r="R9" s="178"/>
    </row>
    <row r="10" ht="27" customHeight="1" spans="1:18">
      <c r="A10" s="246">
        <v>2049901</v>
      </c>
      <c r="B10" s="247" t="s">
        <v>239</v>
      </c>
      <c r="C10" s="246" t="s">
        <v>119</v>
      </c>
      <c r="D10" s="248">
        <v>705162</v>
      </c>
      <c r="E10" s="248">
        <f t="shared" si="0"/>
        <v>705162</v>
      </c>
      <c r="F10" s="248">
        <v>408162</v>
      </c>
      <c r="G10" s="248">
        <v>81000</v>
      </c>
      <c r="H10" s="248"/>
      <c r="I10" s="248"/>
      <c r="J10" s="248">
        <v>81000</v>
      </c>
      <c r="K10" s="248"/>
      <c r="L10" s="248"/>
      <c r="M10" s="223">
        <v>13500</v>
      </c>
      <c r="N10" s="223">
        <v>121500</v>
      </c>
      <c r="O10" s="253"/>
      <c r="P10" s="253"/>
      <c r="Q10" s="253"/>
      <c r="R10" s="17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GridLines="0" showZeros="0" workbookViewId="0">
      <selection activeCell="B6" sqref="B6:C7"/>
    </sheetView>
  </sheetViews>
  <sheetFormatPr defaultColWidth="9.12222222222222" defaultRowHeight="11.25" outlineLevelRow="6"/>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53" customFormat="1" ht="22.5" customHeight="1" spans="1:9">
      <c r="A1" s="226"/>
      <c r="B1" s="227"/>
      <c r="C1" s="154"/>
      <c r="D1" s="154"/>
      <c r="E1" s="154"/>
      <c r="F1" s="154"/>
      <c r="G1" s="154"/>
      <c r="H1" s="154"/>
      <c r="I1" s="235" t="s">
        <v>353</v>
      </c>
    </row>
    <row r="2" s="151" customFormat="1" ht="22.5" customHeight="1" spans="1:9">
      <c r="A2" s="155" t="s">
        <v>354</v>
      </c>
      <c r="B2" s="155"/>
      <c r="C2" s="155"/>
      <c r="D2" s="155"/>
      <c r="E2" s="155"/>
      <c r="F2" s="155"/>
      <c r="G2" s="155"/>
      <c r="H2" s="155"/>
      <c r="I2" s="155"/>
    </row>
    <row r="3" s="152" customFormat="1" ht="22.5" customHeight="1" spans="1:9">
      <c r="A3" s="228"/>
      <c r="B3" s="229"/>
      <c r="C3" s="229"/>
      <c r="D3" s="229"/>
      <c r="E3" s="229"/>
      <c r="F3" s="230"/>
      <c r="G3" s="230"/>
      <c r="H3" s="230"/>
      <c r="I3" s="236" t="s">
        <v>87</v>
      </c>
    </row>
    <row r="4" s="152" customFormat="1" ht="22.5" customHeight="1" spans="1:9">
      <c r="A4" s="163" t="s">
        <v>111</v>
      </c>
      <c r="B4" s="163" t="s">
        <v>88</v>
      </c>
      <c r="C4" s="159" t="s">
        <v>305</v>
      </c>
      <c r="D4" s="159" t="s">
        <v>90</v>
      </c>
      <c r="E4" s="160" t="s">
        <v>355</v>
      </c>
      <c r="F4" s="158" t="s">
        <v>250</v>
      </c>
      <c r="G4" s="158" t="s">
        <v>252</v>
      </c>
      <c r="H4" s="158" t="s">
        <v>356</v>
      </c>
      <c r="I4" s="158" t="s">
        <v>253</v>
      </c>
    </row>
    <row r="5" s="152" customFormat="1" ht="38.25" customHeight="1" spans="1:9">
      <c r="A5" s="163"/>
      <c r="B5" s="163"/>
      <c r="C5" s="163"/>
      <c r="D5" s="163"/>
      <c r="E5" s="158"/>
      <c r="F5" s="158"/>
      <c r="G5" s="158"/>
      <c r="H5" s="158"/>
      <c r="I5" s="158"/>
    </row>
    <row r="6" s="152" customFormat="1" ht="24" customHeight="1" spans="1:9">
      <c r="A6" s="166"/>
      <c r="B6" s="231" t="s">
        <v>115</v>
      </c>
      <c r="C6" s="232" t="s">
        <v>107</v>
      </c>
      <c r="D6" s="177" t="s">
        <v>105</v>
      </c>
      <c r="E6" s="233"/>
      <c r="F6" s="233"/>
      <c r="G6" s="233"/>
      <c r="H6" s="233"/>
      <c r="I6" s="233"/>
    </row>
    <row r="7" ht="24" customHeight="1" spans="1:9">
      <c r="A7" s="166"/>
      <c r="B7" s="231" t="s">
        <v>239</v>
      </c>
      <c r="C7" s="232" t="s">
        <v>108</v>
      </c>
      <c r="D7" s="234" t="s">
        <v>105</v>
      </c>
      <c r="E7" s="225"/>
      <c r="F7" s="225"/>
      <c r="G7" s="225"/>
      <c r="H7" s="225"/>
      <c r="I7" s="22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B7" sqref="B7:C8"/>
    </sheetView>
  </sheetViews>
  <sheetFormatPr defaultColWidth="9.12222222222222" defaultRowHeight="12.75" customHeight="1"/>
  <cols>
    <col min="1" max="1" width="22.1666666666667" style="153" customWidth="1"/>
    <col min="2" max="2" width="16.3777777777778" style="153" customWidth="1"/>
    <col min="3" max="3" width="59.3333333333333" style="153" customWidth="1"/>
    <col min="4" max="4" width="16.5" style="153" customWidth="1"/>
    <col min="5" max="16" width="12.3777777777778" style="153" customWidth="1"/>
    <col min="17" max="16384" width="9.12222222222222" style="153"/>
  </cols>
  <sheetData>
    <row r="1" ht="23.25" customHeight="1" spans="1:18">
      <c r="A1" s="154"/>
      <c r="B1" s="154"/>
      <c r="C1" s="154"/>
      <c r="D1" s="154"/>
      <c r="E1" s="154"/>
      <c r="F1" s="154"/>
      <c r="G1" s="154"/>
      <c r="H1" s="154"/>
      <c r="I1" s="154"/>
      <c r="J1" s="154"/>
      <c r="K1" s="154"/>
      <c r="L1" s="154"/>
      <c r="M1" s="154"/>
      <c r="N1" s="154"/>
      <c r="P1" s="173" t="s">
        <v>357</v>
      </c>
      <c r="Q1" s="178"/>
      <c r="R1" s="178"/>
    </row>
    <row r="2" s="151" customFormat="1" ht="23.25" customHeight="1" spans="1:18">
      <c r="A2" s="155" t="s">
        <v>358</v>
      </c>
      <c r="B2" s="155"/>
      <c r="C2" s="155"/>
      <c r="D2" s="155"/>
      <c r="E2" s="155"/>
      <c r="F2" s="155"/>
      <c r="G2" s="155"/>
      <c r="H2" s="155"/>
      <c r="I2" s="155"/>
      <c r="J2" s="155"/>
      <c r="K2" s="155"/>
      <c r="L2" s="155"/>
      <c r="M2" s="155"/>
      <c r="N2" s="155"/>
      <c r="O2" s="155"/>
      <c r="P2" s="155"/>
      <c r="Q2" s="179"/>
      <c r="R2" s="179"/>
    </row>
    <row r="3" s="152" customFormat="1" ht="23.25" customHeight="1" spans="1:18">
      <c r="A3" s="156"/>
      <c r="B3" s="157"/>
      <c r="C3" s="157"/>
      <c r="D3" s="157"/>
      <c r="E3" s="157"/>
      <c r="F3" s="157"/>
      <c r="G3" s="157"/>
      <c r="H3" s="157"/>
      <c r="I3" s="174"/>
      <c r="J3" s="174"/>
      <c r="K3" s="174"/>
      <c r="L3" s="174"/>
      <c r="M3" s="174"/>
      <c r="N3" s="174"/>
      <c r="P3" s="176" t="s">
        <v>87</v>
      </c>
      <c r="Q3" s="180"/>
      <c r="R3" s="180"/>
    </row>
    <row r="4" s="152" customFormat="1" ht="25.5" customHeight="1" spans="1:18">
      <c r="A4" s="158" t="s">
        <v>111</v>
      </c>
      <c r="B4" s="158" t="s">
        <v>88</v>
      </c>
      <c r="C4" s="159" t="s">
        <v>112</v>
      </c>
      <c r="D4" s="160" t="s">
        <v>113</v>
      </c>
      <c r="E4" s="161" t="s">
        <v>332</v>
      </c>
      <c r="F4" s="162" t="s">
        <v>333</v>
      </c>
      <c r="G4" s="161" t="s">
        <v>334</v>
      </c>
      <c r="H4" s="161" t="s">
        <v>335</v>
      </c>
      <c r="I4" s="164" t="s">
        <v>336</v>
      </c>
      <c r="J4" s="164" t="s">
        <v>337</v>
      </c>
      <c r="K4" s="164" t="s">
        <v>188</v>
      </c>
      <c r="L4" s="164" t="s">
        <v>338</v>
      </c>
      <c r="M4" s="164" t="s">
        <v>181</v>
      </c>
      <c r="N4" s="164" t="s">
        <v>189</v>
      </c>
      <c r="O4" s="164" t="s">
        <v>184</v>
      </c>
      <c r="P4" s="158" t="s">
        <v>190</v>
      </c>
      <c r="Q4" s="174"/>
      <c r="R4" s="174"/>
    </row>
    <row r="5" s="152" customFormat="1" ht="14.25" customHeight="1" spans="1:18">
      <c r="A5" s="158"/>
      <c r="B5" s="158"/>
      <c r="C5" s="163"/>
      <c r="D5" s="158"/>
      <c r="E5" s="164"/>
      <c r="F5" s="165"/>
      <c r="G5" s="164"/>
      <c r="H5" s="164"/>
      <c r="I5" s="164"/>
      <c r="J5" s="164"/>
      <c r="K5" s="164"/>
      <c r="L5" s="164"/>
      <c r="M5" s="164"/>
      <c r="N5" s="164"/>
      <c r="O5" s="164"/>
      <c r="P5" s="158"/>
      <c r="Q5" s="174"/>
      <c r="R5" s="174"/>
    </row>
    <row r="6" s="152" customFormat="1" ht="14.25" customHeight="1" spans="1:18">
      <c r="A6" s="158"/>
      <c r="B6" s="158"/>
      <c r="C6" s="163"/>
      <c r="D6" s="158"/>
      <c r="E6" s="164"/>
      <c r="F6" s="165"/>
      <c r="G6" s="164"/>
      <c r="H6" s="164"/>
      <c r="I6" s="164"/>
      <c r="J6" s="164"/>
      <c r="K6" s="164"/>
      <c r="L6" s="164"/>
      <c r="M6" s="164"/>
      <c r="N6" s="164"/>
      <c r="O6" s="164"/>
      <c r="P6" s="158"/>
      <c r="Q6" s="174"/>
      <c r="R6" s="174"/>
    </row>
    <row r="7" s="152" customFormat="1" ht="23.25" customHeight="1" spans="1:18">
      <c r="A7" s="158"/>
      <c r="B7" s="167" t="s">
        <v>115</v>
      </c>
      <c r="C7" s="168" t="s">
        <v>107</v>
      </c>
      <c r="D7" s="177" t="s">
        <v>105</v>
      </c>
      <c r="E7" s="223"/>
      <c r="F7" s="223"/>
      <c r="G7" s="223"/>
      <c r="H7" s="223"/>
      <c r="I7" s="223"/>
      <c r="J7" s="223"/>
      <c r="K7" s="223"/>
      <c r="L7" s="223"/>
      <c r="M7" s="223"/>
      <c r="N7" s="223"/>
      <c r="O7" s="223"/>
      <c r="P7" s="223"/>
      <c r="Q7" s="180"/>
      <c r="R7" s="180"/>
    </row>
    <row r="8" customFormat="1" ht="27.75" customHeight="1" spans="1:16">
      <c r="A8" s="225"/>
      <c r="B8" s="167" t="s">
        <v>106</v>
      </c>
      <c r="C8" s="168" t="s">
        <v>107</v>
      </c>
      <c r="D8" s="225"/>
      <c r="E8" s="225"/>
      <c r="F8" s="225"/>
      <c r="G8" s="225"/>
      <c r="H8" s="225"/>
      <c r="I8" s="225"/>
      <c r="J8" s="225"/>
      <c r="K8" s="225"/>
      <c r="L8" s="225"/>
      <c r="M8" s="225"/>
      <c r="N8" s="225"/>
      <c r="O8" s="225"/>
      <c r="P8" s="225"/>
    </row>
    <row r="9" ht="23.25" customHeight="1" spans="1:18">
      <c r="A9" s="178"/>
      <c r="B9" s="178"/>
      <c r="C9" s="178"/>
      <c r="D9" s="178"/>
      <c r="E9" s="178"/>
      <c r="F9" s="178"/>
      <c r="G9" s="178"/>
      <c r="H9" s="178"/>
      <c r="I9" s="178"/>
      <c r="J9" s="178"/>
      <c r="K9" s="178"/>
      <c r="L9" s="178"/>
      <c r="M9" s="178"/>
      <c r="N9" s="178"/>
      <c r="O9" s="178"/>
      <c r="P9" s="178"/>
      <c r="Q9" s="178"/>
      <c r="R9" s="178"/>
    </row>
    <row r="10" ht="23.25" customHeight="1" spans="1:18">
      <c r="A10" s="178"/>
      <c r="B10" s="178"/>
      <c r="C10" s="178"/>
      <c r="D10" s="178"/>
      <c r="E10" s="178"/>
      <c r="F10" s="178"/>
      <c r="G10" s="178"/>
      <c r="H10" s="178"/>
      <c r="I10" s="178"/>
      <c r="J10" s="178"/>
      <c r="K10" s="178"/>
      <c r="L10" s="178"/>
      <c r="M10" s="178"/>
      <c r="N10" s="178"/>
      <c r="O10" s="178"/>
      <c r="P10" s="178"/>
      <c r="Q10" s="178"/>
      <c r="R10" s="17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B7" sqref="B7:C8"/>
    </sheetView>
  </sheetViews>
  <sheetFormatPr defaultColWidth="9.12222222222222" defaultRowHeight="12.75" customHeight="1" outlineLevelRow="7"/>
  <cols>
    <col min="1" max="1" width="23.5" style="153" customWidth="1"/>
    <col min="2" max="2" width="16.3777777777778" style="153" customWidth="1"/>
    <col min="3" max="3" width="60.6666666666667" style="153" customWidth="1"/>
    <col min="4" max="4" width="16.5" style="153" customWidth="1"/>
    <col min="5" max="16" width="12.3777777777778" style="153" customWidth="1"/>
    <col min="17" max="16384" width="9.12222222222222" style="153"/>
  </cols>
  <sheetData>
    <row r="1" ht="23.25" customHeight="1" spans="1:18">
      <c r="A1" s="154"/>
      <c r="B1" s="154"/>
      <c r="C1" s="154"/>
      <c r="D1" s="154"/>
      <c r="E1" s="154"/>
      <c r="F1" s="154"/>
      <c r="G1" s="154"/>
      <c r="H1" s="154"/>
      <c r="I1" s="154"/>
      <c r="J1" s="154"/>
      <c r="K1" s="154"/>
      <c r="L1" s="154"/>
      <c r="M1" s="154"/>
      <c r="N1" s="154"/>
      <c r="P1" s="173" t="s">
        <v>359</v>
      </c>
      <c r="Q1" s="178"/>
      <c r="R1" s="178"/>
    </row>
    <row r="2" s="151" customFormat="1" ht="23.25" customHeight="1" spans="1:18">
      <c r="A2" s="155" t="s">
        <v>360</v>
      </c>
      <c r="B2" s="155"/>
      <c r="C2" s="155"/>
      <c r="D2" s="155"/>
      <c r="E2" s="155"/>
      <c r="F2" s="155"/>
      <c r="G2" s="155"/>
      <c r="H2" s="155"/>
      <c r="I2" s="155"/>
      <c r="J2" s="155"/>
      <c r="K2" s="155"/>
      <c r="L2" s="155"/>
      <c r="M2" s="155"/>
      <c r="N2" s="155"/>
      <c r="O2" s="155"/>
      <c r="P2" s="155"/>
      <c r="Q2" s="179"/>
      <c r="R2" s="179"/>
    </row>
    <row r="3" s="152" customFormat="1" ht="23.25" customHeight="1" spans="1:18">
      <c r="A3" s="156"/>
      <c r="B3" s="157"/>
      <c r="C3" s="157"/>
      <c r="D3" s="157"/>
      <c r="E3" s="157"/>
      <c r="F3" s="157"/>
      <c r="G3" s="157"/>
      <c r="H3" s="157"/>
      <c r="I3" s="174"/>
      <c r="J3" s="174"/>
      <c r="K3" s="174"/>
      <c r="L3" s="174"/>
      <c r="M3" s="174"/>
      <c r="N3" s="174"/>
      <c r="P3" s="176" t="s">
        <v>87</v>
      </c>
      <c r="Q3" s="180"/>
      <c r="R3" s="180"/>
    </row>
    <row r="4" s="152" customFormat="1" ht="25.5" customHeight="1" spans="1:18">
      <c r="A4" s="158" t="s">
        <v>111</v>
      </c>
      <c r="B4" s="158" t="s">
        <v>88</v>
      </c>
      <c r="C4" s="159" t="s">
        <v>112</v>
      </c>
      <c r="D4" s="160" t="s">
        <v>113</v>
      </c>
      <c r="E4" s="161" t="s">
        <v>332</v>
      </c>
      <c r="F4" s="162" t="s">
        <v>333</v>
      </c>
      <c r="G4" s="161" t="s">
        <v>334</v>
      </c>
      <c r="H4" s="161" t="s">
        <v>335</v>
      </c>
      <c r="I4" s="164" t="s">
        <v>336</v>
      </c>
      <c r="J4" s="164" t="s">
        <v>337</v>
      </c>
      <c r="K4" s="164" t="s">
        <v>188</v>
      </c>
      <c r="L4" s="164" t="s">
        <v>338</v>
      </c>
      <c r="M4" s="164" t="s">
        <v>181</v>
      </c>
      <c r="N4" s="164" t="s">
        <v>189</v>
      </c>
      <c r="O4" s="164" t="s">
        <v>184</v>
      </c>
      <c r="P4" s="158" t="s">
        <v>190</v>
      </c>
      <c r="Q4" s="174"/>
      <c r="R4" s="174"/>
    </row>
    <row r="5" s="152" customFormat="1" ht="14.25" customHeight="1" spans="1:18">
      <c r="A5" s="158"/>
      <c r="B5" s="158"/>
      <c r="C5" s="163"/>
      <c r="D5" s="158"/>
      <c r="E5" s="164"/>
      <c r="F5" s="165"/>
      <c r="G5" s="164"/>
      <c r="H5" s="164"/>
      <c r="I5" s="164"/>
      <c r="J5" s="164"/>
      <c r="K5" s="164"/>
      <c r="L5" s="164"/>
      <c r="M5" s="164"/>
      <c r="N5" s="164"/>
      <c r="O5" s="164"/>
      <c r="P5" s="158"/>
      <c r="Q5" s="174"/>
      <c r="R5" s="174"/>
    </row>
    <row r="6" s="152" customFormat="1" ht="14.25" customHeight="1" spans="1:18">
      <c r="A6" s="158"/>
      <c r="B6" s="158"/>
      <c r="C6" s="163"/>
      <c r="D6" s="158"/>
      <c r="E6" s="164"/>
      <c r="F6" s="165"/>
      <c r="G6" s="164"/>
      <c r="H6" s="164"/>
      <c r="I6" s="164"/>
      <c r="J6" s="164"/>
      <c r="K6" s="164"/>
      <c r="L6" s="164"/>
      <c r="M6" s="164"/>
      <c r="N6" s="164"/>
      <c r="O6" s="164"/>
      <c r="P6" s="158"/>
      <c r="Q6" s="174"/>
      <c r="R6" s="174"/>
    </row>
    <row r="7" s="152" customFormat="1" ht="22" customHeight="1" spans="1:18">
      <c r="A7" s="166"/>
      <c r="B7" s="167" t="s">
        <v>115</v>
      </c>
      <c r="C7" s="168" t="s">
        <v>107</v>
      </c>
      <c r="D7" s="177" t="s">
        <v>105</v>
      </c>
      <c r="E7" s="223"/>
      <c r="F7" s="223"/>
      <c r="G7" s="223"/>
      <c r="H7" s="223"/>
      <c r="I7" s="223"/>
      <c r="J7" s="223"/>
      <c r="K7" s="223"/>
      <c r="L7" s="223"/>
      <c r="M7" s="223"/>
      <c r="N7" s="223"/>
      <c r="O7" s="223"/>
      <c r="P7" s="223"/>
      <c r="Q7" s="224"/>
      <c r="R7" s="180"/>
    </row>
    <row r="8" s="153" customFormat="1" ht="31" customHeight="1" spans="1:16">
      <c r="A8" s="166"/>
      <c r="B8" s="167" t="s">
        <v>106</v>
      </c>
      <c r="C8" s="168" t="s">
        <v>107</v>
      </c>
      <c r="D8" s="172"/>
      <c r="E8" s="172"/>
      <c r="F8" s="172"/>
      <c r="G8" s="172"/>
      <c r="H8" s="172"/>
      <c r="I8" s="172"/>
      <c r="J8" s="172"/>
      <c r="K8" s="172"/>
      <c r="L8" s="172"/>
      <c r="M8" s="172"/>
      <c r="N8" s="172"/>
      <c r="O8" s="172"/>
      <c r="P8" s="17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3"/>
  <sheetViews>
    <sheetView showGridLines="0" showZeros="0" zoomScale="115" zoomScaleNormal="115" topLeftCell="A4" workbookViewId="0">
      <selection activeCell="A24" sqref="$A24:$XFD28"/>
    </sheetView>
  </sheetViews>
  <sheetFormatPr defaultColWidth="9.12222222222222" defaultRowHeight="12.75" customHeight="1"/>
  <cols>
    <col min="1" max="1" width="26.3777777777778" style="153" customWidth="1"/>
    <col min="2" max="2" width="16.3777777777778" style="153" customWidth="1"/>
    <col min="3" max="3" width="60.7111111111111" style="153" customWidth="1"/>
    <col min="4" max="15" width="12.3777777777778" style="153" customWidth="1"/>
    <col min="16" max="18" width="9.12222222222222" style="153"/>
    <col min="19" max="19" width="10.4222222222222" style="153" customWidth="1"/>
    <col min="20" max="22" width="9.12222222222222" style="153"/>
    <col min="23" max="88" width="9.12222222222222" style="210"/>
    <col min="89" max="16384" width="9.12222222222222" style="153"/>
  </cols>
  <sheetData>
    <row r="1" ht="23.25" customHeight="1" spans="1:22">
      <c r="A1"/>
      <c r="B1"/>
      <c r="C1"/>
      <c r="D1"/>
      <c r="E1"/>
      <c r="F1"/>
      <c r="G1"/>
      <c r="H1"/>
      <c r="I1"/>
      <c r="J1"/>
      <c r="K1"/>
      <c r="L1"/>
      <c r="M1"/>
      <c r="N1"/>
      <c r="O1"/>
      <c r="P1"/>
      <c r="Q1"/>
      <c r="R1"/>
      <c r="S1"/>
      <c r="T1"/>
      <c r="U1"/>
      <c r="V1" s="175" t="s">
        <v>361</v>
      </c>
    </row>
    <row r="2" s="151" customFormat="1" ht="23.25" customHeight="1" spans="1:88">
      <c r="A2" s="181" t="s">
        <v>362</v>
      </c>
      <c r="B2" s="181"/>
      <c r="C2" s="181"/>
      <c r="D2" s="181"/>
      <c r="E2" s="181"/>
      <c r="F2" s="181"/>
      <c r="G2" s="181"/>
      <c r="H2" s="181"/>
      <c r="I2" s="181"/>
      <c r="J2" s="181"/>
      <c r="K2" s="181"/>
      <c r="L2" s="181"/>
      <c r="M2" s="181"/>
      <c r="N2" s="181"/>
      <c r="O2" s="181"/>
      <c r="P2" s="181"/>
      <c r="Q2" s="181"/>
      <c r="R2" s="181"/>
      <c r="S2" s="181"/>
      <c r="T2" s="181"/>
      <c r="U2" s="181"/>
      <c r="V2" s="181"/>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row>
    <row r="3" ht="23.25" customHeight="1" spans="1:22">
      <c r="A3"/>
      <c r="B3"/>
      <c r="C3"/>
      <c r="D3"/>
      <c r="E3"/>
      <c r="F3"/>
      <c r="G3"/>
      <c r="H3"/>
      <c r="I3"/>
      <c r="J3"/>
      <c r="K3"/>
      <c r="L3"/>
      <c r="M3"/>
      <c r="N3"/>
      <c r="O3"/>
      <c r="P3"/>
      <c r="Q3"/>
      <c r="R3"/>
      <c r="S3"/>
      <c r="T3"/>
      <c r="U3"/>
      <c r="V3" s="175" t="s">
        <v>87</v>
      </c>
    </row>
    <row r="4" s="206" customFormat="1" ht="24" customHeight="1" spans="1:89">
      <c r="A4" s="182" t="s">
        <v>111</v>
      </c>
      <c r="B4" s="193" t="s">
        <v>88</v>
      </c>
      <c r="C4" s="182" t="s">
        <v>363</v>
      </c>
      <c r="D4" s="182" t="s">
        <v>364</v>
      </c>
      <c r="E4" s="182" t="s">
        <v>173</v>
      </c>
      <c r="F4" s="182"/>
      <c r="G4" s="182"/>
      <c r="H4" s="182"/>
      <c r="I4" s="182" t="s">
        <v>174</v>
      </c>
      <c r="J4" s="182"/>
      <c r="K4" s="182"/>
      <c r="L4" s="182"/>
      <c r="M4" s="182"/>
      <c r="N4" s="182"/>
      <c r="O4" s="182"/>
      <c r="P4" s="182"/>
      <c r="Q4" s="182"/>
      <c r="R4" s="182"/>
      <c r="S4" s="186" t="s">
        <v>175</v>
      </c>
      <c r="T4" s="186" t="s">
        <v>176</v>
      </c>
      <c r="U4" s="186" t="s">
        <v>177</v>
      </c>
      <c r="V4" s="182" t="s">
        <v>178</v>
      </c>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22"/>
    </row>
    <row r="5" s="206" customFormat="1" ht="24" customHeight="1" spans="1:89">
      <c r="A5" s="182"/>
      <c r="B5" s="211"/>
      <c r="C5" s="182"/>
      <c r="D5" s="182"/>
      <c r="E5" s="182"/>
      <c r="F5" s="182"/>
      <c r="G5" s="182"/>
      <c r="H5" s="182"/>
      <c r="I5" s="182"/>
      <c r="J5" s="182"/>
      <c r="K5" s="182"/>
      <c r="L5" s="182"/>
      <c r="M5" s="182"/>
      <c r="N5" s="182"/>
      <c r="O5" s="182"/>
      <c r="P5" s="182"/>
      <c r="Q5" s="182"/>
      <c r="R5" s="182"/>
      <c r="S5" s="186"/>
      <c r="T5" s="186"/>
      <c r="U5" s="186"/>
      <c r="V5" s="182"/>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22"/>
    </row>
    <row r="6" s="209" customFormat="1" ht="41" customHeight="1" spans="1:88">
      <c r="A6" s="182"/>
      <c r="B6" s="196"/>
      <c r="C6" s="182"/>
      <c r="D6" s="182"/>
      <c r="E6" s="182" t="s">
        <v>104</v>
      </c>
      <c r="F6" s="186" t="s">
        <v>179</v>
      </c>
      <c r="G6" s="186" t="s">
        <v>180</v>
      </c>
      <c r="H6" s="186" t="s">
        <v>181</v>
      </c>
      <c r="I6" s="182" t="s">
        <v>104</v>
      </c>
      <c r="J6" s="186" t="s">
        <v>352</v>
      </c>
      <c r="K6" s="186" t="s">
        <v>181</v>
      </c>
      <c r="L6" s="186" t="s">
        <v>184</v>
      </c>
      <c r="M6" s="186" t="s">
        <v>185</v>
      </c>
      <c r="N6" s="186" t="s">
        <v>186</v>
      </c>
      <c r="O6" s="186" t="s">
        <v>187</v>
      </c>
      <c r="P6" s="186" t="s">
        <v>188</v>
      </c>
      <c r="Q6" s="186" t="s">
        <v>189</v>
      </c>
      <c r="R6" s="182" t="s">
        <v>190</v>
      </c>
      <c r="S6" s="186"/>
      <c r="T6" s="186"/>
      <c r="U6" s="186"/>
      <c r="V6" s="182"/>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row>
    <row r="7" s="175" customFormat="1" ht="22" customHeight="1" spans="1:88">
      <c r="A7" s="198"/>
      <c r="B7" s="204" t="s">
        <v>115</v>
      </c>
      <c r="C7" s="212" t="s">
        <v>107</v>
      </c>
      <c r="D7" s="199">
        <v>4615835</v>
      </c>
      <c r="E7" s="213">
        <f>SUM(F7+G7)</f>
        <v>3595835</v>
      </c>
      <c r="F7" s="214">
        <v>2890673</v>
      </c>
      <c r="G7" s="199">
        <v>705162</v>
      </c>
      <c r="H7" s="199"/>
      <c r="I7" s="199">
        <v>1020000</v>
      </c>
      <c r="J7" s="199">
        <v>1020000</v>
      </c>
      <c r="K7" s="214"/>
      <c r="L7" s="214"/>
      <c r="M7" s="214"/>
      <c r="N7" s="214"/>
      <c r="O7" s="214"/>
      <c r="P7" s="214"/>
      <c r="Q7" s="214"/>
      <c r="R7" s="214"/>
      <c r="S7" s="214"/>
      <c r="T7" s="214"/>
      <c r="U7" s="214"/>
      <c r="V7" s="214"/>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row>
    <row r="8" ht="22" customHeight="1" spans="1:22">
      <c r="A8" s="202"/>
      <c r="B8" s="204" t="s">
        <v>106</v>
      </c>
      <c r="C8" s="212" t="s">
        <v>107</v>
      </c>
      <c r="D8" s="199">
        <v>4615835</v>
      </c>
      <c r="E8" s="213">
        <f>SUM(F8+G8)</f>
        <v>3595835</v>
      </c>
      <c r="F8" s="214">
        <v>2890673</v>
      </c>
      <c r="G8" s="199">
        <v>705162</v>
      </c>
      <c r="H8" s="199"/>
      <c r="I8" s="199">
        <v>1020000</v>
      </c>
      <c r="J8" s="199">
        <v>1020000</v>
      </c>
      <c r="K8" s="199"/>
      <c r="L8" s="199"/>
      <c r="M8" s="199"/>
      <c r="N8" s="199"/>
      <c r="O8" s="199"/>
      <c r="P8" s="199"/>
      <c r="Q8" s="199"/>
      <c r="R8" s="199"/>
      <c r="S8" s="220"/>
      <c r="T8" s="220"/>
      <c r="U8" s="221"/>
      <c r="V8" s="220"/>
    </row>
    <row r="9" ht="22" customHeight="1" spans="1:22">
      <c r="A9" s="204" t="s">
        <v>116</v>
      </c>
      <c r="B9" s="204" t="s">
        <v>106</v>
      </c>
      <c r="C9" s="205" t="s">
        <v>117</v>
      </c>
      <c r="D9" s="199">
        <v>3842202</v>
      </c>
      <c r="E9" s="199">
        <f>SUM(D9-J9)</f>
        <v>2822202</v>
      </c>
      <c r="F9" s="214">
        <f t="shared" ref="F9:F11" si="0">SUM(E9-G9)</f>
        <v>2117040</v>
      </c>
      <c r="G9" s="199">
        <v>705162</v>
      </c>
      <c r="H9" s="199"/>
      <c r="I9" s="199">
        <v>1020000</v>
      </c>
      <c r="J9" s="199">
        <v>1020000</v>
      </c>
      <c r="K9" s="199"/>
      <c r="L9" s="199"/>
      <c r="M9" s="199"/>
      <c r="N9" s="199"/>
      <c r="O9" s="199"/>
      <c r="P9" s="199"/>
      <c r="Q9" s="199"/>
      <c r="R9" s="199"/>
      <c r="S9" s="220"/>
      <c r="T9" s="220"/>
      <c r="U9" s="221"/>
      <c r="V9" s="220"/>
    </row>
    <row r="10" ht="22" customHeight="1" spans="1:22">
      <c r="A10" s="204" t="s">
        <v>118</v>
      </c>
      <c r="B10" s="204" t="s">
        <v>106</v>
      </c>
      <c r="C10" s="205" t="s">
        <v>119</v>
      </c>
      <c r="D10" s="199">
        <v>3842202</v>
      </c>
      <c r="E10" s="199">
        <f>SUM(D10-J10)</f>
        <v>2822202</v>
      </c>
      <c r="F10" s="214">
        <f t="shared" si="0"/>
        <v>2117040</v>
      </c>
      <c r="G10" s="199">
        <v>705162</v>
      </c>
      <c r="H10" s="199"/>
      <c r="I10" s="199">
        <v>1020000</v>
      </c>
      <c r="J10" s="199">
        <v>1020000</v>
      </c>
      <c r="K10" s="199"/>
      <c r="L10" s="199"/>
      <c r="M10" s="199"/>
      <c r="N10" s="199"/>
      <c r="O10" s="199"/>
      <c r="P10" s="199"/>
      <c r="Q10" s="199"/>
      <c r="R10" s="199"/>
      <c r="S10" s="220"/>
      <c r="T10" s="220"/>
      <c r="U10" s="221"/>
      <c r="V10" s="220"/>
    </row>
    <row r="11" ht="22" customHeight="1" spans="1:22">
      <c r="A11" s="204" t="s">
        <v>120</v>
      </c>
      <c r="B11" s="204" t="s">
        <v>106</v>
      </c>
      <c r="C11" s="205" t="s">
        <v>119</v>
      </c>
      <c r="D11" s="199">
        <v>3842202</v>
      </c>
      <c r="E11" s="199">
        <v>2822202</v>
      </c>
      <c r="F11" s="214">
        <f t="shared" si="0"/>
        <v>2117040</v>
      </c>
      <c r="G11" s="199">
        <v>705162</v>
      </c>
      <c r="H11" s="199"/>
      <c r="I11" s="199">
        <v>1020000</v>
      </c>
      <c r="J11" s="199">
        <v>1020000</v>
      </c>
      <c r="K11" s="199"/>
      <c r="L11" s="199"/>
      <c r="M11" s="199"/>
      <c r="N11" s="199"/>
      <c r="O11" s="199"/>
      <c r="P11" s="199"/>
      <c r="Q11" s="199"/>
      <c r="R11" s="199"/>
      <c r="S11" s="220"/>
      <c r="T11" s="220"/>
      <c r="U11" s="221"/>
      <c r="V11" s="220"/>
    </row>
    <row r="12" ht="22" customHeight="1" spans="1:22">
      <c r="A12" s="204" t="s">
        <v>121</v>
      </c>
      <c r="B12" s="204" t="s">
        <v>106</v>
      </c>
      <c r="C12" s="205" t="s">
        <v>122</v>
      </c>
      <c r="D12" s="213">
        <f t="shared" ref="D12:F12" si="1">SUM(D13+D16)</f>
        <v>434625</v>
      </c>
      <c r="E12" s="214">
        <f t="shared" si="1"/>
        <v>434625</v>
      </c>
      <c r="F12" s="199">
        <f t="shared" si="1"/>
        <v>434625</v>
      </c>
      <c r="G12" s="199"/>
      <c r="H12" s="199"/>
      <c r="I12" s="199"/>
      <c r="J12" s="199"/>
      <c r="K12" s="199"/>
      <c r="L12" s="199"/>
      <c r="M12" s="199"/>
      <c r="N12" s="199"/>
      <c r="O12" s="199"/>
      <c r="P12" s="199"/>
      <c r="Q12" s="199"/>
      <c r="R12" s="199"/>
      <c r="S12" s="220"/>
      <c r="T12" s="220"/>
      <c r="U12" s="221"/>
      <c r="V12" s="220"/>
    </row>
    <row r="13" ht="22" customHeight="1" spans="1:22">
      <c r="A13" s="204" t="s">
        <v>123</v>
      </c>
      <c r="B13" s="204" t="s">
        <v>106</v>
      </c>
      <c r="C13" s="205" t="s">
        <v>124</v>
      </c>
      <c r="D13" s="213">
        <f t="shared" ref="D13:F13" si="2">SUM(D14+D15)</f>
        <v>417240</v>
      </c>
      <c r="E13" s="214">
        <f t="shared" si="2"/>
        <v>417240</v>
      </c>
      <c r="F13" s="199">
        <f t="shared" si="2"/>
        <v>417240</v>
      </c>
      <c r="G13" s="199"/>
      <c r="H13" s="199"/>
      <c r="I13" s="199"/>
      <c r="J13" s="199"/>
      <c r="K13" s="199"/>
      <c r="L13" s="199"/>
      <c r="M13" s="199"/>
      <c r="N13" s="199"/>
      <c r="O13" s="199"/>
      <c r="P13" s="199"/>
      <c r="Q13" s="199"/>
      <c r="R13" s="199"/>
      <c r="S13" s="220"/>
      <c r="T13" s="220"/>
      <c r="U13" s="221"/>
      <c r="V13" s="220"/>
    </row>
    <row r="14" ht="22" customHeight="1" spans="1:22">
      <c r="A14" s="204" t="s">
        <v>125</v>
      </c>
      <c r="B14" s="204" t="s">
        <v>106</v>
      </c>
      <c r="C14" s="205" t="s">
        <v>126</v>
      </c>
      <c r="D14" s="199">
        <v>278160</v>
      </c>
      <c r="E14" s="214">
        <v>278160</v>
      </c>
      <c r="F14" s="199">
        <v>278160</v>
      </c>
      <c r="G14" s="199"/>
      <c r="H14" s="199"/>
      <c r="I14" s="199"/>
      <c r="J14" s="199"/>
      <c r="K14" s="199"/>
      <c r="L14" s="199"/>
      <c r="M14" s="199"/>
      <c r="N14" s="199"/>
      <c r="O14" s="199"/>
      <c r="P14" s="199"/>
      <c r="Q14" s="199"/>
      <c r="R14" s="199"/>
      <c r="S14" s="220"/>
      <c r="T14" s="220"/>
      <c r="U14" s="221"/>
      <c r="V14" s="220"/>
    </row>
    <row r="15" ht="22" customHeight="1" spans="1:22">
      <c r="A15" s="204" t="s">
        <v>127</v>
      </c>
      <c r="B15" s="204" t="s">
        <v>106</v>
      </c>
      <c r="C15" s="205" t="s">
        <v>128</v>
      </c>
      <c r="D15" s="199">
        <v>139080</v>
      </c>
      <c r="E15" s="214">
        <v>139080</v>
      </c>
      <c r="F15" s="199">
        <v>139080</v>
      </c>
      <c r="G15" s="199"/>
      <c r="H15" s="199"/>
      <c r="I15" s="199"/>
      <c r="J15" s="199"/>
      <c r="K15" s="199"/>
      <c r="L15" s="199"/>
      <c r="M15" s="199"/>
      <c r="N15" s="199"/>
      <c r="O15" s="199"/>
      <c r="P15" s="199"/>
      <c r="Q15" s="199"/>
      <c r="R15" s="199"/>
      <c r="S15" s="220"/>
      <c r="T15" s="220"/>
      <c r="U15" s="221"/>
      <c r="V15" s="220"/>
    </row>
    <row r="16" ht="22" customHeight="1" spans="1:22">
      <c r="A16" s="204" t="s">
        <v>129</v>
      </c>
      <c r="B16" s="204" t="s">
        <v>106</v>
      </c>
      <c r="C16" s="205" t="s">
        <v>130</v>
      </c>
      <c r="D16" s="199">
        <v>17385</v>
      </c>
      <c r="E16" s="214">
        <v>17385</v>
      </c>
      <c r="F16" s="199">
        <v>17385</v>
      </c>
      <c r="G16" s="199"/>
      <c r="H16" s="199"/>
      <c r="I16" s="199"/>
      <c r="J16" s="199"/>
      <c r="K16" s="199"/>
      <c r="L16" s="199"/>
      <c r="M16" s="199"/>
      <c r="N16" s="199"/>
      <c r="O16" s="199"/>
      <c r="P16" s="199"/>
      <c r="Q16" s="199"/>
      <c r="R16" s="199"/>
      <c r="S16" s="220"/>
      <c r="T16" s="220"/>
      <c r="U16" s="221"/>
      <c r="V16" s="220"/>
    </row>
    <row r="17" ht="22" customHeight="1" spans="1:22">
      <c r="A17" s="204" t="s">
        <v>131</v>
      </c>
      <c r="B17" s="204" t="s">
        <v>106</v>
      </c>
      <c r="C17" s="205" t="s">
        <v>132</v>
      </c>
      <c r="D17" s="213">
        <v>17385</v>
      </c>
      <c r="E17" s="214">
        <v>17385</v>
      </c>
      <c r="F17" s="199">
        <v>17385</v>
      </c>
      <c r="G17" s="199"/>
      <c r="H17" s="199"/>
      <c r="I17" s="199"/>
      <c r="J17" s="199"/>
      <c r="K17" s="199"/>
      <c r="L17" s="199"/>
      <c r="M17" s="199"/>
      <c r="N17" s="199"/>
      <c r="O17" s="199"/>
      <c r="P17" s="199"/>
      <c r="Q17" s="199"/>
      <c r="R17" s="199"/>
      <c r="S17" s="220"/>
      <c r="T17" s="220"/>
      <c r="U17" s="221"/>
      <c r="V17" s="220"/>
    </row>
    <row r="18" ht="22" customHeight="1" spans="1:22">
      <c r="A18" s="204" t="s">
        <v>133</v>
      </c>
      <c r="B18" s="204" t="s">
        <v>106</v>
      </c>
      <c r="C18" s="205" t="s">
        <v>134</v>
      </c>
      <c r="D18" s="213">
        <v>130388</v>
      </c>
      <c r="E18" s="214">
        <v>130388</v>
      </c>
      <c r="F18" s="199">
        <v>130388</v>
      </c>
      <c r="G18" s="199"/>
      <c r="H18" s="199"/>
      <c r="I18" s="199"/>
      <c r="J18" s="199"/>
      <c r="K18" s="199"/>
      <c r="L18" s="199"/>
      <c r="M18" s="199"/>
      <c r="N18" s="199"/>
      <c r="O18" s="199"/>
      <c r="P18" s="199"/>
      <c r="Q18" s="199"/>
      <c r="R18" s="199"/>
      <c r="S18" s="220"/>
      <c r="T18" s="220"/>
      <c r="U18" s="221"/>
      <c r="V18" s="220"/>
    </row>
    <row r="19" ht="22" customHeight="1" spans="1:22">
      <c r="A19" s="204" t="s">
        <v>135</v>
      </c>
      <c r="B19" s="204" t="s">
        <v>106</v>
      </c>
      <c r="C19" s="205" t="s">
        <v>136</v>
      </c>
      <c r="D19" s="199">
        <v>130388</v>
      </c>
      <c r="E19" s="214">
        <v>130388</v>
      </c>
      <c r="F19" s="199">
        <v>130388</v>
      </c>
      <c r="G19" s="215"/>
      <c r="H19" s="215"/>
      <c r="I19" s="215"/>
      <c r="J19" s="215"/>
      <c r="K19" s="215"/>
      <c r="L19" s="215"/>
      <c r="M19" s="215"/>
      <c r="N19" s="215"/>
      <c r="O19" s="215"/>
      <c r="P19" s="215"/>
      <c r="Q19" s="215"/>
      <c r="R19" s="215"/>
      <c r="S19" s="215"/>
      <c r="T19" s="215"/>
      <c r="U19" s="215"/>
      <c r="V19" s="215"/>
    </row>
    <row r="20" ht="22" customHeight="1" spans="1:22">
      <c r="A20" s="204" t="s">
        <v>137</v>
      </c>
      <c r="B20" s="204" t="s">
        <v>106</v>
      </c>
      <c r="C20" s="205" t="s">
        <v>138</v>
      </c>
      <c r="D20" s="199">
        <v>130388</v>
      </c>
      <c r="E20" s="214">
        <v>130388</v>
      </c>
      <c r="F20" s="199">
        <v>130388</v>
      </c>
      <c r="G20" s="215"/>
      <c r="H20" s="215"/>
      <c r="I20" s="215"/>
      <c r="J20" s="215"/>
      <c r="K20" s="215"/>
      <c r="L20" s="215"/>
      <c r="M20" s="215"/>
      <c r="N20" s="215"/>
      <c r="O20" s="215"/>
      <c r="P20" s="215"/>
      <c r="Q20" s="215"/>
      <c r="R20" s="215"/>
      <c r="S20" s="215"/>
      <c r="T20" s="215"/>
      <c r="U20" s="215"/>
      <c r="V20" s="215"/>
    </row>
    <row r="21" ht="22" customHeight="1" spans="1:22">
      <c r="A21" s="204" t="s">
        <v>139</v>
      </c>
      <c r="B21" s="204" t="s">
        <v>106</v>
      </c>
      <c r="C21" s="205" t="s">
        <v>140</v>
      </c>
      <c r="D21" s="199">
        <v>208620</v>
      </c>
      <c r="E21" s="214">
        <v>208620</v>
      </c>
      <c r="F21" s="199">
        <v>208620</v>
      </c>
      <c r="G21" s="215"/>
      <c r="H21" s="215"/>
      <c r="I21" s="215"/>
      <c r="J21" s="215"/>
      <c r="K21" s="215"/>
      <c r="L21" s="215"/>
      <c r="M21" s="215"/>
      <c r="N21" s="215"/>
      <c r="O21" s="215"/>
      <c r="P21" s="215"/>
      <c r="Q21" s="215"/>
      <c r="R21" s="215"/>
      <c r="S21" s="215"/>
      <c r="T21" s="215"/>
      <c r="U21" s="215"/>
      <c r="V21" s="215"/>
    </row>
    <row r="22" ht="22" customHeight="1" spans="1:22">
      <c r="A22" s="204" t="s">
        <v>143</v>
      </c>
      <c r="B22" s="204" t="s">
        <v>106</v>
      </c>
      <c r="C22" s="205" t="s">
        <v>144</v>
      </c>
      <c r="D22" s="213">
        <v>208620</v>
      </c>
      <c r="E22" s="214">
        <v>208620</v>
      </c>
      <c r="F22" s="199">
        <v>208620</v>
      </c>
      <c r="G22" s="215"/>
      <c r="H22" s="215"/>
      <c r="I22" s="215"/>
      <c r="J22" s="215"/>
      <c r="K22" s="215"/>
      <c r="L22" s="215"/>
      <c r="M22" s="215"/>
      <c r="N22" s="215"/>
      <c r="O22" s="215"/>
      <c r="P22" s="215"/>
      <c r="Q22" s="215"/>
      <c r="R22" s="215"/>
      <c r="S22" s="215"/>
      <c r="T22" s="215"/>
      <c r="U22" s="215"/>
      <c r="V22" s="215"/>
    </row>
    <row r="23" ht="22" customHeight="1" spans="1:22">
      <c r="A23" s="204" t="s">
        <v>143</v>
      </c>
      <c r="B23" s="204" t="s">
        <v>106</v>
      </c>
      <c r="C23" s="205" t="s">
        <v>144</v>
      </c>
      <c r="D23" s="213">
        <v>208620</v>
      </c>
      <c r="E23" s="214">
        <v>208620</v>
      </c>
      <c r="F23" s="199">
        <v>208620</v>
      </c>
      <c r="G23" s="215"/>
      <c r="H23" s="215"/>
      <c r="I23" s="215"/>
      <c r="J23" s="215"/>
      <c r="K23" s="215"/>
      <c r="L23" s="215"/>
      <c r="M23" s="215"/>
      <c r="N23" s="215"/>
      <c r="O23" s="215"/>
      <c r="P23" s="215"/>
      <c r="Q23" s="215"/>
      <c r="R23" s="215"/>
      <c r="S23" s="215"/>
      <c r="T23" s="215"/>
      <c r="U23" s="215"/>
      <c r="V23" s="215"/>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showGridLines="0" showZeros="0" tabSelected="1" zoomScale="130" zoomScaleNormal="130" workbookViewId="0">
      <selection activeCell="K11" sqref="K11"/>
    </sheetView>
  </sheetViews>
  <sheetFormatPr defaultColWidth="9.12222222222222" defaultRowHeight="12.75" customHeight="1"/>
  <cols>
    <col min="1" max="1" width="23.8444444444444" style="153" customWidth="1"/>
    <col min="2" max="2" width="16.3777777777778" style="153" customWidth="1"/>
    <col min="3" max="3" width="57.1777777777778" style="153" customWidth="1"/>
    <col min="4" max="4" width="16.5" style="153" customWidth="1"/>
    <col min="5" max="16" width="12.3777777777778" style="153" customWidth="1"/>
    <col min="17" max="16384" width="9.12222222222222" style="153"/>
  </cols>
  <sheetData>
    <row r="1" ht="23.25" customHeight="1" spans="1:16">
      <c r="A1" s="154"/>
      <c r="B1" s="154"/>
      <c r="C1" s="154"/>
      <c r="D1" s="154"/>
      <c r="E1" s="154"/>
      <c r="F1" s="154"/>
      <c r="G1" s="154"/>
      <c r="H1" s="154"/>
      <c r="I1" s="154"/>
      <c r="J1" s="154"/>
      <c r="K1" s="154"/>
      <c r="L1" s="154"/>
      <c r="M1" s="154"/>
      <c r="N1" s="154"/>
      <c r="P1" s="173" t="s">
        <v>365</v>
      </c>
    </row>
    <row r="2" s="152" customFormat="1" ht="23.25" customHeight="1" spans="1:16">
      <c r="A2" s="197" t="s">
        <v>366</v>
      </c>
      <c r="B2" s="197"/>
      <c r="C2" s="197"/>
      <c r="D2" s="197"/>
      <c r="E2" s="197"/>
      <c r="F2" s="197"/>
      <c r="G2" s="197"/>
      <c r="H2" s="197"/>
      <c r="I2" s="197"/>
      <c r="J2" s="197"/>
      <c r="K2" s="197"/>
      <c r="L2" s="197"/>
      <c r="M2" s="197"/>
      <c r="N2" s="197"/>
      <c r="O2" s="197"/>
      <c r="P2" s="197"/>
    </row>
    <row r="3" s="152" customFormat="1" ht="23.25" customHeight="1" spans="1:16">
      <c r="A3" s="156"/>
      <c r="B3" s="157"/>
      <c r="C3" s="157"/>
      <c r="D3" s="157"/>
      <c r="E3" s="157"/>
      <c r="F3" s="157"/>
      <c r="G3" s="157"/>
      <c r="H3" s="157"/>
      <c r="I3" s="174"/>
      <c r="J3" s="174"/>
      <c r="K3" s="174"/>
      <c r="L3" s="174"/>
      <c r="M3" s="174"/>
      <c r="N3" s="174"/>
      <c r="P3" s="176" t="s">
        <v>87</v>
      </c>
    </row>
    <row r="4" s="152" customFormat="1" ht="25.5" customHeight="1" spans="1:16">
      <c r="A4" s="158" t="s">
        <v>111</v>
      </c>
      <c r="B4" s="158" t="s">
        <v>88</v>
      </c>
      <c r="C4" s="159" t="s">
        <v>112</v>
      </c>
      <c r="D4" s="160" t="s">
        <v>113</v>
      </c>
      <c r="E4" s="161" t="s">
        <v>332</v>
      </c>
      <c r="F4" s="162" t="s">
        <v>333</v>
      </c>
      <c r="G4" s="161" t="s">
        <v>334</v>
      </c>
      <c r="H4" s="161" t="s">
        <v>335</v>
      </c>
      <c r="I4" s="164" t="s">
        <v>336</v>
      </c>
      <c r="J4" s="164" t="s">
        <v>337</v>
      </c>
      <c r="K4" s="164" t="s">
        <v>188</v>
      </c>
      <c r="L4" s="164" t="s">
        <v>338</v>
      </c>
      <c r="M4" s="164" t="s">
        <v>181</v>
      </c>
      <c r="N4" s="164" t="s">
        <v>189</v>
      </c>
      <c r="O4" s="164" t="s">
        <v>184</v>
      </c>
      <c r="P4" s="158" t="s">
        <v>190</v>
      </c>
    </row>
    <row r="5" s="152" customFormat="1" ht="14.25" customHeight="1" spans="1:16">
      <c r="A5" s="158"/>
      <c r="B5" s="158"/>
      <c r="C5" s="163"/>
      <c r="D5" s="158"/>
      <c r="E5" s="164"/>
      <c r="F5" s="165"/>
      <c r="G5" s="164"/>
      <c r="H5" s="164"/>
      <c r="I5" s="164"/>
      <c r="J5" s="164"/>
      <c r="K5" s="164"/>
      <c r="L5" s="164"/>
      <c r="M5" s="164"/>
      <c r="N5" s="164"/>
      <c r="O5" s="164"/>
      <c r="P5" s="158"/>
    </row>
    <row r="6" s="152" customFormat="1" ht="14.25" customHeight="1" spans="1:16">
      <c r="A6" s="158"/>
      <c r="B6" s="158"/>
      <c r="C6" s="163"/>
      <c r="D6" s="158"/>
      <c r="E6" s="164"/>
      <c r="F6" s="165"/>
      <c r="G6" s="164"/>
      <c r="H6" s="164"/>
      <c r="I6" s="164"/>
      <c r="J6" s="164"/>
      <c r="K6" s="164"/>
      <c r="L6" s="164"/>
      <c r="M6" s="164"/>
      <c r="N6" s="164"/>
      <c r="O6" s="164"/>
      <c r="P6" s="158"/>
    </row>
    <row r="7" s="152" customFormat="1" ht="21" customHeight="1" spans="1:16">
      <c r="A7" s="198"/>
      <c r="B7" s="167" t="s">
        <v>115</v>
      </c>
      <c r="C7" s="168" t="s">
        <v>107</v>
      </c>
      <c r="D7" s="199">
        <f>SUM(E7+F7+P7)</f>
        <v>4615835</v>
      </c>
      <c r="E7" s="199">
        <v>2890673</v>
      </c>
      <c r="F7" s="200">
        <v>705162</v>
      </c>
      <c r="G7" s="201"/>
      <c r="H7" s="201"/>
      <c r="I7" s="201"/>
      <c r="J7" s="201"/>
      <c r="K7" s="201"/>
      <c r="L7" s="201"/>
      <c r="M7" s="201"/>
      <c r="N7" s="201"/>
      <c r="O7" s="201"/>
      <c r="P7" s="201">
        <v>1020000</v>
      </c>
    </row>
    <row r="8" s="175" customFormat="1" ht="21" customHeight="1" spans="1:16">
      <c r="A8" s="202"/>
      <c r="B8" s="167" t="s">
        <v>106</v>
      </c>
      <c r="C8" s="168" t="s">
        <v>107</v>
      </c>
      <c r="D8" s="199">
        <f t="shared" ref="D8:D23" si="0">SUM(E8+F8+P8)</f>
        <v>4615835</v>
      </c>
      <c r="E8" s="199">
        <v>2890673</v>
      </c>
      <c r="F8" s="200">
        <v>705162</v>
      </c>
      <c r="G8" s="203"/>
      <c r="H8" s="203"/>
      <c r="I8" s="203"/>
      <c r="J8" s="203"/>
      <c r="K8" s="203"/>
      <c r="L8" s="203"/>
      <c r="M8" s="203"/>
      <c r="N8" s="203"/>
      <c r="O8" s="203"/>
      <c r="P8" s="201">
        <v>1020000</v>
      </c>
    </row>
    <row r="9" s="152" customFormat="1" ht="21" customHeight="1" spans="1:16">
      <c r="A9" s="204" t="s">
        <v>116</v>
      </c>
      <c r="B9" s="202"/>
      <c r="C9" s="205" t="s">
        <v>117</v>
      </c>
      <c r="D9" s="199">
        <f t="shared" si="0"/>
        <v>3842202</v>
      </c>
      <c r="E9" s="199">
        <v>2117040</v>
      </c>
      <c r="F9" s="200">
        <v>705162</v>
      </c>
      <c r="G9" s="203"/>
      <c r="H9" s="203"/>
      <c r="I9" s="203"/>
      <c r="J9" s="203"/>
      <c r="K9" s="203"/>
      <c r="L9" s="203"/>
      <c r="M9" s="203"/>
      <c r="N9" s="203"/>
      <c r="O9" s="203"/>
      <c r="P9" s="201">
        <v>1020000</v>
      </c>
    </row>
    <row r="10" s="152" customFormat="1" ht="21" customHeight="1" spans="1:16">
      <c r="A10" s="204" t="s">
        <v>342</v>
      </c>
      <c r="B10" s="202"/>
      <c r="C10" s="205" t="s">
        <v>119</v>
      </c>
      <c r="D10" s="199">
        <f t="shared" si="0"/>
        <v>3842202</v>
      </c>
      <c r="E10" s="199">
        <v>2117040</v>
      </c>
      <c r="F10" s="200">
        <v>705162</v>
      </c>
      <c r="G10" s="203"/>
      <c r="H10" s="203"/>
      <c r="I10" s="203"/>
      <c r="J10" s="203"/>
      <c r="K10" s="203"/>
      <c r="L10" s="203"/>
      <c r="M10" s="203"/>
      <c r="N10" s="203"/>
      <c r="O10" s="203"/>
      <c r="P10" s="201">
        <v>1020000</v>
      </c>
    </row>
    <row r="11" s="152" customFormat="1" ht="21" customHeight="1" spans="1:16">
      <c r="A11" s="204" t="s">
        <v>195</v>
      </c>
      <c r="B11" s="202"/>
      <c r="C11" s="205" t="s">
        <v>119</v>
      </c>
      <c r="D11" s="199">
        <f t="shared" si="0"/>
        <v>3842202</v>
      </c>
      <c r="E11" s="199">
        <v>2117040</v>
      </c>
      <c r="F11" s="200">
        <v>705162</v>
      </c>
      <c r="G11" s="203"/>
      <c r="H11" s="203"/>
      <c r="I11" s="203"/>
      <c r="J11" s="203"/>
      <c r="K11" s="203"/>
      <c r="L11" s="203"/>
      <c r="M11" s="203"/>
      <c r="N11" s="203"/>
      <c r="O11" s="203"/>
      <c r="P11" s="201">
        <v>1020000</v>
      </c>
    </row>
    <row r="12" s="152" customFormat="1" ht="21" customHeight="1" spans="1:16">
      <c r="A12" s="204" t="s">
        <v>121</v>
      </c>
      <c r="B12" s="206"/>
      <c r="C12" s="205" t="s">
        <v>122</v>
      </c>
      <c r="D12" s="199">
        <f t="shared" si="0"/>
        <v>434625</v>
      </c>
      <c r="E12" s="207">
        <f>SUM(E13+E16)</f>
        <v>434625</v>
      </c>
      <c r="F12" s="207"/>
      <c r="G12" s="203"/>
      <c r="H12" s="203"/>
      <c r="I12" s="203"/>
      <c r="J12" s="203"/>
      <c r="K12" s="203"/>
      <c r="L12" s="203"/>
      <c r="M12" s="203"/>
      <c r="N12" s="203"/>
      <c r="O12" s="203"/>
      <c r="P12" s="201"/>
    </row>
    <row r="13" s="152" customFormat="1" ht="21" customHeight="1" spans="1:16">
      <c r="A13" s="204" t="s">
        <v>123</v>
      </c>
      <c r="B13" s="206"/>
      <c r="C13" s="205" t="s">
        <v>124</v>
      </c>
      <c r="D13" s="199">
        <f t="shared" si="0"/>
        <v>417240</v>
      </c>
      <c r="E13" s="207">
        <f>SUM(E14+E15)</f>
        <v>417240</v>
      </c>
      <c r="F13" s="207"/>
      <c r="G13" s="203"/>
      <c r="H13" s="203"/>
      <c r="I13" s="203"/>
      <c r="J13" s="203"/>
      <c r="K13" s="203"/>
      <c r="L13" s="203"/>
      <c r="M13" s="203"/>
      <c r="N13" s="203"/>
      <c r="O13" s="203"/>
      <c r="P13" s="203"/>
    </row>
    <row r="14" ht="21" customHeight="1" spans="1:16">
      <c r="A14" s="204" t="s">
        <v>125</v>
      </c>
      <c r="B14" s="206"/>
      <c r="C14" s="205" t="s">
        <v>126</v>
      </c>
      <c r="D14" s="199">
        <f t="shared" si="0"/>
        <v>278160</v>
      </c>
      <c r="E14" s="207">
        <v>278160</v>
      </c>
      <c r="F14" s="207"/>
      <c r="G14" s="208"/>
      <c r="H14" s="203"/>
      <c r="I14" s="203"/>
      <c r="J14" s="203"/>
      <c r="K14" s="203"/>
      <c r="L14" s="203"/>
      <c r="M14" s="203"/>
      <c r="N14" s="203"/>
      <c r="O14" s="203"/>
      <c r="P14" s="203"/>
    </row>
    <row r="15" ht="21" customHeight="1" spans="1:16">
      <c r="A15" s="204" t="s">
        <v>127</v>
      </c>
      <c r="B15" s="206"/>
      <c r="C15" s="205" t="s">
        <v>128</v>
      </c>
      <c r="D15" s="199">
        <f t="shared" si="0"/>
        <v>139080</v>
      </c>
      <c r="E15" s="207">
        <v>139080</v>
      </c>
      <c r="F15" s="207"/>
      <c r="G15" s="203"/>
      <c r="H15" s="203"/>
      <c r="I15" s="203"/>
      <c r="J15" s="203"/>
      <c r="K15" s="203"/>
      <c r="L15" s="203"/>
      <c r="M15" s="203"/>
      <c r="N15" s="203"/>
      <c r="O15" s="203"/>
      <c r="P15" s="203"/>
    </row>
    <row r="16" ht="21" customHeight="1" spans="1:16">
      <c r="A16" s="204" t="s">
        <v>129</v>
      </c>
      <c r="B16" s="206"/>
      <c r="C16" s="205" t="s">
        <v>130</v>
      </c>
      <c r="D16" s="199">
        <f t="shared" si="0"/>
        <v>17385</v>
      </c>
      <c r="E16" s="207">
        <v>17385</v>
      </c>
      <c r="F16" s="207"/>
      <c r="G16" s="203"/>
      <c r="H16" s="203"/>
      <c r="I16" s="203"/>
      <c r="J16" s="203"/>
      <c r="K16" s="203"/>
      <c r="L16" s="203"/>
      <c r="M16" s="203"/>
      <c r="N16" s="203"/>
      <c r="O16" s="203"/>
      <c r="P16" s="203"/>
    </row>
    <row r="17" ht="21" customHeight="1" spans="1:16">
      <c r="A17" s="204" t="s">
        <v>131</v>
      </c>
      <c r="B17" s="206"/>
      <c r="C17" s="205" t="s">
        <v>132</v>
      </c>
      <c r="D17" s="199">
        <f t="shared" si="0"/>
        <v>17385</v>
      </c>
      <c r="E17" s="207">
        <v>17385</v>
      </c>
      <c r="F17" s="207"/>
      <c r="G17" s="203"/>
      <c r="H17" s="203"/>
      <c r="I17" s="203"/>
      <c r="J17" s="203"/>
      <c r="K17" s="203"/>
      <c r="L17" s="203"/>
      <c r="M17" s="203"/>
      <c r="N17" s="203"/>
      <c r="O17" s="203"/>
      <c r="P17" s="203"/>
    </row>
    <row r="18" ht="21" customHeight="1" spans="1:16">
      <c r="A18" s="204" t="s">
        <v>133</v>
      </c>
      <c r="B18" s="206"/>
      <c r="C18" s="205" t="s">
        <v>134</v>
      </c>
      <c r="D18" s="199">
        <f t="shared" si="0"/>
        <v>130388</v>
      </c>
      <c r="E18" s="207">
        <v>130388</v>
      </c>
      <c r="F18" s="207"/>
      <c r="G18" s="203"/>
      <c r="H18" s="203"/>
      <c r="I18" s="203"/>
      <c r="J18" s="203"/>
      <c r="K18" s="203"/>
      <c r="L18" s="203"/>
      <c r="M18" s="203"/>
      <c r="N18" s="203"/>
      <c r="O18" s="203"/>
      <c r="P18" s="203"/>
    </row>
    <row r="19" ht="21" customHeight="1" spans="1:16">
      <c r="A19" s="204" t="s">
        <v>135</v>
      </c>
      <c r="B19" s="206"/>
      <c r="C19" s="205" t="s">
        <v>136</v>
      </c>
      <c r="D19" s="199">
        <f t="shared" si="0"/>
        <v>130388</v>
      </c>
      <c r="E19" s="207">
        <v>130388</v>
      </c>
      <c r="F19" s="207"/>
      <c r="G19" s="203"/>
      <c r="H19" s="203"/>
      <c r="I19" s="203"/>
      <c r="J19" s="203"/>
      <c r="K19" s="203"/>
      <c r="L19" s="203"/>
      <c r="M19" s="203"/>
      <c r="N19" s="203"/>
      <c r="O19" s="203"/>
      <c r="P19" s="203"/>
    </row>
    <row r="20" ht="21" customHeight="1" spans="1:16">
      <c r="A20" s="204" t="s">
        <v>137</v>
      </c>
      <c r="B20" s="206"/>
      <c r="C20" s="205" t="s">
        <v>138</v>
      </c>
      <c r="D20" s="199">
        <f t="shared" si="0"/>
        <v>130388</v>
      </c>
      <c r="E20" s="207">
        <v>130388</v>
      </c>
      <c r="F20" s="207"/>
      <c r="G20" s="203"/>
      <c r="H20" s="203"/>
      <c r="I20" s="203"/>
      <c r="J20" s="203"/>
      <c r="K20" s="203"/>
      <c r="L20" s="203"/>
      <c r="M20" s="203"/>
      <c r="N20" s="203"/>
      <c r="O20" s="203"/>
      <c r="P20" s="203"/>
    </row>
    <row r="21" ht="21" customHeight="1" spans="1:16">
      <c r="A21" s="204" t="s">
        <v>139</v>
      </c>
      <c r="B21" s="206"/>
      <c r="C21" s="205" t="s">
        <v>140</v>
      </c>
      <c r="D21" s="199">
        <f t="shared" si="0"/>
        <v>208620</v>
      </c>
      <c r="E21" s="207">
        <v>208620</v>
      </c>
      <c r="F21" s="207"/>
      <c r="G21" s="203"/>
      <c r="H21" s="203"/>
      <c r="I21" s="203"/>
      <c r="J21" s="203"/>
      <c r="K21" s="203"/>
      <c r="L21" s="203"/>
      <c r="M21" s="203"/>
      <c r="N21" s="203"/>
      <c r="O21" s="203"/>
      <c r="P21" s="203"/>
    </row>
    <row r="22" ht="21" customHeight="1" spans="1:16">
      <c r="A22" s="204" t="s">
        <v>141</v>
      </c>
      <c r="B22" s="206"/>
      <c r="C22" s="205" t="s">
        <v>142</v>
      </c>
      <c r="D22" s="199">
        <f t="shared" si="0"/>
        <v>208620</v>
      </c>
      <c r="E22" s="207">
        <v>208620</v>
      </c>
      <c r="F22" s="207"/>
      <c r="G22" s="203"/>
      <c r="H22" s="203"/>
      <c r="I22" s="203"/>
      <c r="J22" s="203"/>
      <c r="K22" s="203"/>
      <c r="L22" s="203"/>
      <c r="M22" s="203"/>
      <c r="N22" s="203"/>
      <c r="O22" s="203"/>
      <c r="P22" s="203"/>
    </row>
    <row r="23" ht="21" customHeight="1" spans="1:16">
      <c r="A23" s="204" t="s">
        <v>143</v>
      </c>
      <c r="B23" s="206"/>
      <c r="C23" s="205" t="s">
        <v>144</v>
      </c>
      <c r="D23" s="199">
        <f t="shared" si="0"/>
        <v>208620</v>
      </c>
      <c r="E23" s="207">
        <v>208620</v>
      </c>
      <c r="F23" s="207"/>
      <c r="G23" s="203"/>
      <c r="H23" s="203"/>
      <c r="I23" s="203"/>
      <c r="J23" s="203"/>
      <c r="K23" s="203"/>
      <c r="L23" s="203"/>
      <c r="M23" s="203"/>
      <c r="N23" s="203"/>
      <c r="O23" s="203"/>
      <c r="P23" s="20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115" zoomScaleNormal="115" workbookViewId="0">
      <selection activeCell="A6" sqref="$A6:$XFD6"/>
    </sheetView>
  </sheetViews>
  <sheetFormatPr defaultColWidth="9.12222222222222" defaultRowHeight="12.75" customHeight="1" outlineLevelRow="6"/>
  <cols>
    <col min="1" max="1" width="26.2333333333333" style="153" customWidth="1"/>
    <col min="2" max="2" width="20.2777777777778" style="153" customWidth="1"/>
    <col min="3" max="3" width="60.2888888888889" style="153" customWidth="1"/>
    <col min="4" max="15" width="12.3777777777778" style="153" customWidth="1"/>
    <col min="16" max="16384" width="9.12222222222222" style="153"/>
  </cols>
  <sheetData>
    <row r="1" customFormat="1" ht="18" customHeight="1" spans="22:22">
      <c r="V1" s="173" t="s">
        <v>367</v>
      </c>
    </row>
    <row r="2" customFormat="1" ht="32.25" customHeight="1" spans="1:22">
      <c r="A2" s="181" t="s">
        <v>368</v>
      </c>
      <c r="B2" s="181"/>
      <c r="C2" s="181"/>
      <c r="D2" s="181"/>
      <c r="E2" s="181"/>
      <c r="F2" s="181"/>
      <c r="G2" s="181"/>
      <c r="H2" s="181"/>
      <c r="I2" s="181"/>
      <c r="J2" s="181"/>
      <c r="K2" s="181"/>
      <c r="L2" s="181"/>
      <c r="M2" s="181"/>
      <c r="N2" s="181"/>
      <c r="O2" s="181"/>
      <c r="P2" s="181"/>
      <c r="Q2" s="181"/>
      <c r="R2" s="181"/>
      <c r="S2" s="181"/>
      <c r="T2" s="181"/>
      <c r="U2" s="181"/>
      <c r="V2" s="181"/>
    </row>
    <row r="3" s="175" customFormat="1" ht="11.25" customHeight="1" spans="22:22">
      <c r="V3" s="175" t="s">
        <v>87</v>
      </c>
    </row>
    <row r="4" s="175" customFormat="1" ht="29.25" customHeight="1" spans="1:22">
      <c r="A4" s="182" t="s">
        <v>111</v>
      </c>
      <c r="B4" s="182" t="s">
        <v>88</v>
      </c>
      <c r="C4" s="182" t="s">
        <v>112</v>
      </c>
      <c r="D4" s="182" t="s">
        <v>364</v>
      </c>
      <c r="E4" s="183" t="s">
        <v>173</v>
      </c>
      <c r="F4" s="184"/>
      <c r="G4" s="184"/>
      <c r="H4" s="185"/>
      <c r="I4" s="188" t="s">
        <v>174</v>
      </c>
      <c r="J4" s="189"/>
      <c r="K4" s="189"/>
      <c r="L4" s="189"/>
      <c r="M4" s="189"/>
      <c r="N4" s="189"/>
      <c r="O4" s="189"/>
      <c r="P4" s="189"/>
      <c r="Q4" s="189"/>
      <c r="R4" s="191"/>
      <c r="S4" s="192" t="s">
        <v>175</v>
      </c>
      <c r="T4" s="192" t="s">
        <v>176</v>
      </c>
      <c r="U4" s="192" t="s">
        <v>177</v>
      </c>
      <c r="V4" s="193" t="s">
        <v>178</v>
      </c>
    </row>
    <row r="5" s="175" customFormat="1" ht="54.75" customHeight="1" spans="1:22">
      <c r="A5" s="182"/>
      <c r="B5" s="182"/>
      <c r="C5" s="182"/>
      <c r="D5" s="182"/>
      <c r="E5" s="182" t="s">
        <v>104</v>
      </c>
      <c r="F5" s="186" t="s">
        <v>179</v>
      </c>
      <c r="G5" s="186" t="s">
        <v>180</v>
      </c>
      <c r="H5" s="186" t="s">
        <v>181</v>
      </c>
      <c r="I5" s="182" t="s">
        <v>104</v>
      </c>
      <c r="J5" s="190" t="s">
        <v>352</v>
      </c>
      <c r="K5" s="190" t="s">
        <v>181</v>
      </c>
      <c r="L5" s="190" t="s">
        <v>184</v>
      </c>
      <c r="M5" s="190" t="s">
        <v>185</v>
      </c>
      <c r="N5" s="190" t="s">
        <v>186</v>
      </c>
      <c r="O5" s="190" t="s">
        <v>187</v>
      </c>
      <c r="P5" s="190" t="s">
        <v>188</v>
      </c>
      <c r="Q5" s="190" t="s">
        <v>189</v>
      </c>
      <c r="R5" s="194" t="s">
        <v>190</v>
      </c>
      <c r="S5" s="195"/>
      <c r="T5" s="195"/>
      <c r="U5" s="195"/>
      <c r="V5" s="196"/>
    </row>
    <row r="6" s="152" customFormat="1" ht="28" customHeight="1" spans="1:22">
      <c r="A6" s="166"/>
      <c r="B6" s="167" t="s">
        <v>115</v>
      </c>
      <c r="C6" s="168" t="s">
        <v>107</v>
      </c>
      <c r="D6" s="187"/>
      <c r="E6" s="170" t="s">
        <v>105</v>
      </c>
      <c r="F6" s="171">
        <v>0</v>
      </c>
      <c r="G6" s="171">
        <v>0</v>
      </c>
      <c r="H6" s="171">
        <v>0</v>
      </c>
      <c r="I6" s="171">
        <v>0</v>
      </c>
      <c r="J6" s="171">
        <v>0</v>
      </c>
      <c r="K6" s="171">
        <v>0</v>
      </c>
      <c r="L6" s="171">
        <v>0</v>
      </c>
      <c r="M6" s="171">
        <v>0</v>
      </c>
      <c r="N6" s="171">
        <v>0</v>
      </c>
      <c r="O6" s="171">
        <v>0</v>
      </c>
      <c r="P6" s="171">
        <v>0</v>
      </c>
      <c r="Q6" s="171">
        <v>0</v>
      </c>
      <c r="R6" s="171">
        <v>0</v>
      </c>
      <c r="S6" s="171">
        <v>0</v>
      </c>
      <c r="T6" s="171">
        <v>0</v>
      </c>
      <c r="U6" s="171">
        <v>0</v>
      </c>
      <c r="V6" s="171">
        <v>0</v>
      </c>
    </row>
    <row r="7" ht="28" customHeight="1" spans="1:22">
      <c r="A7" s="166"/>
      <c r="B7" s="167" t="s">
        <v>106</v>
      </c>
      <c r="C7" s="168" t="s">
        <v>107</v>
      </c>
      <c r="D7" s="172"/>
      <c r="E7" s="172"/>
      <c r="F7" s="172"/>
      <c r="G7" s="172"/>
      <c r="H7" s="172"/>
      <c r="I7" s="172"/>
      <c r="J7" s="172"/>
      <c r="K7" s="172"/>
      <c r="L7" s="172"/>
      <c r="M7" s="172"/>
      <c r="N7" s="172"/>
      <c r="O7" s="172"/>
      <c r="P7" s="172"/>
      <c r="Q7" s="172"/>
      <c r="R7" s="172"/>
      <c r="S7" s="172"/>
      <c r="T7" s="172"/>
      <c r="U7" s="172"/>
      <c r="V7" s="172"/>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A9" sqref="$A9:$XFD28"/>
    </sheetView>
  </sheetViews>
  <sheetFormatPr defaultColWidth="9.12222222222222" defaultRowHeight="12.75" customHeight="1"/>
  <cols>
    <col min="1" max="1" width="26" style="153" customWidth="1"/>
    <col min="2" max="2" width="16.3777777777778" style="153" customWidth="1"/>
    <col min="3" max="3" width="59.6666666666667" style="153" customWidth="1"/>
    <col min="4" max="4" width="16.5" style="153" customWidth="1"/>
    <col min="5" max="16" width="12.3777777777778" style="153" customWidth="1"/>
    <col min="17" max="16384" width="9.12222222222222" style="153"/>
  </cols>
  <sheetData>
    <row r="1" ht="23.25" customHeight="1" spans="1:18">
      <c r="A1" s="154"/>
      <c r="B1" s="154"/>
      <c r="C1" s="154"/>
      <c r="D1" s="154"/>
      <c r="E1" s="154"/>
      <c r="F1" s="154"/>
      <c r="G1" s="154"/>
      <c r="H1" s="154"/>
      <c r="I1" s="154"/>
      <c r="J1" s="154"/>
      <c r="K1" s="154"/>
      <c r="L1" s="154"/>
      <c r="M1" s="154"/>
      <c r="N1" s="154"/>
      <c r="O1"/>
      <c r="P1" s="173" t="s">
        <v>369</v>
      </c>
      <c r="Q1" s="178"/>
      <c r="R1" s="178"/>
    </row>
    <row r="2" s="151" customFormat="1" ht="23.25" customHeight="1" spans="1:18">
      <c r="A2" s="155" t="s">
        <v>370</v>
      </c>
      <c r="B2" s="155"/>
      <c r="C2" s="155"/>
      <c r="D2" s="155"/>
      <c r="E2" s="155"/>
      <c r="F2" s="155"/>
      <c r="G2" s="155"/>
      <c r="H2" s="155"/>
      <c r="I2" s="155"/>
      <c r="J2" s="155"/>
      <c r="K2" s="155"/>
      <c r="L2" s="155"/>
      <c r="M2" s="155"/>
      <c r="N2" s="155"/>
      <c r="O2" s="155"/>
      <c r="P2" s="155"/>
      <c r="Q2" s="179"/>
      <c r="R2" s="179"/>
    </row>
    <row r="3" s="152" customFormat="1" ht="23.25" customHeight="1" spans="1:18">
      <c r="A3" s="156"/>
      <c r="B3" s="157"/>
      <c r="C3" s="157"/>
      <c r="D3" s="157"/>
      <c r="E3" s="157"/>
      <c r="F3" s="157"/>
      <c r="G3" s="157"/>
      <c r="H3" s="157"/>
      <c r="I3" s="174"/>
      <c r="J3" s="174"/>
      <c r="K3" s="174"/>
      <c r="L3" s="174"/>
      <c r="M3" s="174"/>
      <c r="N3" s="174"/>
      <c r="O3" s="175"/>
      <c r="P3" s="176" t="s">
        <v>87</v>
      </c>
      <c r="Q3" s="180"/>
      <c r="R3" s="180"/>
    </row>
    <row r="4" s="152" customFormat="1" ht="25.5" customHeight="1" spans="1:18">
      <c r="A4" s="158" t="s">
        <v>111</v>
      </c>
      <c r="B4" s="158" t="s">
        <v>88</v>
      </c>
      <c r="C4" s="159" t="s">
        <v>112</v>
      </c>
      <c r="D4" s="160" t="s">
        <v>113</v>
      </c>
      <c r="E4" s="161" t="s">
        <v>332</v>
      </c>
      <c r="F4" s="162" t="s">
        <v>333</v>
      </c>
      <c r="G4" s="161" t="s">
        <v>334</v>
      </c>
      <c r="H4" s="161" t="s">
        <v>335</v>
      </c>
      <c r="I4" s="164" t="s">
        <v>336</v>
      </c>
      <c r="J4" s="164" t="s">
        <v>337</v>
      </c>
      <c r="K4" s="164" t="s">
        <v>188</v>
      </c>
      <c r="L4" s="164" t="s">
        <v>338</v>
      </c>
      <c r="M4" s="164" t="s">
        <v>181</v>
      </c>
      <c r="N4" s="164" t="s">
        <v>189</v>
      </c>
      <c r="O4" s="164" t="s">
        <v>184</v>
      </c>
      <c r="P4" s="158" t="s">
        <v>190</v>
      </c>
      <c r="Q4" s="174"/>
      <c r="R4" s="174"/>
    </row>
    <row r="5" s="152" customFormat="1" ht="14.25" customHeight="1" spans="1:18">
      <c r="A5" s="158"/>
      <c r="B5" s="158"/>
      <c r="C5" s="163"/>
      <c r="D5" s="158"/>
      <c r="E5" s="164"/>
      <c r="F5" s="165"/>
      <c r="G5" s="164"/>
      <c r="H5" s="164"/>
      <c r="I5" s="164"/>
      <c r="J5" s="164"/>
      <c r="K5" s="164"/>
      <c r="L5" s="164"/>
      <c r="M5" s="164"/>
      <c r="N5" s="164"/>
      <c r="O5" s="164"/>
      <c r="P5" s="158"/>
      <c r="Q5" s="174"/>
      <c r="R5" s="174"/>
    </row>
    <row r="6" s="152" customFormat="1" ht="14.25" customHeight="1" spans="1:18">
      <c r="A6" s="158"/>
      <c r="B6" s="158"/>
      <c r="C6" s="163"/>
      <c r="D6" s="158"/>
      <c r="E6" s="164"/>
      <c r="F6" s="165"/>
      <c r="G6" s="164"/>
      <c r="H6" s="164"/>
      <c r="I6" s="164"/>
      <c r="J6" s="164"/>
      <c r="K6" s="164"/>
      <c r="L6" s="164"/>
      <c r="M6" s="164"/>
      <c r="N6" s="164"/>
      <c r="O6" s="164"/>
      <c r="P6" s="158"/>
      <c r="Q6" s="174"/>
      <c r="R6" s="174"/>
    </row>
    <row r="7" s="152" customFormat="1" ht="24" customHeight="1" spans="1:18">
      <c r="A7" s="166"/>
      <c r="B7" s="167" t="s">
        <v>115</v>
      </c>
      <c r="C7" s="168" t="s">
        <v>107</v>
      </c>
      <c r="D7" s="169" t="s">
        <v>105</v>
      </c>
      <c r="E7" s="170"/>
      <c r="F7" s="171">
        <v>0</v>
      </c>
      <c r="G7" s="171">
        <v>0</v>
      </c>
      <c r="H7" s="171">
        <v>0</v>
      </c>
      <c r="I7" s="177"/>
      <c r="J7" s="177"/>
      <c r="K7" s="177"/>
      <c r="L7" s="177"/>
      <c r="M7" s="177"/>
      <c r="N7" s="177"/>
      <c r="O7" s="177"/>
      <c r="P7" s="177"/>
      <c r="Q7" s="180"/>
      <c r="R7" s="180"/>
    </row>
    <row r="8" ht="24" customHeight="1" spans="1:16">
      <c r="A8" s="166"/>
      <c r="B8" s="167" t="s">
        <v>106</v>
      </c>
      <c r="C8" s="168" t="s">
        <v>107</v>
      </c>
      <c r="D8" s="172"/>
      <c r="E8" s="172"/>
      <c r="F8" s="172"/>
      <c r="G8" s="172"/>
      <c r="H8" s="172"/>
      <c r="I8" s="172"/>
      <c r="J8" s="172"/>
      <c r="K8" s="172"/>
      <c r="L8" s="172"/>
      <c r="M8" s="172"/>
      <c r="N8" s="172"/>
      <c r="O8" s="172"/>
      <c r="P8" s="172"/>
    </row>
    <row r="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2"/>
  <sheetViews>
    <sheetView showGridLines="0" showZeros="0" workbookViewId="0">
      <selection activeCell="A2" sqref="A2:S102"/>
    </sheetView>
  </sheetViews>
  <sheetFormatPr defaultColWidth="9" defaultRowHeight="11.25"/>
  <cols>
    <col min="1" max="4" width="18.8777777777778" customWidth="1"/>
    <col min="5" max="5" width="17.9222222222222" customWidth="1"/>
    <col min="6" max="8" width="18.8777777777778" customWidth="1"/>
  </cols>
  <sheetData>
    <row r="1" spans="1:8">
      <c r="A1" s="1"/>
      <c r="B1" s="1"/>
      <c r="C1" s="1"/>
      <c r="D1" s="1"/>
      <c r="E1" s="1"/>
      <c r="F1" s="1"/>
      <c r="G1" s="1"/>
      <c r="H1" s="33" t="s">
        <v>371</v>
      </c>
    </row>
    <row r="2" ht="31.5" spans="1:19">
      <c r="A2" s="2" t="s">
        <v>372</v>
      </c>
      <c r="B2" s="2"/>
      <c r="C2" s="2"/>
      <c r="D2" s="2"/>
      <c r="E2" s="2"/>
      <c r="F2" s="2"/>
      <c r="G2" s="2"/>
      <c r="H2" s="2"/>
      <c r="I2" s="2"/>
      <c r="J2" s="2"/>
      <c r="K2" s="2"/>
      <c r="L2" s="2"/>
      <c r="M2" s="2"/>
      <c r="N2" s="2"/>
      <c r="O2" s="2"/>
      <c r="P2" s="2"/>
      <c r="Q2" s="2"/>
      <c r="R2" s="2"/>
      <c r="S2" s="2"/>
    </row>
    <row r="3" ht="22.5" spans="1:19">
      <c r="A3" s="68"/>
      <c r="B3" s="68"/>
      <c r="C3" s="68"/>
      <c r="D3" s="68"/>
      <c r="E3" s="68"/>
      <c r="F3" s="68"/>
      <c r="G3" s="68"/>
      <c r="H3" s="68"/>
      <c r="I3" s="68"/>
      <c r="J3" s="68"/>
      <c r="K3" s="68"/>
      <c r="L3" s="68"/>
      <c r="M3" s="68"/>
      <c r="N3" s="68"/>
      <c r="O3" s="68"/>
      <c r="P3" s="68"/>
      <c r="Q3" s="68"/>
      <c r="R3" s="68"/>
      <c r="S3" s="68"/>
    </row>
    <row r="4" ht="14.25" spans="1:19">
      <c r="A4" s="4" t="s">
        <v>373</v>
      </c>
      <c r="B4" s="4"/>
      <c r="C4" s="4"/>
      <c r="D4" s="4"/>
      <c r="E4" s="4"/>
      <c r="F4" s="4"/>
      <c r="G4" s="4"/>
      <c r="H4" s="4"/>
      <c r="I4" s="4"/>
      <c r="J4" s="4"/>
      <c r="K4" s="4"/>
      <c r="L4" s="4"/>
      <c r="M4" s="4"/>
      <c r="N4" s="4"/>
      <c r="O4" s="4"/>
      <c r="P4" s="4"/>
      <c r="Q4" s="4"/>
      <c r="R4" s="4"/>
      <c r="S4" s="4"/>
    </row>
    <row r="5" ht="26.25" customHeight="1" spans="1:19">
      <c r="A5" s="4" t="s">
        <v>374</v>
      </c>
      <c r="B5" s="4"/>
      <c r="C5" s="4"/>
      <c r="D5" s="4"/>
      <c r="E5" s="4"/>
      <c r="F5" s="4"/>
      <c r="G5" s="4"/>
      <c r="H5" s="4"/>
      <c r="I5" s="4"/>
      <c r="J5" s="4"/>
      <c r="K5" s="4"/>
      <c r="L5" s="4"/>
      <c r="M5" s="4"/>
      <c r="N5" s="4"/>
      <c r="O5" s="4"/>
      <c r="P5" s="4"/>
      <c r="Q5" s="4"/>
      <c r="R5" s="4"/>
      <c r="S5" s="4"/>
    </row>
    <row r="6" ht="14.25" spans="1:19">
      <c r="A6" s="4" t="s">
        <v>375</v>
      </c>
      <c r="B6" s="4"/>
      <c r="C6" s="4"/>
      <c r="D6" s="4"/>
      <c r="E6" s="4"/>
      <c r="F6" s="4"/>
      <c r="G6" s="4"/>
      <c r="H6" s="4"/>
      <c r="I6" s="4"/>
      <c r="J6" s="4"/>
      <c r="K6" s="4"/>
      <c r="L6" s="4"/>
      <c r="M6" s="4"/>
      <c r="N6" s="4"/>
      <c r="O6" s="4"/>
      <c r="P6" s="4"/>
      <c r="Q6" s="4"/>
      <c r="R6" s="4"/>
      <c r="S6" s="4"/>
    </row>
    <row r="7" ht="14.25" spans="1:19">
      <c r="A7" s="4" t="s">
        <v>376</v>
      </c>
      <c r="B7" s="4"/>
      <c r="C7" s="4"/>
      <c r="D7" s="4"/>
      <c r="E7" s="4"/>
      <c r="F7" s="4"/>
      <c r="G7" s="4"/>
      <c r="H7" s="4"/>
      <c r="I7" s="4"/>
      <c r="J7" s="4"/>
      <c r="K7" s="4"/>
      <c r="L7" s="4"/>
      <c r="M7" s="4"/>
      <c r="N7" s="4"/>
      <c r="O7" s="4"/>
      <c r="P7" s="4"/>
      <c r="Q7" s="4"/>
      <c r="R7" s="4"/>
      <c r="S7" s="4"/>
    </row>
    <row r="8" ht="205" customHeight="1" spans="1:19">
      <c r="A8" s="4" t="s">
        <v>377</v>
      </c>
      <c r="B8" s="4"/>
      <c r="C8" s="4"/>
      <c r="D8" s="4"/>
      <c r="E8" s="4"/>
      <c r="F8" s="4"/>
      <c r="G8" s="4"/>
      <c r="H8" s="4"/>
      <c r="I8" s="4"/>
      <c r="J8" s="4"/>
      <c r="K8" s="4"/>
      <c r="L8" s="4"/>
      <c r="M8" s="4"/>
      <c r="N8" s="4"/>
      <c r="O8" s="4"/>
      <c r="P8" s="4"/>
      <c r="Q8" s="4"/>
      <c r="R8" s="4"/>
      <c r="S8" s="4"/>
    </row>
    <row r="9" ht="14.25" spans="1:19">
      <c r="A9" s="7" t="s">
        <v>378</v>
      </c>
      <c r="B9" s="7"/>
      <c r="C9" s="7"/>
      <c r="D9" s="7"/>
      <c r="E9" s="7"/>
      <c r="F9" s="7"/>
      <c r="G9" s="7"/>
      <c r="H9" s="7"/>
      <c r="I9" s="7"/>
      <c r="J9" s="7"/>
      <c r="K9" s="7"/>
      <c r="L9" s="7"/>
      <c r="M9" s="7"/>
      <c r="N9" s="7"/>
      <c r="O9" s="7"/>
      <c r="P9" s="7"/>
      <c r="Q9" s="7"/>
      <c r="R9" s="7"/>
      <c r="S9" s="7"/>
    </row>
    <row r="10" ht="14.25" spans="1:19">
      <c r="A10" s="7"/>
      <c r="B10" s="7"/>
      <c r="C10" s="7"/>
      <c r="D10" s="7"/>
      <c r="E10" s="7"/>
      <c r="F10" s="7"/>
      <c r="G10" s="7"/>
      <c r="H10" s="7"/>
      <c r="I10" s="7"/>
      <c r="J10" s="7"/>
      <c r="K10" s="7"/>
      <c r="L10" s="7"/>
      <c r="M10" s="7"/>
      <c r="N10" s="7"/>
      <c r="O10" s="7"/>
      <c r="P10" s="7"/>
      <c r="Q10" s="7"/>
      <c r="R10" s="7"/>
      <c r="S10" s="7"/>
    </row>
    <row r="11" ht="12" spans="1:19">
      <c r="A11" s="69" t="s">
        <v>379</v>
      </c>
      <c r="B11" s="69"/>
      <c r="C11" s="69"/>
      <c r="D11" s="69"/>
      <c r="E11" s="69"/>
      <c r="F11" s="69"/>
      <c r="G11" s="69"/>
      <c r="H11" s="69"/>
      <c r="I11" s="69"/>
      <c r="J11" s="69"/>
      <c r="K11" s="69"/>
      <c r="L11" s="69"/>
      <c r="M11" s="69"/>
      <c r="N11" s="69"/>
      <c r="O11" s="69"/>
      <c r="P11" s="69"/>
      <c r="Q11" s="69"/>
      <c r="R11" s="69"/>
      <c r="S11" s="69"/>
    </row>
    <row r="12" ht="12" spans="1:19">
      <c r="A12" s="70" t="s">
        <v>380</v>
      </c>
      <c r="B12" s="70"/>
      <c r="C12" s="70"/>
      <c r="D12" s="70" t="s">
        <v>381</v>
      </c>
      <c r="E12" s="70"/>
      <c r="F12" s="70"/>
      <c r="G12" s="70"/>
      <c r="H12" s="70"/>
      <c r="I12" s="70"/>
      <c r="J12" s="70" t="s">
        <v>382</v>
      </c>
      <c r="K12" s="70"/>
      <c r="L12" s="70"/>
      <c r="M12" s="70"/>
      <c r="N12" s="70"/>
      <c r="O12" s="70"/>
      <c r="P12" s="70"/>
      <c r="Q12" s="70">
        <v>13787995938</v>
      </c>
      <c r="R12" s="70"/>
      <c r="S12" s="70"/>
    </row>
    <row r="13" ht="12" spans="1:19">
      <c r="A13" s="70" t="s">
        <v>383</v>
      </c>
      <c r="B13" s="70"/>
      <c r="C13" s="70"/>
      <c r="D13" s="70">
        <v>31</v>
      </c>
      <c r="E13" s="70"/>
      <c r="F13" s="70"/>
      <c r="G13" s="70"/>
      <c r="H13" s="70"/>
      <c r="I13" s="70"/>
      <c r="J13" s="70" t="s">
        <v>384</v>
      </c>
      <c r="K13" s="70"/>
      <c r="L13" s="70"/>
      <c r="M13" s="70"/>
      <c r="N13" s="70"/>
      <c r="O13" s="70"/>
      <c r="P13" s="70"/>
      <c r="Q13" s="70">
        <v>25</v>
      </c>
      <c r="R13" s="70"/>
      <c r="S13" s="70"/>
    </row>
    <row r="14" ht="12" spans="1:19">
      <c r="A14" s="71" t="s">
        <v>385</v>
      </c>
      <c r="B14" s="71"/>
      <c r="C14" s="71"/>
      <c r="D14" s="72" t="s">
        <v>386</v>
      </c>
      <c r="E14" s="72"/>
      <c r="F14" s="72"/>
      <c r="G14" s="72"/>
      <c r="H14" s="72"/>
      <c r="I14" s="72"/>
      <c r="J14" s="72"/>
      <c r="K14" s="72"/>
      <c r="L14" s="72"/>
      <c r="M14" s="72"/>
      <c r="N14" s="72"/>
      <c r="O14" s="72"/>
      <c r="P14" s="72"/>
      <c r="Q14" s="72"/>
      <c r="R14" s="72"/>
      <c r="S14" s="72"/>
    </row>
    <row r="15" spans="1:19">
      <c r="A15" s="70" t="s">
        <v>387</v>
      </c>
      <c r="B15" s="70"/>
      <c r="C15" s="70"/>
      <c r="D15" s="73" t="s">
        <v>388</v>
      </c>
      <c r="E15" s="74"/>
      <c r="F15" s="74"/>
      <c r="G15" s="74"/>
      <c r="H15" s="74"/>
      <c r="I15" s="74"/>
      <c r="J15" s="74"/>
      <c r="K15" s="74"/>
      <c r="L15" s="74"/>
      <c r="M15" s="74"/>
      <c r="N15" s="74"/>
      <c r="O15" s="74"/>
      <c r="P15" s="74"/>
      <c r="Q15" s="74"/>
      <c r="R15" s="74"/>
      <c r="S15" s="92"/>
    </row>
    <row r="16" spans="1:19">
      <c r="A16" s="70"/>
      <c r="B16" s="70"/>
      <c r="C16" s="70"/>
      <c r="D16" s="73"/>
      <c r="E16" s="74"/>
      <c r="F16" s="74"/>
      <c r="G16" s="74"/>
      <c r="H16" s="74"/>
      <c r="I16" s="74"/>
      <c r="J16" s="74"/>
      <c r="K16" s="74"/>
      <c r="L16" s="74"/>
      <c r="M16" s="74"/>
      <c r="N16" s="74"/>
      <c r="O16" s="74"/>
      <c r="P16" s="74"/>
      <c r="Q16" s="74"/>
      <c r="R16" s="74"/>
      <c r="S16" s="92"/>
    </row>
    <row r="17" spans="1:19">
      <c r="A17" s="70"/>
      <c r="B17" s="70"/>
      <c r="C17" s="70"/>
      <c r="D17" s="73"/>
      <c r="E17" s="74"/>
      <c r="F17" s="74"/>
      <c r="G17" s="74"/>
      <c r="H17" s="74"/>
      <c r="I17" s="74"/>
      <c r="J17" s="74"/>
      <c r="K17" s="74"/>
      <c r="L17" s="74"/>
      <c r="M17" s="74"/>
      <c r="N17" s="74"/>
      <c r="O17" s="74"/>
      <c r="P17" s="74"/>
      <c r="Q17" s="74"/>
      <c r="R17" s="74"/>
      <c r="S17" s="92"/>
    </row>
    <row r="18" ht="105.75" customHeight="1" spans="1:19">
      <c r="A18" s="70"/>
      <c r="B18" s="70"/>
      <c r="C18" s="70"/>
      <c r="D18" s="75"/>
      <c r="E18" s="76"/>
      <c r="F18" s="76"/>
      <c r="G18" s="76"/>
      <c r="H18" s="76"/>
      <c r="I18" s="76"/>
      <c r="J18" s="76"/>
      <c r="K18" s="76"/>
      <c r="L18" s="76"/>
      <c r="M18" s="76"/>
      <c r="N18" s="76"/>
      <c r="O18" s="76"/>
      <c r="P18" s="76"/>
      <c r="Q18" s="76"/>
      <c r="R18" s="76"/>
      <c r="S18" s="93"/>
    </row>
    <row r="19" ht="12" spans="1:19">
      <c r="A19" s="70" t="s">
        <v>389</v>
      </c>
      <c r="B19" s="70"/>
      <c r="C19" s="70"/>
      <c r="D19" s="77" t="s">
        <v>390</v>
      </c>
      <c r="E19" s="77"/>
      <c r="F19" s="77"/>
      <c r="G19" s="77"/>
      <c r="H19" s="77"/>
      <c r="I19" s="77"/>
      <c r="J19" s="77"/>
      <c r="K19" s="77"/>
      <c r="L19" s="77"/>
      <c r="M19" s="77"/>
      <c r="N19" s="77"/>
      <c r="O19" s="77"/>
      <c r="P19" s="77"/>
      <c r="Q19" s="77"/>
      <c r="R19" s="77"/>
      <c r="S19" s="77"/>
    </row>
    <row r="20" ht="161.25" customHeight="1" spans="1:19">
      <c r="A20" s="69" t="s">
        <v>391</v>
      </c>
      <c r="B20" s="69"/>
      <c r="C20" s="69"/>
      <c r="D20" s="69"/>
      <c r="E20" s="69"/>
      <c r="F20" s="69"/>
      <c r="G20" s="69"/>
      <c r="H20" s="69"/>
      <c r="I20" s="69"/>
      <c r="J20" s="69"/>
      <c r="K20" s="69"/>
      <c r="L20" s="69"/>
      <c r="M20" s="69"/>
      <c r="N20" s="69"/>
      <c r="O20" s="69"/>
      <c r="P20" s="69"/>
      <c r="Q20" s="69"/>
      <c r="R20" s="69"/>
      <c r="S20" s="69"/>
    </row>
    <row r="21" ht="30" customHeight="1" spans="1:19">
      <c r="A21" s="78" t="s">
        <v>392</v>
      </c>
      <c r="B21" s="78"/>
      <c r="C21" s="78"/>
      <c r="D21" s="78"/>
      <c r="E21" s="78"/>
      <c r="F21" s="78"/>
      <c r="G21" s="78"/>
      <c r="H21" s="78"/>
      <c r="I21" s="78"/>
      <c r="J21" s="78"/>
      <c r="K21" s="78"/>
      <c r="L21" s="78"/>
      <c r="M21" s="78"/>
      <c r="N21" s="78"/>
      <c r="O21" s="78"/>
      <c r="P21" s="78"/>
      <c r="Q21" s="78"/>
      <c r="R21" s="78"/>
      <c r="S21" s="78"/>
    </row>
    <row r="22" ht="12" spans="1:19">
      <c r="A22" s="70" t="s">
        <v>393</v>
      </c>
      <c r="B22" s="70" t="s">
        <v>394</v>
      </c>
      <c r="C22" s="70"/>
      <c r="D22" s="70"/>
      <c r="E22" s="70" t="s">
        <v>395</v>
      </c>
      <c r="F22" s="70"/>
      <c r="G22" s="70"/>
      <c r="H22" s="70"/>
      <c r="I22" s="70"/>
      <c r="J22" s="70"/>
      <c r="K22" s="70"/>
      <c r="L22" s="70"/>
      <c r="M22" s="70"/>
      <c r="N22" s="70"/>
      <c r="O22" s="70"/>
      <c r="P22" s="70"/>
      <c r="Q22" s="70"/>
      <c r="R22" s="70"/>
      <c r="S22" s="70"/>
    </row>
    <row r="23" ht="12" spans="1:19">
      <c r="A23" s="70"/>
      <c r="B23" s="70"/>
      <c r="C23" s="70"/>
      <c r="D23" s="70"/>
      <c r="E23" s="70" t="s">
        <v>98</v>
      </c>
      <c r="F23" s="70"/>
      <c r="G23" s="79" t="s">
        <v>91</v>
      </c>
      <c r="H23" s="80"/>
      <c r="I23" s="70" t="s">
        <v>396</v>
      </c>
      <c r="J23" s="70"/>
      <c r="K23" s="70"/>
      <c r="L23" s="70" t="s">
        <v>93</v>
      </c>
      <c r="M23" s="70"/>
      <c r="N23" s="70"/>
      <c r="O23" s="70"/>
      <c r="P23" s="70"/>
      <c r="Q23" s="70"/>
      <c r="R23" s="70" t="s">
        <v>96</v>
      </c>
      <c r="S23" s="70"/>
    </row>
    <row r="24" ht="29" customHeight="1" spans="1:19">
      <c r="A24" s="70" t="s">
        <v>397</v>
      </c>
      <c r="B24" s="72">
        <v>706.88</v>
      </c>
      <c r="C24" s="72"/>
      <c r="D24" s="72"/>
      <c r="E24" s="72"/>
      <c r="F24" s="72"/>
      <c r="G24" s="81">
        <v>706.88</v>
      </c>
      <c r="H24" s="81"/>
      <c r="I24" s="72"/>
      <c r="J24" s="72"/>
      <c r="K24" s="72"/>
      <c r="L24" s="70"/>
      <c r="M24" s="70"/>
      <c r="N24" s="70"/>
      <c r="O24" s="70"/>
      <c r="P24" s="70"/>
      <c r="Q24" s="70"/>
      <c r="R24" s="72"/>
      <c r="S24" s="72"/>
    </row>
    <row r="25" ht="34" customHeight="1" spans="1:19">
      <c r="A25" s="10" t="s">
        <v>398</v>
      </c>
      <c r="B25" s="72">
        <v>706.88</v>
      </c>
      <c r="C25" s="72"/>
      <c r="D25" s="72"/>
      <c r="E25" s="72"/>
      <c r="F25" s="72"/>
      <c r="G25" s="79">
        <v>706.88</v>
      </c>
      <c r="H25" s="80"/>
      <c r="I25" s="72"/>
      <c r="J25" s="72"/>
      <c r="K25" s="72"/>
      <c r="L25" s="70"/>
      <c r="M25" s="70"/>
      <c r="N25" s="70"/>
      <c r="O25" s="70"/>
      <c r="P25" s="70"/>
      <c r="Q25" s="70"/>
      <c r="R25" s="72"/>
      <c r="S25" s="72"/>
    </row>
    <row r="26" ht="46" customHeight="1" spans="1:19">
      <c r="A26" s="10"/>
      <c r="B26" s="72"/>
      <c r="C26" s="72"/>
      <c r="D26" s="72"/>
      <c r="E26" s="72"/>
      <c r="F26" s="72"/>
      <c r="G26" s="79"/>
      <c r="H26" s="80"/>
      <c r="I26" s="72"/>
      <c r="J26" s="72"/>
      <c r="K26" s="72"/>
      <c r="L26" s="70"/>
      <c r="M26" s="70"/>
      <c r="N26" s="70"/>
      <c r="O26" s="70"/>
      <c r="P26" s="70"/>
      <c r="Q26" s="70"/>
      <c r="R26" s="72"/>
      <c r="S26" s="72"/>
    </row>
    <row r="27" ht="34" customHeight="1" spans="1:19">
      <c r="A27" s="10"/>
      <c r="B27" s="72"/>
      <c r="C27" s="72"/>
      <c r="D27" s="72"/>
      <c r="E27" s="72"/>
      <c r="F27" s="72"/>
      <c r="G27" s="79"/>
      <c r="H27" s="80"/>
      <c r="I27" s="72"/>
      <c r="J27" s="72"/>
      <c r="K27" s="72"/>
      <c r="L27" s="70"/>
      <c r="M27" s="70"/>
      <c r="N27" s="70"/>
      <c r="O27" s="70"/>
      <c r="P27" s="70"/>
      <c r="Q27" s="70"/>
      <c r="R27" s="72"/>
      <c r="S27" s="72"/>
    </row>
    <row r="28" ht="34" customHeight="1" spans="1:19">
      <c r="A28" s="78" t="s">
        <v>399</v>
      </c>
      <c r="B28" s="78"/>
      <c r="C28" s="78"/>
      <c r="D28" s="78"/>
      <c r="E28" s="78"/>
      <c r="F28" s="78"/>
      <c r="G28" s="78"/>
      <c r="H28" s="78"/>
      <c r="I28" s="78"/>
      <c r="J28" s="78"/>
      <c r="K28" s="78"/>
      <c r="L28" s="78"/>
      <c r="M28" s="78"/>
      <c r="N28" s="78"/>
      <c r="O28" s="78"/>
      <c r="P28" s="78"/>
      <c r="Q28" s="78"/>
      <c r="R28" s="78"/>
      <c r="S28" s="78"/>
    </row>
    <row r="29" ht="34" customHeight="1" spans="1:19">
      <c r="A29" s="11" t="s">
        <v>393</v>
      </c>
      <c r="B29" s="70" t="s">
        <v>400</v>
      </c>
      <c r="C29" s="70"/>
      <c r="D29" s="70"/>
      <c r="E29" s="70" t="s">
        <v>395</v>
      </c>
      <c r="F29" s="70"/>
      <c r="G29" s="70"/>
      <c r="H29" s="70"/>
      <c r="I29" s="70"/>
      <c r="J29" s="70"/>
      <c r="K29" s="70"/>
      <c r="L29" s="70"/>
      <c r="M29" s="70"/>
      <c r="N29" s="70"/>
      <c r="O29" s="70"/>
      <c r="P29" s="70"/>
      <c r="Q29" s="70"/>
      <c r="R29" s="70"/>
      <c r="S29" s="70" t="s">
        <v>401</v>
      </c>
    </row>
    <row r="30" ht="12" spans="1:19">
      <c r="A30" s="11"/>
      <c r="B30" s="70"/>
      <c r="C30" s="70"/>
      <c r="D30" s="70"/>
      <c r="E30" s="70" t="s">
        <v>173</v>
      </c>
      <c r="F30" s="70"/>
      <c r="G30" s="70" t="s">
        <v>395</v>
      </c>
      <c r="H30" s="70"/>
      <c r="I30" s="70"/>
      <c r="J30" s="70"/>
      <c r="K30" s="70"/>
      <c r="L30" s="102"/>
      <c r="M30" s="103"/>
      <c r="N30" s="70" t="s">
        <v>174</v>
      </c>
      <c r="O30" s="70"/>
      <c r="P30" s="70"/>
      <c r="Q30" s="70"/>
      <c r="R30" s="70"/>
      <c r="S30" s="70"/>
    </row>
    <row r="31" ht="60.75" customHeight="1" spans="1:19">
      <c r="A31" s="11"/>
      <c r="B31" s="70"/>
      <c r="C31" s="70"/>
      <c r="D31" s="70"/>
      <c r="E31" s="70"/>
      <c r="F31" s="70"/>
      <c r="G31" s="70" t="s">
        <v>402</v>
      </c>
      <c r="H31" s="70"/>
      <c r="I31" s="70"/>
      <c r="J31" s="70"/>
      <c r="K31" s="77" t="s">
        <v>403</v>
      </c>
      <c r="L31" s="77"/>
      <c r="M31" s="77"/>
      <c r="N31" s="70"/>
      <c r="O31" s="70"/>
      <c r="P31" s="70"/>
      <c r="Q31" s="70"/>
      <c r="R31" s="70"/>
      <c r="S31" s="70"/>
    </row>
    <row r="32" ht="24" spans="1:19">
      <c r="A32" s="82" t="s">
        <v>397</v>
      </c>
      <c r="B32" s="70">
        <f>SUM(E32+N32)</f>
        <v>706.88</v>
      </c>
      <c r="C32" s="70"/>
      <c r="D32" s="70"/>
      <c r="E32" s="70">
        <f>SUM(G32+K32)</f>
        <v>375.66</v>
      </c>
      <c r="F32" s="70"/>
      <c r="G32" s="70">
        <v>333.07</v>
      </c>
      <c r="H32" s="70"/>
      <c r="I32" s="70"/>
      <c r="J32" s="70"/>
      <c r="K32" s="77">
        <v>42.59</v>
      </c>
      <c r="L32" s="77"/>
      <c r="M32" s="77"/>
      <c r="N32" s="79">
        <v>331.22</v>
      </c>
      <c r="O32" s="88"/>
      <c r="P32" s="88"/>
      <c r="Q32" s="88"/>
      <c r="R32" s="80"/>
      <c r="S32" s="70"/>
    </row>
    <row r="33" ht="12" spans="1:19">
      <c r="A33" s="16" t="s">
        <v>398</v>
      </c>
      <c r="B33" s="70">
        <f>SUM(E33+N33)</f>
        <v>706.88</v>
      </c>
      <c r="C33" s="70"/>
      <c r="D33" s="70"/>
      <c r="E33" s="70">
        <f>SUM(G33+K33)</f>
        <v>375.66</v>
      </c>
      <c r="F33" s="70"/>
      <c r="G33" s="70">
        <v>333.07</v>
      </c>
      <c r="H33" s="70"/>
      <c r="I33" s="70"/>
      <c r="J33" s="70"/>
      <c r="K33" s="77">
        <v>42.59</v>
      </c>
      <c r="L33" s="77"/>
      <c r="M33" s="77"/>
      <c r="N33" s="79">
        <v>331.22</v>
      </c>
      <c r="O33" s="88"/>
      <c r="P33" s="88"/>
      <c r="Q33" s="88"/>
      <c r="R33" s="80"/>
      <c r="S33" s="70"/>
    </row>
    <row r="34" ht="12" spans="1:19">
      <c r="A34" s="83"/>
      <c r="B34" s="84"/>
      <c r="C34" s="85"/>
      <c r="D34" s="70"/>
      <c r="E34" s="86"/>
      <c r="F34" s="87"/>
      <c r="G34" s="70"/>
      <c r="H34" s="70"/>
      <c r="I34" s="70"/>
      <c r="J34" s="70"/>
      <c r="K34" s="77"/>
      <c r="L34" s="77"/>
      <c r="M34" s="77"/>
      <c r="N34" s="70"/>
      <c r="O34" s="70"/>
      <c r="P34" s="70"/>
      <c r="Q34" s="70"/>
      <c r="R34" s="77"/>
      <c r="S34" s="84"/>
    </row>
    <row r="35" ht="12" spans="1:19">
      <c r="A35" s="16"/>
      <c r="B35" s="77"/>
      <c r="C35" s="79"/>
      <c r="D35" s="80"/>
      <c r="E35" s="79"/>
      <c r="F35" s="80"/>
      <c r="G35" s="70"/>
      <c r="H35" s="70"/>
      <c r="I35" s="70"/>
      <c r="J35" s="70"/>
      <c r="K35" s="77"/>
      <c r="L35" s="77"/>
      <c r="M35" s="77"/>
      <c r="N35" s="70"/>
      <c r="O35" s="70"/>
      <c r="P35" s="70"/>
      <c r="Q35" s="70"/>
      <c r="R35" s="77"/>
      <c r="S35" s="77"/>
    </row>
    <row r="36" ht="12" spans="1:19">
      <c r="A36" s="22" t="s">
        <v>393</v>
      </c>
      <c r="B36" s="71" t="s">
        <v>404</v>
      </c>
      <c r="C36" s="71"/>
      <c r="D36" s="71"/>
      <c r="E36" s="71" t="s">
        <v>395</v>
      </c>
      <c r="F36" s="71"/>
      <c r="G36" s="71"/>
      <c r="H36" s="71"/>
      <c r="I36" s="71"/>
      <c r="J36" s="71"/>
      <c r="K36" s="71"/>
      <c r="L36" s="71"/>
      <c r="M36" s="71"/>
      <c r="N36" s="71"/>
      <c r="O36" s="71"/>
      <c r="P36" s="71"/>
      <c r="Q36" s="71"/>
      <c r="R36" s="71"/>
      <c r="S36" s="71"/>
    </row>
    <row r="37" ht="24" spans="1:19">
      <c r="A37" s="11"/>
      <c r="B37" s="70" t="s">
        <v>104</v>
      </c>
      <c r="C37" s="70"/>
      <c r="D37" s="70"/>
      <c r="E37" s="70" t="s">
        <v>232</v>
      </c>
      <c r="F37" s="70"/>
      <c r="G37" s="70" t="s">
        <v>405</v>
      </c>
      <c r="H37" s="70"/>
      <c r="I37" s="70"/>
      <c r="J37" s="70"/>
      <c r="K37" s="70" t="s">
        <v>406</v>
      </c>
      <c r="L37" s="70"/>
      <c r="M37" s="70"/>
      <c r="N37" s="77" t="s">
        <v>407</v>
      </c>
      <c r="O37" s="79" t="s">
        <v>407</v>
      </c>
      <c r="P37" s="88"/>
      <c r="Q37" s="103"/>
      <c r="R37" s="77"/>
      <c r="S37" s="70" t="s">
        <v>229</v>
      </c>
    </row>
    <row r="38" ht="24" spans="1:19">
      <c r="A38" s="82" t="s">
        <v>397</v>
      </c>
      <c r="B38" s="70">
        <v>7.43</v>
      </c>
      <c r="C38" s="70"/>
      <c r="D38" s="70"/>
      <c r="E38" s="70">
        <v>7.43</v>
      </c>
      <c r="F38" s="70"/>
      <c r="G38" s="70"/>
      <c r="H38" s="70"/>
      <c r="I38" s="70"/>
      <c r="J38" s="70"/>
      <c r="K38" s="70"/>
      <c r="L38" s="70"/>
      <c r="M38" s="70"/>
      <c r="N38" s="77"/>
      <c r="O38" s="79"/>
      <c r="P38" s="88"/>
      <c r="Q38" s="80"/>
      <c r="R38" s="77"/>
      <c r="S38" s="70">
        <v>2.27</v>
      </c>
    </row>
    <row r="39" ht="12" spans="1:19">
      <c r="A39" s="16" t="s">
        <v>398</v>
      </c>
      <c r="B39" s="70">
        <v>7.43</v>
      </c>
      <c r="C39" s="70"/>
      <c r="D39" s="70"/>
      <c r="E39" s="70">
        <v>7.43</v>
      </c>
      <c r="F39" s="70"/>
      <c r="G39" s="70"/>
      <c r="H39" s="70"/>
      <c r="I39" s="70"/>
      <c r="J39" s="70"/>
      <c r="K39" s="70"/>
      <c r="L39" s="70"/>
      <c r="M39" s="70"/>
      <c r="N39" s="77"/>
      <c r="O39" s="79"/>
      <c r="P39" s="88"/>
      <c r="Q39" s="80"/>
      <c r="R39" s="77"/>
      <c r="S39" s="70">
        <v>2.27</v>
      </c>
    </row>
    <row r="40" ht="12" spans="1:19">
      <c r="A40" s="16"/>
      <c r="B40" s="70"/>
      <c r="C40" s="70"/>
      <c r="D40" s="70"/>
      <c r="E40" s="70"/>
      <c r="F40" s="70"/>
      <c r="G40" s="70"/>
      <c r="H40" s="70"/>
      <c r="I40" s="70"/>
      <c r="J40" s="70"/>
      <c r="K40" s="70"/>
      <c r="L40" s="70"/>
      <c r="M40" s="70"/>
      <c r="N40" s="77"/>
      <c r="O40" s="79"/>
      <c r="P40" s="88"/>
      <c r="Q40" s="80"/>
      <c r="R40" s="77"/>
      <c r="S40" s="70"/>
    </row>
    <row r="41" ht="12" spans="1:19">
      <c r="A41" s="11" t="s">
        <v>393</v>
      </c>
      <c r="B41" s="70" t="s">
        <v>408</v>
      </c>
      <c r="C41" s="70"/>
      <c r="D41" s="70"/>
      <c r="E41" s="70" t="s">
        <v>395</v>
      </c>
      <c r="F41" s="70"/>
      <c r="G41" s="70"/>
      <c r="H41" s="70"/>
      <c r="I41" s="70"/>
      <c r="J41" s="70"/>
      <c r="K41" s="70"/>
      <c r="L41" s="70"/>
      <c r="M41" s="70"/>
      <c r="N41" s="70"/>
      <c r="O41" s="70"/>
      <c r="P41" s="70"/>
      <c r="Q41" s="70"/>
      <c r="R41" s="70"/>
      <c r="S41" s="70" t="s">
        <v>409</v>
      </c>
    </row>
    <row r="42" ht="12" spans="1:19">
      <c r="A42" s="11"/>
      <c r="B42" s="70" t="s">
        <v>104</v>
      </c>
      <c r="C42" s="70"/>
      <c r="D42" s="70"/>
      <c r="E42" s="70" t="s">
        <v>410</v>
      </c>
      <c r="F42" s="70"/>
      <c r="G42" s="70"/>
      <c r="H42" s="70"/>
      <c r="I42" s="70"/>
      <c r="J42" s="70"/>
      <c r="K42" s="70" t="s">
        <v>411</v>
      </c>
      <c r="L42" s="70"/>
      <c r="M42" s="70"/>
      <c r="N42" s="70"/>
      <c r="O42" s="70"/>
      <c r="P42" s="70"/>
      <c r="Q42" s="70"/>
      <c r="R42" s="70"/>
      <c r="S42" s="70"/>
    </row>
    <row r="43" ht="24" spans="1:19">
      <c r="A43" s="82" t="s">
        <v>397</v>
      </c>
      <c r="B43" s="70">
        <f>SUM(E43+K43)</f>
        <v>16.64</v>
      </c>
      <c r="C43" s="70"/>
      <c r="D43" s="70"/>
      <c r="E43" s="70">
        <v>16.64</v>
      </c>
      <c r="F43" s="70"/>
      <c r="G43" s="70"/>
      <c r="H43" s="70"/>
      <c r="I43" s="70"/>
      <c r="J43" s="70"/>
      <c r="K43" s="70"/>
      <c r="L43" s="70"/>
      <c r="M43" s="70"/>
      <c r="N43" s="70"/>
      <c r="O43" s="70"/>
      <c r="P43" s="70"/>
      <c r="Q43" s="70"/>
      <c r="R43" s="70"/>
      <c r="S43" s="70"/>
    </row>
    <row r="44" ht="12" spans="1:19">
      <c r="A44" s="16" t="s">
        <v>398</v>
      </c>
      <c r="B44" s="70">
        <f>SUM(E44+K44)</f>
        <v>16.64</v>
      </c>
      <c r="C44" s="70"/>
      <c r="D44" s="70"/>
      <c r="E44" s="70">
        <v>16.64</v>
      </c>
      <c r="F44" s="70"/>
      <c r="G44" s="70"/>
      <c r="H44" s="70"/>
      <c r="I44" s="70"/>
      <c r="J44" s="70"/>
      <c r="K44" s="70"/>
      <c r="L44" s="70"/>
      <c r="M44" s="70"/>
      <c r="N44" s="70"/>
      <c r="O44" s="70"/>
      <c r="P44" s="70"/>
      <c r="Q44" s="70"/>
      <c r="R44" s="70"/>
      <c r="S44" s="70"/>
    </row>
    <row r="45" ht="12" spans="1:19">
      <c r="A45" s="16"/>
      <c r="B45" s="70"/>
      <c r="C45" s="70"/>
      <c r="D45" s="70"/>
      <c r="E45" s="70"/>
      <c r="F45" s="70"/>
      <c r="G45" s="70"/>
      <c r="H45" s="70"/>
      <c r="I45" s="70"/>
      <c r="J45" s="70"/>
      <c r="K45" s="70"/>
      <c r="L45" s="70"/>
      <c r="M45" s="70"/>
      <c r="N45" s="70"/>
      <c r="O45" s="70"/>
      <c r="P45" s="70"/>
      <c r="Q45" s="70"/>
      <c r="R45" s="70"/>
      <c r="S45" s="70"/>
    </row>
    <row r="46" ht="12" spans="1:19">
      <c r="A46" s="16"/>
      <c r="B46" s="70"/>
      <c r="C46" s="70"/>
      <c r="D46" s="70"/>
      <c r="E46" s="70"/>
      <c r="F46" s="70"/>
      <c r="G46" s="70"/>
      <c r="H46" s="70"/>
      <c r="I46" s="70"/>
      <c r="J46" s="70"/>
      <c r="K46" s="70"/>
      <c r="L46" s="70"/>
      <c r="M46" s="70"/>
      <c r="N46" s="70"/>
      <c r="O46" s="70"/>
      <c r="P46" s="70"/>
      <c r="Q46" s="70"/>
      <c r="R46" s="70"/>
      <c r="S46" s="70"/>
    </row>
    <row r="47" ht="12" spans="1:19">
      <c r="A47" s="69" t="s">
        <v>412</v>
      </c>
      <c r="B47" s="69"/>
      <c r="C47" s="69"/>
      <c r="D47" s="69"/>
      <c r="E47" s="69"/>
      <c r="F47" s="69"/>
      <c r="G47" s="69"/>
      <c r="H47" s="69"/>
      <c r="I47" s="69"/>
      <c r="J47" s="69"/>
      <c r="K47" s="69"/>
      <c r="L47" s="69"/>
      <c r="M47" s="69"/>
      <c r="N47" s="69"/>
      <c r="O47" s="69"/>
      <c r="P47" s="69"/>
      <c r="Q47" s="69"/>
      <c r="R47" s="69"/>
      <c r="S47" s="69"/>
    </row>
    <row r="48" ht="12" spans="1:19">
      <c r="A48" s="70" t="s">
        <v>413</v>
      </c>
      <c r="B48" s="70"/>
      <c r="C48" s="77" t="s">
        <v>414</v>
      </c>
      <c r="D48" s="79" t="s">
        <v>414</v>
      </c>
      <c r="E48" s="88"/>
      <c r="F48" s="88"/>
      <c r="G48" s="80"/>
      <c r="H48" s="79" t="s">
        <v>415</v>
      </c>
      <c r="I48" s="88"/>
      <c r="J48" s="88"/>
      <c r="K48" s="88"/>
      <c r="L48" s="88"/>
      <c r="M48" s="88"/>
      <c r="N48" s="88"/>
      <c r="O48" s="88"/>
      <c r="P48" s="88"/>
      <c r="Q48" s="88"/>
      <c r="R48" s="88"/>
      <c r="S48" s="80"/>
    </row>
    <row r="49" ht="48" spans="1:19">
      <c r="A49" s="70"/>
      <c r="B49" s="70"/>
      <c r="C49" s="77" t="s">
        <v>416</v>
      </c>
      <c r="D49" s="89" t="s">
        <v>417</v>
      </c>
      <c r="E49" s="90"/>
      <c r="F49" s="90"/>
      <c r="G49" s="91"/>
      <c r="H49" s="89" t="s">
        <v>418</v>
      </c>
      <c r="I49" s="90"/>
      <c r="J49" s="90"/>
      <c r="K49" s="90"/>
      <c r="L49" s="90"/>
      <c r="M49" s="90"/>
      <c r="N49" s="90"/>
      <c r="O49" s="90"/>
      <c r="P49" s="90"/>
      <c r="Q49" s="90"/>
      <c r="R49" s="90"/>
      <c r="S49" s="91"/>
    </row>
    <row r="50" ht="36" spans="1:19">
      <c r="A50" s="70"/>
      <c r="B50" s="70"/>
      <c r="C50" s="77" t="s">
        <v>419</v>
      </c>
      <c r="D50" s="73"/>
      <c r="E50" s="74"/>
      <c r="F50" s="74"/>
      <c r="G50" s="92"/>
      <c r="H50" s="73"/>
      <c r="I50" s="74"/>
      <c r="J50" s="74"/>
      <c r="K50" s="74"/>
      <c r="L50" s="74"/>
      <c r="M50" s="74"/>
      <c r="N50" s="74"/>
      <c r="O50" s="74"/>
      <c r="P50" s="74"/>
      <c r="Q50" s="74"/>
      <c r="R50" s="74"/>
      <c r="S50" s="92"/>
    </row>
    <row r="51" ht="36" spans="1:19">
      <c r="A51" s="70"/>
      <c r="B51" s="70"/>
      <c r="C51" s="77" t="s">
        <v>420</v>
      </c>
      <c r="D51" s="75"/>
      <c r="E51" s="76"/>
      <c r="F51" s="76"/>
      <c r="G51" s="93"/>
      <c r="H51" s="73"/>
      <c r="I51" s="74"/>
      <c r="J51" s="74"/>
      <c r="K51" s="74"/>
      <c r="L51" s="76"/>
      <c r="M51" s="76"/>
      <c r="N51" s="76"/>
      <c r="O51" s="76"/>
      <c r="P51" s="76"/>
      <c r="Q51" s="76"/>
      <c r="R51" s="76"/>
      <c r="S51" s="93"/>
    </row>
    <row r="52" ht="12" spans="1:19">
      <c r="A52" s="70"/>
      <c r="B52" s="70"/>
      <c r="C52" s="94" t="s">
        <v>421</v>
      </c>
      <c r="D52" s="70" t="s">
        <v>421</v>
      </c>
      <c r="E52" s="70"/>
      <c r="F52" s="70"/>
      <c r="G52" s="70"/>
      <c r="H52" s="86" t="s">
        <v>422</v>
      </c>
      <c r="I52" s="104"/>
      <c r="J52" s="104"/>
      <c r="K52" s="87"/>
      <c r="L52" s="77"/>
      <c r="M52" s="105" t="s">
        <v>423</v>
      </c>
      <c r="N52" s="106"/>
      <c r="O52" s="87" t="s">
        <v>424</v>
      </c>
      <c r="P52" s="70" t="s">
        <v>425</v>
      </c>
      <c r="Q52" s="70"/>
      <c r="R52" s="70"/>
      <c r="S52" s="70"/>
    </row>
    <row r="53" ht="12" spans="1:19">
      <c r="A53" s="70"/>
      <c r="B53" s="70"/>
      <c r="C53" s="95"/>
      <c r="D53" s="70"/>
      <c r="E53" s="70"/>
      <c r="F53" s="70"/>
      <c r="G53" s="70"/>
      <c r="H53" s="96"/>
      <c r="I53" s="107"/>
      <c r="J53" s="107"/>
      <c r="K53" s="101"/>
      <c r="L53" s="77"/>
      <c r="M53" s="108"/>
      <c r="N53" s="109"/>
      <c r="O53" s="101"/>
      <c r="P53" s="70"/>
      <c r="Q53" s="70"/>
      <c r="R53" s="70"/>
      <c r="S53" s="70"/>
    </row>
    <row r="54" ht="84" spans="1:19">
      <c r="A54" s="70"/>
      <c r="B54" s="70"/>
      <c r="C54" s="77" t="s">
        <v>426</v>
      </c>
      <c r="D54" s="86" t="s">
        <v>427</v>
      </c>
      <c r="E54" s="87"/>
      <c r="F54" s="70" t="s">
        <v>428</v>
      </c>
      <c r="G54" s="79"/>
      <c r="H54" s="97" t="s">
        <v>429</v>
      </c>
      <c r="I54" s="110"/>
      <c r="J54" s="110"/>
      <c r="K54" s="111"/>
      <c r="L54" s="112"/>
      <c r="M54" s="80"/>
      <c r="N54" s="70"/>
      <c r="O54" s="113">
        <v>1</v>
      </c>
      <c r="P54" s="113">
        <v>2</v>
      </c>
      <c r="Q54" s="119">
        <v>1</v>
      </c>
      <c r="R54" s="120"/>
      <c r="S54" s="121"/>
    </row>
    <row r="55" ht="12" spans="1:19">
      <c r="A55" s="70"/>
      <c r="B55" s="70"/>
      <c r="C55" s="77"/>
      <c r="D55" s="98"/>
      <c r="E55" s="99"/>
      <c r="F55" s="70"/>
      <c r="G55" s="79"/>
      <c r="H55" s="100"/>
      <c r="I55" s="114"/>
      <c r="J55" s="114"/>
      <c r="K55" s="115"/>
      <c r="L55" s="112"/>
      <c r="M55" s="80"/>
      <c r="N55" s="70"/>
      <c r="O55" s="70"/>
      <c r="P55" s="78"/>
      <c r="Q55" s="122"/>
      <c r="R55" s="122"/>
      <c r="S55" s="122"/>
    </row>
    <row r="56" ht="12" spans="1:19">
      <c r="A56" s="70"/>
      <c r="B56" s="70"/>
      <c r="C56" s="77"/>
      <c r="D56" s="98"/>
      <c r="E56" s="99"/>
      <c r="F56" s="70" t="s">
        <v>430</v>
      </c>
      <c r="G56" s="79"/>
      <c r="H56" s="79" t="s">
        <v>431</v>
      </c>
      <c r="I56" s="88"/>
      <c r="J56" s="88"/>
      <c r="K56" s="80"/>
      <c r="L56" s="77"/>
      <c r="M56" s="80"/>
      <c r="N56" s="70"/>
      <c r="O56" s="113">
        <v>1</v>
      </c>
      <c r="P56" s="116">
        <v>1</v>
      </c>
      <c r="Q56" s="78"/>
      <c r="R56" s="78"/>
      <c r="S56" s="78"/>
    </row>
    <row r="57" ht="12" spans="1:19">
      <c r="A57" s="70"/>
      <c r="B57" s="70"/>
      <c r="C57" s="77"/>
      <c r="D57" s="98"/>
      <c r="E57" s="99"/>
      <c r="F57" s="70"/>
      <c r="G57" s="79"/>
      <c r="H57" s="79" t="s">
        <v>432</v>
      </c>
      <c r="I57" s="88"/>
      <c r="J57" s="88"/>
      <c r="K57" s="80"/>
      <c r="L57" s="77"/>
      <c r="M57" s="80"/>
      <c r="N57" s="70"/>
      <c r="O57" s="113">
        <v>1</v>
      </c>
      <c r="P57" s="116">
        <v>1</v>
      </c>
      <c r="Q57" s="78"/>
      <c r="R57" s="78"/>
      <c r="S57" s="78"/>
    </row>
    <row r="58" ht="12" spans="1:19">
      <c r="A58" s="70"/>
      <c r="B58" s="70"/>
      <c r="C58" s="77"/>
      <c r="D58" s="98"/>
      <c r="E58" s="99"/>
      <c r="F58" s="70" t="s">
        <v>433</v>
      </c>
      <c r="G58" s="79"/>
      <c r="H58" s="97" t="s">
        <v>434</v>
      </c>
      <c r="I58" s="110"/>
      <c r="J58" s="110"/>
      <c r="K58" s="111"/>
      <c r="L58" s="77"/>
      <c r="M58" s="80"/>
      <c r="N58" s="70"/>
      <c r="O58" s="113" t="s">
        <v>435</v>
      </c>
      <c r="P58" s="116" t="s">
        <v>436</v>
      </c>
      <c r="Q58" s="78"/>
      <c r="R58" s="78"/>
      <c r="S58" s="78"/>
    </row>
    <row r="59" ht="12" spans="1:19">
      <c r="A59" s="70"/>
      <c r="B59" s="70"/>
      <c r="C59" s="77"/>
      <c r="D59" s="98"/>
      <c r="E59" s="99"/>
      <c r="F59" s="70"/>
      <c r="G59" s="79"/>
      <c r="H59" s="79"/>
      <c r="I59" s="88"/>
      <c r="J59" s="88"/>
      <c r="K59" s="80"/>
      <c r="L59" s="77"/>
      <c r="M59" s="80"/>
      <c r="N59" s="70"/>
      <c r="O59" s="70"/>
      <c r="P59" s="78"/>
      <c r="Q59" s="78"/>
      <c r="R59" s="78"/>
      <c r="S59" s="78"/>
    </row>
    <row r="60" ht="12" spans="1:19">
      <c r="A60" s="70"/>
      <c r="B60" s="70"/>
      <c r="C60" s="77"/>
      <c r="D60" s="98"/>
      <c r="E60" s="99"/>
      <c r="F60" s="70" t="s">
        <v>437</v>
      </c>
      <c r="G60" s="79"/>
      <c r="H60" s="97" t="s">
        <v>438</v>
      </c>
      <c r="I60" s="110"/>
      <c r="J60" s="110"/>
      <c r="K60" s="111"/>
      <c r="L60" s="77"/>
      <c r="M60" s="80"/>
      <c r="N60" s="70"/>
      <c r="O60" s="113">
        <v>1</v>
      </c>
      <c r="P60" s="116">
        <v>1</v>
      </c>
      <c r="Q60" s="78"/>
      <c r="R60" s="78"/>
      <c r="S60" s="78"/>
    </row>
    <row r="61" ht="12" spans="1:19">
      <c r="A61" s="70"/>
      <c r="B61" s="70"/>
      <c r="C61" s="77"/>
      <c r="D61" s="96"/>
      <c r="E61" s="101"/>
      <c r="F61" s="70"/>
      <c r="G61" s="79"/>
      <c r="H61" s="79"/>
      <c r="I61" s="88"/>
      <c r="J61" s="88"/>
      <c r="K61" s="80"/>
      <c r="L61" s="77"/>
      <c r="M61" s="80"/>
      <c r="N61" s="70"/>
      <c r="O61" s="70"/>
      <c r="P61" s="78"/>
      <c r="Q61" s="78"/>
      <c r="R61" s="78"/>
      <c r="S61" s="78"/>
    </row>
    <row r="62" ht="48" spans="1:19">
      <c r="A62" s="70"/>
      <c r="B62" s="70"/>
      <c r="C62" s="77" t="s">
        <v>439</v>
      </c>
      <c r="D62" s="86" t="s">
        <v>440</v>
      </c>
      <c r="E62" s="87"/>
      <c r="F62" s="70" t="s">
        <v>441</v>
      </c>
      <c r="G62" s="70"/>
      <c r="H62" s="70" t="s">
        <v>442</v>
      </c>
      <c r="I62" s="70"/>
      <c r="J62" s="70"/>
      <c r="K62" s="70"/>
      <c r="L62" s="117"/>
      <c r="M62" s="86" t="s">
        <v>436</v>
      </c>
      <c r="N62" s="87"/>
      <c r="O62" s="113">
        <v>0.9</v>
      </c>
      <c r="P62" s="118">
        <v>1</v>
      </c>
      <c r="Q62" s="114"/>
      <c r="R62" s="114"/>
      <c r="S62" s="115"/>
    </row>
    <row r="63" ht="12" spans="1:19">
      <c r="A63" s="70"/>
      <c r="B63" s="70"/>
      <c r="C63" s="77"/>
      <c r="D63" s="98"/>
      <c r="E63" s="99"/>
      <c r="F63" s="70"/>
      <c r="G63" s="70"/>
      <c r="H63" s="70" t="s">
        <v>443</v>
      </c>
      <c r="I63" s="70"/>
      <c r="J63" s="70"/>
      <c r="K63" s="70"/>
      <c r="L63" s="77"/>
      <c r="M63" s="96" t="s">
        <v>444</v>
      </c>
      <c r="N63" s="101"/>
      <c r="O63" s="113">
        <v>0.9</v>
      </c>
      <c r="P63" s="118">
        <v>1</v>
      </c>
      <c r="Q63" s="114"/>
      <c r="R63" s="114"/>
      <c r="S63" s="115"/>
    </row>
    <row r="64" ht="12" spans="1:19">
      <c r="A64" s="70"/>
      <c r="B64" s="70"/>
      <c r="C64" s="77"/>
      <c r="D64" s="98"/>
      <c r="E64" s="99"/>
      <c r="F64" s="70" t="s">
        <v>445</v>
      </c>
      <c r="G64" s="70"/>
      <c r="H64" s="70" t="s">
        <v>446</v>
      </c>
      <c r="I64" s="70"/>
      <c r="J64" s="70"/>
      <c r="K64" s="70"/>
      <c r="L64" s="77"/>
      <c r="M64" s="79" t="s">
        <v>447</v>
      </c>
      <c r="N64" s="80"/>
      <c r="O64" s="113">
        <v>0.9</v>
      </c>
      <c r="P64" s="118">
        <v>1</v>
      </c>
      <c r="Q64" s="114"/>
      <c r="R64" s="114"/>
      <c r="S64" s="115"/>
    </row>
    <row r="65" ht="12" spans="1:19">
      <c r="A65" s="70"/>
      <c r="B65" s="70"/>
      <c r="C65" s="77"/>
      <c r="D65" s="98"/>
      <c r="E65" s="99"/>
      <c r="F65" s="70"/>
      <c r="G65" s="70"/>
      <c r="H65" s="70" t="s">
        <v>448</v>
      </c>
      <c r="I65" s="70"/>
      <c r="J65" s="70"/>
      <c r="K65" s="70"/>
      <c r="L65" s="77"/>
      <c r="M65" s="79" t="s">
        <v>449</v>
      </c>
      <c r="N65" s="80"/>
      <c r="O65" s="113">
        <v>0.9</v>
      </c>
      <c r="P65" s="118">
        <v>0.9</v>
      </c>
      <c r="Q65" s="114"/>
      <c r="R65" s="114"/>
      <c r="S65" s="115"/>
    </row>
    <row r="66" ht="12" spans="1:19">
      <c r="A66" s="70"/>
      <c r="B66" s="70"/>
      <c r="C66" s="77"/>
      <c r="D66" s="98"/>
      <c r="E66" s="99"/>
      <c r="F66" s="70" t="s">
        <v>450</v>
      </c>
      <c r="G66" s="70"/>
      <c r="H66" s="79" t="s">
        <v>451</v>
      </c>
      <c r="I66" s="88"/>
      <c r="J66" s="88"/>
      <c r="K66" s="80"/>
      <c r="L66" s="77"/>
      <c r="M66" s="70" t="s">
        <v>436</v>
      </c>
      <c r="N66" s="70"/>
      <c r="O66" s="113">
        <v>0.9</v>
      </c>
      <c r="P66" s="112" t="s">
        <v>436</v>
      </c>
      <c r="Q66" s="138">
        <v>0.9</v>
      </c>
      <c r="R66" s="139"/>
      <c r="S66" s="140"/>
    </row>
    <row r="67" ht="12" spans="1:19">
      <c r="A67" s="70"/>
      <c r="B67" s="70"/>
      <c r="C67" s="77"/>
      <c r="D67" s="98"/>
      <c r="E67" s="99"/>
      <c r="F67" s="70"/>
      <c r="G67" s="70"/>
      <c r="H67" s="79"/>
      <c r="I67" s="88"/>
      <c r="J67" s="88"/>
      <c r="K67" s="80"/>
      <c r="L67" s="77"/>
      <c r="M67" s="70"/>
      <c r="N67" s="70"/>
      <c r="O67" s="70"/>
      <c r="P67" s="112"/>
      <c r="Q67" s="78"/>
      <c r="R67" s="78"/>
      <c r="S67" s="78"/>
    </row>
    <row r="68" ht="12" spans="1:19">
      <c r="A68" s="70"/>
      <c r="B68" s="70"/>
      <c r="C68" s="77"/>
      <c r="D68" s="98"/>
      <c r="E68" s="99"/>
      <c r="F68" s="70" t="s">
        <v>452</v>
      </c>
      <c r="G68" s="70"/>
      <c r="H68" s="70" t="s">
        <v>453</v>
      </c>
      <c r="I68" s="70"/>
      <c r="J68" s="70"/>
      <c r="K68" s="70"/>
      <c r="L68" s="70"/>
      <c r="M68" s="113">
        <v>0.95</v>
      </c>
      <c r="N68" s="70"/>
      <c r="O68" s="136">
        <v>0.9</v>
      </c>
      <c r="P68" s="137">
        <v>0.95</v>
      </c>
      <c r="Q68" s="138">
        <v>0.9</v>
      </c>
      <c r="R68" s="141"/>
      <c r="S68" s="142"/>
    </row>
    <row r="69" ht="12" spans="1:19">
      <c r="A69" s="70"/>
      <c r="B69" s="70"/>
      <c r="C69" s="77"/>
      <c r="D69" s="96"/>
      <c r="E69" s="101"/>
      <c r="F69" s="70"/>
      <c r="G69" s="70"/>
      <c r="H69" s="70"/>
      <c r="I69" s="70"/>
      <c r="J69" s="70"/>
      <c r="K69" s="70"/>
      <c r="L69" s="70"/>
      <c r="M69" s="70"/>
      <c r="N69" s="70"/>
      <c r="O69" s="71"/>
      <c r="P69" s="137"/>
      <c r="Q69" s="143"/>
      <c r="R69" s="144"/>
      <c r="S69" s="145"/>
    </row>
    <row r="70" ht="12" spans="1:19">
      <c r="A70" s="70" t="s">
        <v>454</v>
      </c>
      <c r="B70" s="70"/>
      <c r="C70" s="70"/>
      <c r="D70" s="70"/>
      <c r="E70" s="70"/>
      <c r="F70" s="70">
        <v>90</v>
      </c>
      <c r="G70" s="70"/>
      <c r="H70" s="70"/>
      <c r="I70" s="70"/>
      <c r="J70" s="70"/>
      <c r="K70" s="70"/>
      <c r="L70" s="70"/>
      <c r="M70" s="70"/>
      <c r="N70" s="70"/>
      <c r="O70" s="70"/>
      <c r="P70" s="70"/>
      <c r="Q70" s="70"/>
      <c r="R70" s="70"/>
      <c r="S70" s="70"/>
    </row>
    <row r="71" ht="12" spans="1:19">
      <c r="A71" s="70" t="s">
        <v>455</v>
      </c>
      <c r="B71" s="70"/>
      <c r="C71" s="70"/>
      <c r="D71" s="70"/>
      <c r="E71" s="70"/>
      <c r="F71" s="70" t="s">
        <v>456</v>
      </c>
      <c r="G71" s="70"/>
      <c r="H71" s="70"/>
      <c r="I71" s="70"/>
      <c r="J71" s="70"/>
      <c r="K71" s="70"/>
      <c r="L71" s="70"/>
      <c r="M71" s="70"/>
      <c r="N71" s="70"/>
      <c r="O71" s="70"/>
      <c r="P71" s="70"/>
      <c r="Q71" s="70"/>
      <c r="R71" s="70"/>
      <c r="S71" s="70"/>
    </row>
    <row r="72" ht="12" spans="1:19">
      <c r="A72" s="69" t="s">
        <v>457</v>
      </c>
      <c r="B72" s="69"/>
      <c r="C72" s="69"/>
      <c r="D72" s="69"/>
      <c r="E72" s="69"/>
      <c r="F72" s="69"/>
      <c r="G72" s="69"/>
      <c r="H72" s="69"/>
      <c r="I72" s="69"/>
      <c r="J72" s="69"/>
      <c r="K72" s="69"/>
      <c r="L72" s="69"/>
      <c r="M72" s="69"/>
      <c r="N72" s="69"/>
      <c r="O72" s="69"/>
      <c r="P72" s="69"/>
      <c r="Q72" s="69"/>
      <c r="R72" s="69"/>
      <c r="S72" s="69"/>
    </row>
    <row r="73" ht="12" spans="1:19">
      <c r="A73" s="70" t="s">
        <v>458</v>
      </c>
      <c r="B73" s="70"/>
      <c r="C73" s="70"/>
      <c r="D73" s="70" t="s">
        <v>459</v>
      </c>
      <c r="E73" s="70"/>
      <c r="F73" s="70"/>
      <c r="G73" s="70"/>
      <c r="H73" s="70"/>
      <c r="I73" s="70"/>
      <c r="J73" s="70" t="s">
        <v>460</v>
      </c>
      <c r="K73" s="70"/>
      <c r="L73" s="70"/>
      <c r="M73" s="70"/>
      <c r="N73" s="70"/>
      <c r="O73" s="70"/>
      <c r="P73" s="70"/>
      <c r="Q73" s="70" t="s">
        <v>461</v>
      </c>
      <c r="R73" s="70"/>
      <c r="S73" s="70"/>
    </row>
    <row r="74" ht="12" spans="1:19">
      <c r="A74" s="70" t="s">
        <v>462</v>
      </c>
      <c r="B74" s="70"/>
      <c r="C74" s="70"/>
      <c r="D74" s="70" t="s">
        <v>463</v>
      </c>
      <c r="E74" s="70"/>
      <c r="F74" s="70"/>
      <c r="G74" s="70"/>
      <c r="H74" s="70"/>
      <c r="I74" s="70"/>
      <c r="J74" s="70" t="s">
        <v>464</v>
      </c>
      <c r="K74" s="70"/>
      <c r="L74" s="70"/>
      <c r="M74" s="70"/>
      <c r="N74" s="70"/>
      <c r="O74" s="70"/>
      <c r="P74" s="70"/>
      <c r="Q74" s="70"/>
      <c r="R74" s="70"/>
      <c r="S74" s="70"/>
    </row>
    <row r="75" ht="12" spans="1:19">
      <c r="A75" s="70" t="s">
        <v>465</v>
      </c>
      <c r="B75" s="70"/>
      <c r="C75" s="70"/>
      <c r="D75" s="70" t="s">
        <v>466</v>
      </c>
      <c r="E75" s="70"/>
      <c r="F75" s="70"/>
      <c r="G75" s="70"/>
      <c r="H75" s="70"/>
      <c r="I75" s="70"/>
      <c r="J75" s="70" t="s">
        <v>464</v>
      </c>
      <c r="K75" s="70"/>
      <c r="L75" s="70"/>
      <c r="M75" s="70"/>
      <c r="N75" s="70"/>
      <c r="O75" s="70"/>
      <c r="P75" s="70"/>
      <c r="Q75" s="70"/>
      <c r="R75" s="70"/>
      <c r="S75" s="70"/>
    </row>
    <row r="76" ht="12" spans="1:19">
      <c r="A76" s="70" t="s">
        <v>467</v>
      </c>
      <c r="B76" s="70"/>
      <c r="C76" s="70"/>
      <c r="D76" s="70" t="s">
        <v>468</v>
      </c>
      <c r="E76" s="70"/>
      <c r="F76" s="70"/>
      <c r="G76" s="70"/>
      <c r="H76" s="70"/>
      <c r="I76" s="70"/>
      <c r="J76" s="70" t="s">
        <v>464</v>
      </c>
      <c r="K76" s="70"/>
      <c r="L76" s="70"/>
      <c r="M76" s="70"/>
      <c r="N76" s="70"/>
      <c r="O76" s="70"/>
      <c r="P76" s="70"/>
      <c r="Q76" s="70"/>
      <c r="R76" s="70"/>
      <c r="S76" s="70"/>
    </row>
    <row r="77" ht="12" spans="1:19">
      <c r="A77" s="123"/>
      <c r="B77" s="123"/>
      <c r="C77" s="123"/>
      <c r="D77" s="123"/>
      <c r="E77" s="123"/>
      <c r="F77" s="123"/>
      <c r="G77" s="123"/>
      <c r="H77" s="123"/>
      <c r="I77" s="123"/>
      <c r="J77" s="70"/>
      <c r="K77" s="70"/>
      <c r="L77" s="70"/>
      <c r="M77" s="70"/>
      <c r="N77" s="70"/>
      <c r="O77" s="70"/>
      <c r="P77" s="70"/>
      <c r="Q77" s="123"/>
      <c r="R77" s="123"/>
      <c r="S77" s="123"/>
    </row>
    <row r="78" spans="1:19">
      <c r="A78" s="124" t="s">
        <v>469</v>
      </c>
      <c r="B78" s="125"/>
      <c r="C78" s="125"/>
      <c r="D78" s="125"/>
      <c r="E78" s="125"/>
      <c r="F78" s="125"/>
      <c r="G78" s="125"/>
      <c r="H78" s="125"/>
      <c r="I78" s="125"/>
      <c r="J78" s="125"/>
      <c r="K78" s="125"/>
      <c r="L78" s="125"/>
      <c r="M78" s="125"/>
      <c r="N78" s="125"/>
      <c r="O78" s="125"/>
      <c r="P78" s="125"/>
      <c r="Q78" s="125"/>
      <c r="R78" s="125"/>
      <c r="S78" s="146"/>
    </row>
    <row r="79" spans="1:19">
      <c r="A79" s="126"/>
      <c r="B79" s="127"/>
      <c r="C79" s="127"/>
      <c r="D79" s="127"/>
      <c r="E79" s="127"/>
      <c r="F79" s="127"/>
      <c r="G79" s="127"/>
      <c r="H79" s="127"/>
      <c r="I79" s="127"/>
      <c r="J79" s="127"/>
      <c r="K79" s="127"/>
      <c r="L79" s="127"/>
      <c r="M79" s="127"/>
      <c r="N79" s="127"/>
      <c r="O79" s="127"/>
      <c r="P79" s="127"/>
      <c r="Q79" s="127"/>
      <c r="R79" s="127"/>
      <c r="S79" s="147"/>
    </row>
    <row r="80" spans="1:19">
      <c r="A80" s="126"/>
      <c r="B80" s="127"/>
      <c r="C80" s="127"/>
      <c r="D80" s="127"/>
      <c r="E80" s="127"/>
      <c r="F80" s="127"/>
      <c r="G80" s="127"/>
      <c r="H80" s="127"/>
      <c r="I80" s="127"/>
      <c r="J80" s="127"/>
      <c r="K80" s="127"/>
      <c r="L80" s="127"/>
      <c r="M80" s="127"/>
      <c r="N80" s="127"/>
      <c r="O80" s="127"/>
      <c r="P80" s="127"/>
      <c r="Q80" s="127"/>
      <c r="R80" s="127"/>
      <c r="S80" s="147"/>
    </row>
    <row r="81" spans="1:19">
      <c r="A81" s="126"/>
      <c r="B81" s="127"/>
      <c r="C81" s="127"/>
      <c r="D81" s="127"/>
      <c r="E81" s="127"/>
      <c r="F81" s="127"/>
      <c r="G81" s="127"/>
      <c r="H81" s="127"/>
      <c r="I81" s="127"/>
      <c r="J81" s="127"/>
      <c r="K81" s="127"/>
      <c r="L81" s="127"/>
      <c r="M81" s="127"/>
      <c r="N81" s="127"/>
      <c r="O81" s="127"/>
      <c r="P81" s="127"/>
      <c r="Q81" s="127"/>
      <c r="R81" s="127"/>
      <c r="S81" s="147"/>
    </row>
    <row r="82" spans="1:19">
      <c r="A82" s="126"/>
      <c r="B82" s="127"/>
      <c r="C82" s="127"/>
      <c r="D82" s="127"/>
      <c r="E82" s="127"/>
      <c r="F82" s="127"/>
      <c r="G82" s="127"/>
      <c r="H82" s="127"/>
      <c r="I82" s="127"/>
      <c r="J82" s="127"/>
      <c r="K82" s="127"/>
      <c r="L82" s="127"/>
      <c r="M82" s="127"/>
      <c r="N82" s="127"/>
      <c r="O82" s="127"/>
      <c r="P82" s="127"/>
      <c r="Q82" s="127"/>
      <c r="R82" s="127"/>
      <c r="S82" s="147"/>
    </row>
    <row r="83" ht="12" spans="1:19">
      <c r="A83" s="98" t="s">
        <v>470</v>
      </c>
      <c r="B83" s="128"/>
      <c r="C83" s="128"/>
      <c r="D83" s="128"/>
      <c r="E83" s="128"/>
      <c r="F83" s="128"/>
      <c r="G83" s="128"/>
      <c r="H83" s="128"/>
      <c r="I83" s="128"/>
      <c r="J83" s="128"/>
      <c r="K83" s="128"/>
      <c r="L83" s="128"/>
      <c r="M83" s="128"/>
      <c r="N83" s="128"/>
      <c r="O83" s="128"/>
      <c r="P83" s="128"/>
      <c r="Q83" s="128"/>
      <c r="R83" s="128"/>
      <c r="S83" s="99"/>
    </row>
    <row r="84" ht="12" spans="1:19">
      <c r="A84" s="129" t="s">
        <v>471</v>
      </c>
      <c r="B84" s="129"/>
      <c r="C84" s="129"/>
      <c r="D84" s="129"/>
      <c r="E84" s="129"/>
      <c r="F84" s="129"/>
      <c r="G84" s="129"/>
      <c r="H84" s="129"/>
      <c r="I84" s="129"/>
      <c r="J84" s="129"/>
      <c r="K84" s="129"/>
      <c r="L84" s="129"/>
      <c r="M84" s="129"/>
      <c r="N84" s="129"/>
      <c r="O84" s="129"/>
      <c r="P84" s="129"/>
      <c r="Q84" s="129"/>
      <c r="R84" s="129"/>
      <c r="S84" s="129"/>
    </row>
    <row r="85" spans="1:19">
      <c r="A85" s="86" t="s">
        <v>472</v>
      </c>
      <c r="B85" s="104"/>
      <c r="C85" s="104"/>
      <c r="D85" s="104"/>
      <c r="E85" s="104"/>
      <c r="F85" s="104"/>
      <c r="G85" s="104"/>
      <c r="H85" s="104"/>
      <c r="I85" s="104"/>
      <c r="J85" s="104"/>
      <c r="K85" s="104"/>
      <c r="L85" s="104"/>
      <c r="M85" s="104"/>
      <c r="N85" s="104"/>
      <c r="O85" s="104"/>
      <c r="P85" s="104"/>
      <c r="Q85" s="104"/>
      <c r="R85" s="104"/>
      <c r="S85" s="87"/>
    </row>
    <row r="86" spans="1:19">
      <c r="A86" s="98"/>
      <c r="B86" s="128"/>
      <c r="C86" s="128"/>
      <c r="D86" s="128"/>
      <c r="E86" s="128"/>
      <c r="F86" s="128"/>
      <c r="G86" s="128"/>
      <c r="H86" s="128"/>
      <c r="I86" s="128"/>
      <c r="J86" s="128"/>
      <c r="K86" s="128"/>
      <c r="L86" s="128"/>
      <c r="M86" s="128"/>
      <c r="N86" s="128"/>
      <c r="O86" s="128"/>
      <c r="P86" s="128"/>
      <c r="Q86" s="128"/>
      <c r="R86" s="128"/>
      <c r="S86" s="99"/>
    </row>
    <row r="87" spans="1:19">
      <c r="A87" s="98"/>
      <c r="B87" s="128"/>
      <c r="C87" s="128"/>
      <c r="D87" s="128"/>
      <c r="E87" s="128"/>
      <c r="F87" s="128"/>
      <c r="G87" s="128"/>
      <c r="H87" s="128"/>
      <c r="I87" s="128"/>
      <c r="J87" s="128"/>
      <c r="K87" s="128"/>
      <c r="L87" s="128"/>
      <c r="M87" s="128"/>
      <c r="N87" s="128"/>
      <c r="O87" s="128"/>
      <c r="P87" s="128"/>
      <c r="Q87" s="128"/>
      <c r="R87" s="128"/>
      <c r="S87" s="99"/>
    </row>
    <row r="88" spans="1:19">
      <c r="A88" s="98"/>
      <c r="B88" s="128"/>
      <c r="C88" s="128"/>
      <c r="D88" s="128"/>
      <c r="E88" s="128"/>
      <c r="F88" s="128"/>
      <c r="G88" s="128"/>
      <c r="H88" s="128"/>
      <c r="I88" s="128"/>
      <c r="J88" s="128"/>
      <c r="K88" s="128"/>
      <c r="L88" s="128"/>
      <c r="M88" s="128"/>
      <c r="N88" s="128"/>
      <c r="O88" s="128"/>
      <c r="P88" s="128"/>
      <c r="Q88" s="128"/>
      <c r="R88" s="128"/>
      <c r="S88" s="99"/>
    </row>
    <row r="89" spans="1:19">
      <c r="A89" s="98"/>
      <c r="B89" s="128"/>
      <c r="C89" s="128"/>
      <c r="D89" s="128"/>
      <c r="E89" s="128"/>
      <c r="F89" s="128"/>
      <c r="G89" s="128"/>
      <c r="H89" s="128"/>
      <c r="I89" s="128"/>
      <c r="J89" s="128"/>
      <c r="K89" s="128"/>
      <c r="L89" s="128"/>
      <c r="M89" s="128"/>
      <c r="N89" s="128"/>
      <c r="O89" s="128"/>
      <c r="P89" s="128"/>
      <c r="Q89" s="128"/>
      <c r="R89" s="128"/>
      <c r="S89" s="99"/>
    </row>
    <row r="90" spans="1:19">
      <c r="A90" s="98"/>
      <c r="B90" s="128"/>
      <c r="C90" s="128"/>
      <c r="D90" s="128"/>
      <c r="E90" s="128"/>
      <c r="F90" s="128"/>
      <c r="G90" s="128"/>
      <c r="H90" s="128"/>
      <c r="I90" s="128"/>
      <c r="J90" s="128"/>
      <c r="K90" s="128"/>
      <c r="L90" s="128"/>
      <c r="M90" s="128"/>
      <c r="N90" s="128"/>
      <c r="O90" s="128"/>
      <c r="P90" s="128"/>
      <c r="Q90" s="128"/>
      <c r="R90" s="128"/>
      <c r="S90" s="99"/>
    </row>
    <row r="91" ht="12" spans="1:19">
      <c r="A91" s="98" t="s">
        <v>473</v>
      </c>
      <c r="B91" s="128"/>
      <c r="C91" s="128"/>
      <c r="D91" s="128"/>
      <c r="E91" s="128"/>
      <c r="F91" s="128"/>
      <c r="G91" s="128"/>
      <c r="H91" s="128"/>
      <c r="I91" s="128"/>
      <c r="J91" s="128"/>
      <c r="K91" s="128"/>
      <c r="L91" s="128"/>
      <c r="M91" s="128"/>
      <c r="N91" s="128"/>
      <c r="O91" s="128"/>
      <c r="P91" s="128"/>
      <c r="Q91" s="128"/>
      <c r="R91" s="128"/>
      <c r="S91" s="99"/>
    </row>
    <row r="92" ht="12" spans="1:19">
      <c r="A92" s="96" t="s">
        <v>474</v>
      </c>
      <c r="B92" s="107"/>
      <c r="C92" s="107"/>
      <c r="D92" s="107"/>
      <c r="E92" s="107"/>
      <c r="F92" s="107"/>
      <c r="G92" s="107"/>
      <c r="H92" s="107"/>
      <c r="I92" s="107"/>
      <c r="J92" s="107"/>
      <c r="K92" s="107"/>
      <c r="L92" s="107"/>
      <c r="M92" s="107"/>
      <c r="N92" s="107"/>
      <c r="O92" s="107"/>
      <c r="P92" s="107"/>
      <c r="Q92" s="107"/>
      <c r="R92" s="107"/>
      <c r="S92" s="101"/>
    </row>
    <row r="93" ht="12" spans="1:19">
      <c r="A93" s="50" t="s">
        <v>475</v>
      </c>
      <c r="B93" s="50"/>
      <c r="C93" s="50"/>
      <c r="D93" s="50"/>
      <c r="E93" s="50"/>
      <c r="F93" s="50"/>
      <c r="G93" s="50"/>
      <c r="H93" s="50"/>
      <c r="I93" s="50"/>
      <c r="J93" s="50"/>
      <c r="K93" s="50"/>
      <c r="L93" s="50"/>
      <c r="M93" s="50"/>
      <c r="N93" s="50"/>
      <c r="O93" s="50"/>
      <c r="P93" s="50"/>
      <c r="Q93" s="50"/>
      <c r="R93" s="50"/>
      <c r="S93" s="50"/>
    </row>
    <row r="94" ht="12" spans="1:19">
      <c r="A94" s="50"/>
      <c r="B94" s="50"/>
      <c r="C94" s="50"/>
      <c r="D94" s="50"/>
      <c r="E94" s="50"/>
      <c r="F94" s="50"/>
      <c r="G94" s="50"/>
      <c r="H94" s="50"/>
      <c r="I94" s="50"/>
      <c r="J94" s="50"/>
      <c r="K94" s="50"/>
      <c r="L94" s="50"/>
      <c r="M94" s="50"/>
      <c r="N94" s="50"/>
      <c r="O94" s="50"/>
      <c r="P94" s="50"/>
      <c r="Q94" s="50"/>
      <c r="R94" s="50"/>
      <c r="S94" s="50"/>
    </row>
    <row r="95" spans="1:19">
      <c r="A95" s="130" t="s">
        <v>476</v>
      </c>
      <c r="B95" s="131"/>
      <c r="C95" s="131"/>
      <c r="D95" s="131"/>
      <c r="E95" s="131"/>
      <c r="F95" s="131"/>
      <c r="G95" s="131"/>
      <c r="H95" s="131"/>
      <c r="I95" s="131"/>
      <c r="J95" s="131"/>
      <c r="K95" s="131"/>
      <c r="L95" s="131"/>
      <c r="M95" s="131"/>
      <c r="N95" s="131"/>
      <c r="O95" s="131"/>
      <c r="P95" s="131"/>
      <c r="Q95" s="131"/>
      <c r="R95" s="131"/>
      <c r="S95" s="148"/>
    </row>
    <row r="96" spans="1:19">
      <c r="A96" s="132"/>
      <c r="B96" s="133"/>
      <c r="C96" s="133"/>
      <c r="D96" s="133"/>
      <c r="E96" s="133"/>
      <c r="F96" s="133"/>
      <c r="G96" s="133"/>
      <c r="H96" s="133"/>
      <c r="I96" s="133"/>
      <c r="J96" s="133"/>
      <c r="K96" s="133"/>
      <c r="L96" s="133"/>
      <c r="M96" s="133"/>
      <c r="N96" s="133"/>
      <c r="O96" s="133"/>
      <c r="P96" s="133"/>
      <c r="Q96" s="133"/>
      <c r="R96" s="133"/>
      <c r="S96" s="149"/>
    </row>
    <row r="97" spans="1:19">
      <c r="A97" s="132"/>
      <c r="B97" s="133"/>
      <c r="C97" s="133"/>
      <c r="D97" s="133"/>
      <c r="E97" s="133"/>
      <c r="F97" s="133"/>
      <c r="G97" s="133"/>
      <c r="H97" s="133"/>
      <c r="I97" s="133"/>
      <c r="J97" s="133"/>
      <c r="K97" s="133"/>
      <c r="L97" s="133"/>
      <c r="M97" s="133"/>
      <c r="N97" s="133"/>
      <c r="O97" s="133"/>
      <c r="P97" s="133"/>
      <c r="Q97" s="133"/>
      <c r="R97" s="133"/>
      <c r="S97" s="149"/>
    </row>
    <row r="98" spans="1:19">
      <c r="A98" s="132"/>
      <c r="B98" s="133"/>
      <c r="C98" s="133"/>
      <c r="D98" s="133"/>
      <c r="E98" s="133"/>
      <c r="F98" s="133"/>
      <c r="G98" s="133"/>
      <c r="H98" s="133"/>
      <c r="I98" s="133"/>
      <c r="J98" s="133"/>
      <c r="K98" s="133"/>
      <c r="L98" s="133"/>
      <c r="M98" s="133"/>
      <c r="N98" s="133"/>
      <c r="O98" s="133"/>
      <c r="P98" s="133"/>
      <c r="Q98" s="133"/>
      <c r="R98" s="133"/>
      <c r="S98" s="149"/>
    </row>
    <row r="99" spans="1:19">
      <c r="A99" s="132"/>
      <c r="B99" s="133"/>
      <c r="C99" s="133"/>
      <c r="D99" s="133"/>
      <c r="E99" s="133"/>
      <c r="F99" s="133"/>
      <c r="G99" s="133"/>
      <c r="H99" s="133"/>
      <c r="I99" s="133"/>
      <c r="J99" s="133"/>
      <c r="K99" s="133"/>
      <c r="L99" s="133"/>
      <c r="M99" s="133"/>
      <c r="N99" s="133"/>
      <c r="O99" s="133"/>
      <c r="P99" s="133"/>
      <c r="Q99" s="133"/>
      <c r="R99" s="133"/>
      <c r="S99" s="149"/>
    </row>
    <row r="100" spans="1:19">
      <c r="A100" s="132"/>
      <c r="B100" s="133"/>
      <c r="C100" s="133"/>
      <c r="D100" s="133"/>
      <c r="E100" s="133"/>
      <c r="F100" s="133"/>
      <c r="G100" s="133"/>
      <c r="H100" s="133"/>
      <c r="I100" s="133"/>
      <c r="J100" s="133"/>
      <c r="K100" s="133"/>
      <c r="L100" s="133"/>
      <c r="M100" s="133"/>
      <c r="N100" s="133"/>
      <c r="O100" s="133"/>
      <c r="P100" s="133"/>
      <c r="Q100" s="133"/>
      <c r="R100" s="133"/>
      <c r="S100" s="149"/>
    </row>
    <row r="101" spans="1:19">
      <c r="A101" s="132"/>
      <c r="B101" s="133"/>
      <c r="C101" s="133"/>
      <c r="D101" s="133"/>
      <c r="E101" s="133"/>
      <c r="F101" s="133"/>
      <c r="G101" s="133"/>
      <c r="H101" s="133"/>
      <c r="I101" s="133"/>
      <c r="J101" s="133"/>
      <c r="K101" s="133"/>
      <c r="L101" s="133"/>
      <c r="M101" s="133"/>
      <c r="N101" s="133"/>
      <c r="O101" s="133"/>
      <c r="P101" s="133"/>
      <c r="Q101" s="133"/>
      <c r="R101" s="133"/>
      <c r="S101" s="149"/>
    </row>
    <row r="102" spans="1:19">
      <c r="A102" s="134"/>
      <c r="B102" s="135"/>
      <c r="C102" s="135"/>
      <c r="D102" s="135"/>
      <c r="E102" s="135"/>
      <c r="F102" s="135"/>
      <c r="G102" s="135"/>
      <c r="H102" s="135"/>
      <c r="I102" s="135"/>
      <c r="J102" s="135"/>
      <c r="K102" s="135"/>
      <c r="L102" s="135"/>
      <c r="M102" s="135"/>
      <c r="N102" s="135"/>
      <c r="O102" s="135"/>
      <c r="P102" s="135"/>
      <c r="Q102" s="135"/>
      <c r="R102" s="135"/>
      <c r="S102" s="150"/>
    </row>
  </sheetData>
  <sheetProtection formatCells="0" formatColumns="0" formatRows="0"/>
  <mergeCells count="223">
    <mergeCell ref="A2:S2"/>
    <mergeCell ref="A3:S3"/>
    <mergeCell ref="A4:S4"/>
    <mergeCell ref="A5:S5"/>
    <mergeCell ref="A6:S6"/>
    <mergeCell ref="A7:S7"/>
    <mergeCell ref="A8:S8"/>
    <mergeCell ref="A9:S9"/>
    <mergeCell ref="A10:S10"/>
    <mergeCell ref="A11:S11"/>
    <mergeCell ref="A12:C12"/>
    <mergeCell ref="D12:I12"/>
    <mergeCell ref="J12:P12"/>
    <mergeCell ref="Q12:S12"/>
    <mergeCell ref="A13:C13"/>
    <mergeCell ref="D13:I13"/>
    <mergeCell ref="J13:P13"/>
    <mergeCell ref="Q13:S13"/>
    <mergeCell ref="A14:C14"/>
    <mergeCell ref="D14:S14"/>
    <mergeCell ref="A19:C19"/>
    <mergeCell ref="D19:S19"/>
    <mergeCell ref="A20:S20"/>
    <mergeCell ref="A21:S21"/>
    <mergeCell ref="E22:S22"/>
    <mergeCell ref="E23:F23"/>
    <mergeCell ref="G23:H23"/>
    <mergeCell ref="I23:K23"/>
    <mergeCell ref="L23:Q23"/>
    <mergeCell ref="R23:S23"/>
    <mergeCell ref="B24:D24"/>
    <mergeCell ref="E24:F24"/>
    <mergeCell ref="G24:H24"/>
    <mergeCell ref="I24:K24"/>
    <mergeCell ref="L24:Q24"/>
    <mergeCell ref="R24:S24"/>
    <mergeCell ref="B25:D25"/>
    <mergeCell ref="E25:F25"/>
    <mergeCell ref="G25:H25"/>
    <mergeCell ref="I25:K25"/>
    <mergeCell ref="L25:Q25"/>
    <mergeCell ref="R25:S25"/>
    <mergeCell ref="B26:D26"/>
    <mergeCell ref="E26:F26"/>
    <mergeCell ref="G26:H26"/>
    <mergeCell ref="I26:K26"/>
    <mergeCell ref="L26:Q26"/>
    <mergeCell ref="R26:S26"/>
    <mergeCell ref="B27:D27"/>
    <mergeCell ref="E27:F27"/>
    <mergeCell ref="G27:H27"/>
    <mergeCell ref="I27:K27"/>
    <mergeCell ref="L27:Q27"/>
    <mergeCell ref="R27:S27"/>
    <mergeCell ref="A28:S28"/>
    <mergeCell ref="E29:R29"/>
    <mergeCell ref="G30:K30"/>
    <mergeCell ref="G31:J31"/>
    <mergeCell ref="B32:D32"/>
    <mergeCell ref="E32:F32"/>
    <mergeCell ref="G32:J32"/>
    <mergeCell ref="N32:R32"/>
    <mergeCell ref="B33:D33"/>
    <mergeCell ref="E33:F33"/>
    <mergeCell ref="G33:J33"/>
    <mergeCell ref="N33:R33"/>
    <mergeCell ref="E34:F34"/>
    <mergeCell ref="G34:J34"/>
    <mergeCell ref="N34:Q34"/>
    <mergeCell ref="C35:D35"/>
    <mergeCell ref="E35:F35"/>
    <mergeCell ref="G35:J35"/>
    <mergeCell ref="N35:Q35"/>
    <mergeCell ref="B36:D36"/>
    <mergeCell ref="E36:S36"/>
    <mergeCell ref="B37:D37"/>
    <mergeCell ref="E37:F37"/>
    <mergeCell ref="G37:J37"/>
    <mergeCell ref="K37:M37"/>
    <mergeCell ref="O37:Q37"/>
    <mergeCell ref="B38:D38"/>
    <mergeCell ref="E38:F38"/>
    <mergeCell ref="G38:J38"/>
    <mergeCell ref="K38:M38"/>
    <mergeCell ref="O38:Q38"/>
    <mergeCell ref="B39:D39"/>
    <mergeCell ref="E39:F39"/>
    <mergeCell ref="G39:J39"/>
    <mergeCell ref="K39:M39"/>
    <mergeCell ref="O39:Q39"/>
    <mergeCell ref="B40:D40"/>
    <mergeCell ref="E40:F40"/>
    <mergeCell ref="G40:J40"/>
    <mergeCell ref="K40:M40"/>
    <mergeCell ref="O40:Q40"/>
    <mergeCell ref="B41:D41"/>
    <mergeCell ref="E41:R41"/>
    <mergeCell ref="B42:D42"/>
    <mergeCell ref="E42:J42"/>
    <mergeCell ref="K42:R42"/>
    <mergeCell ref="B43:D43"/>
    <mergeCell ref="E43:J43"/>
    <mergeCell ref="K43:R43"/>
    <mergeCell ref="B44:D44"/>
    <mergeCell ref="E44:J44"/>
    <mergeCell ref="K44:R44"/>
    <mergeCell ref="B45:D45"/>
    <mergeCell ref="E45:J45"/>
    <mergeCell ref="K45:R45"/>
    <mergeCell ref="B46:D46"/>
    <mergeCell ref="E46:J46"/>
    <mergeCell ref="K46:R46"/>
    <mergeCell ref="A47:S47"/>
    <mergeCell ref="D48:G48"/>
    <mergeCell ref="H48:S48"/>
    <mergeCell ref="H54:K54"/>
    <mergeCell ref="M54:N54"/>
    <mergeCell ref="Q54:S54"/>
    <mergeCell ref="H55:K55"/>
    <mergeCell ref="M55:N55"/>
    <mergeCell ref="P55:S55"/>
    <mergeCell ref="H56:K56"/>
    <mergeCell ref="M56:N56"/>
    <mergeCell ref="P56:S56"/>
    <mergeCell ref="H57:K57"/>
    <mergeCell ref="M57:N57"/>
    <mergeCell ref="P57:S57"/>
    <mergeCell ref="H58:K58"/>
    <mergeCell ref="M58:N58"/>
    <mergeCell ref="P58:S58"/>
    <mergeCell ref="H59:K59"/>
    <mergeCell ref="M59:N59"/>
    <mergeCell ref="P59:S59"/>
    <mergeCell ref="H60:K60"/>
    <mergeCell ref="M60:N60"/>
    <mergeCell ref="P60:S60"/>
    <mergeCell ref="H61:K61"/>
    <mergeCell ref="M61:N61"/>
    <mergeCell ref="P61:S61"/>
    <mergeCell ref="H62:K62"/>
    <mergeCell ref="M62:N62"/>
    <mergeCell ref="P62:S62"/>
    <mergeCell ref="H63:K63"/>
    <mergeCell ref="M63:N63"/>
    <mergeCell ref="P63:S63"/>
    <mergeCell ref="H64:K64"/>
    <mergeCell ref="M64:N64"/>
    <mergeCell ref="P64:S64"/>
    <mergeCell ref="H65:K65"/>
    <mergeCell ref="M65:N65"/>
    <mergeCell ref="P65:S65"/>
    <mergeCell ref="H66:K66"/>
    <mergeCell ref="Q66:S66"/>
    <mergeCell ref="H67:K67"/>
    <mergeCell ref="Q67:S67"/>
    <mergeCell ref="A70:E70"/>
    <mergeCell ref="F70:S70"/>
    <mergeCell ref="A71:E71"/>
    <mergeCell ref="F71:S71"/>
    <mergeCell ref="A72:S72"/>
    <mergeCell ref="A73:C73"/>
    <mergeCell ref="D73:I73"/>
    <mergeCell ref="J73:P73"/>
    <mergeCell ref="Q73:S73"/>
    <mergeCell ref="A74:C74"/>
    <mergeCell ref="D74:I74"/>
    <mergeCell ref="J74:P74"/>
    <mergeCell ref="Q74:S74"/>
    <mergeCell ref="A75:C75"/>
    <mergeCell ref="D75:I75"/>
    <mergeCell ref="J75:P75"/>
    <mergeCell ref="Q75:S75"/>
    <mergeCell ref="A76:C76"/>
    <mergeCell ref="D76:I76"/>
    <mergeCell ref="J76:P76"/>
    <mergeCell ref="Q76:S76"/>
    <mergeCell ref="A77:C77"/>
    <mergeCell ref="D77:I77"/>
    <mergeCell ref="J77:P77"/>
    <mergeCell ref="Q77:S77"/>
    <mergeCell ref="A83:S83"/>
    <mergeCell ref="A84:S84"/>
    <mergeCell ref="A91:S91"/>
    <mergeCell ref="A92:S92"/>
    <mergeCell ref="A93:S93"/>
    <mergeCell ref="A22:A23"/>
    <mergeCell ref="A29:A31"/>
    <mergeCell ref="A36:A37"/>
    <mergeCell ref="A41:A42"/>
    <mergeCell ref="O52:O53"/>
    <mergeCell ref="O68:O69"/>
    <mergeCell ref="S29:S31"/>
    <mergeCell ref="S41:S42"/>
    <mergeCell ref="A15:C18"/>
    <mergeCell ref="D15:S18"/>
    <mergeCell ref="B22:D23"/>
    <mergeCell ref="B29:D31"/>
    <mergeCell ref="E30:F31"/>
    <mergeCell ref="N30:R31"/>
    <mergeCell ref="A48:B69"/>
    <mergeCell ref="D49:G51"/>
    <mergeCell ref="H49:S51"/>
    <mergeCell ref="D52:G53"/>
    <mergeCell ref="H52:K53"/>
    <mergeCell ref="P52:S53"/>
    <mergeCell ref="M52:N53"/>
    <mergeCell ref="D54:E61"/>
    <mergeCell ref="F54:G55"/>
    <mergeCell ref="F56:G57"/>
    <mergeCell ref="F58:G59"/>
    <mergeCell ref="F60:G61"/>
    <mergeCell ref="D62:E69"/>
    <mergeCell ref="F62:G63"/>
    <mergeCell ref="F64:G65"/>
    <mergeCell ref="F66:G67"/>
    <mergeCell ref="M66:N67"/>
    <mergeCell ref="F68:G69"/>
    <mergeCell ref="H68:L69"/>
    <mergeCell ref="M68:N69"/>
    <mergeCell ref="Q68:S69"/>
    <mergeCell ref="A78:S82"/>
    <mergeCell ref="A85:S90"/>
    <mergeCell ref="A95:S102"/>
  </mergeCells>
  <printOptions horizontalCentered="1"/>
  <pageMargins left="0.751388888888889" right="0.751388888888889" top="1" bottom="1" header="0.5" footer="0.5"/>
  <pageSetup paperSize="9" scale="57"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5"/>
  <sheetViews>
    <sheetView showGridLines="0" showZeros="0" workbookViewId="0">
      <selection activeCell="A2" sqref="A2:U95"/>
    </sheetView>
  </sheetViews>
  <sheetFormatPr defaultColWidth="9" defaultRowHeight="11.25"/>
  <cols>
    <col min="1" max="4" width="13.1222222222222" style="1" customWidth="1"/>
    <col min="5" max="5" width="8" style="1" customWidth="1"/>
    <col min="6" max="13" width="13.1222222222222" style="1" customWidth="1"/>
    <col min="14" max="16384" width="9" style="1"/>
  </cols>
  <sheetData>
    <row r="1" spans="13:13">
      <c r="M1" s="33" t="s">
        <v>477</v>
      </c>
    </row>
    <row r="2" ht="31.5" spans="1:21">
      <c r="A2" s="2" t="s">
        <v>478</v>
      </c>
      <c r="B2" s="2"/>
      <c r="C2" s="2"/>
      <c r="D2" s="2"/>
      <c r="E2" s="2"/>
      <c r="F2" s="2"/>
      <c r="G2" s="2"/>
      <c r="H2" s="2"/>
      <c r="I2" s="2"/>
      <c r="J2" s="2"/>
      <c r="K2" s="2"/>
      <c r="L2" s="2"/>
      <c r="M2" s="2"/>
      <c r="N2" s="2"/>
      <c r="O2" s="2"/>
      <c r="P2" s="2"/>
      <c r="Q2" s="2"/>
      <c r="R2" s="2"/>
      <c r="S2" s="2"/>
      <c r="T2" s="2"/>
      <c r="U2" s="2"/>
    </row>
    <row r="3" ht="20.25" spans="1:21">
      <c r="A3" s="3"/>
      <c r="B3" s="3"/>
      <c r="C3" s="3"/>
      <c r="D3" s="3"/>
      <c r="E3" s="3"/>
      <c r="F3" s="3"/>
      <c r="G3" s="3"/>
      <c r="H3" s="3"/>
      <c r="I3" s="3"/>
      <c r="J3" s="3"/>
      <c r="K3" s="3"/>
      <c r="L3" s="3"/>
      <c r="M3" s="3"/>
      <c r="N3" s="3"/>
      <c r="O3" s="3"/>
      <c r="P3" s="3"/>
      <c r="Q3" s="3"/>
      <c r="R3" s="3"/>
      <c r="S3" s="3"/>
      <c r="T3" s="3"/>
      <c r="U3" s="3"/>
    </row>
    <row r="4" ht="14.25" spans="1:21">
      <c r="A4" s="4" t="s">
        <v>479</v>
      </c>
      <c r="B4" s="5"/>
      <c r="C4" s="5"/>
      <c r="D4" s="5"/>
      <c r="E4" s="5"/>
      <c r="F4" s="5"/>
      <c r="G4" s="5"/>
      <c r="H4" s="5"/>
      <c r="I4" s="5"/>
      <c r="J4" s="5"/>
      <c r="K4" s="5"/>
      <c r="L4" s="5"/>
      <c r="M4" s="5"/>
      <c r="N4" s="5"/>
      <c r="O4" s="5"/>
      <c r="P4" s="5"/>
      <c r="Q4" s="5"/>
      <c r="R4" s="5"/>
      <c r="S4" s="5"/>
      <c r="T4" s="5"/>
      <c r="U4" s="5"/>
    </row>
    <row r="5" ht="14.25" spans="1:21">
      <c r="A5" s="4" t="s">
        <v>480</v>
      </c>
      <c r="B5" s="4"/>
      <c r="C5" s="4"/>
      <c r="D5" s="4"/>
      <c r="E5" s="4"/>
      <c r="F5" s="4"/>
      <c r="G5" s="4"/>
      <c r="H5" s="4"/>
      <c r="I5" s="4"/>
      <c r="J5" s="4"/>
      <c r="K5" s="4"/>
      <c r="L5" s="4"/>
      <c r="M5" s="4"/>
      <c r="N5" s="4"/>
      <c r="O5" s="4"/>
      <c r="P5" s="4"/>
      <c r="Q5" s="4"/>
      <c r="R5" s="4"/>
      <c r="S5" s="4"/>
      <c r="T5" s="4"/>
      <c r="U5" s="4"/>
    </row>
    <row r="6" ht="14.25" spans="1:21">
      <c r="A6" s="4" t="s">
        <v>481</v>
      </c>
      <c r="B6" s="4"/>
      <c r="C6" s="4"/>
      <c r="D6" s="4"/>
      <c r="E6" s="4"/>
      <c r="F6" s="4"/>
      <c r="G6" s="4"/>
      <c r="H6" s="4"/>
      <c r="I6" s="4"/>
      <c r="J6" s="4"/>
      <c r="K6" s="4"/>
      <c r="L6" s="4"/>
      <c r="M6" s="4"/>
      <c r="N6" s="4"/>
      <c r="O6" s="4"/>
      <c r="P6" s="4"/>
      <c r="Q6" s="4"/>
      <c r="R6" s="4"/>
      <c r="S6" s="4"/>
      <c r="T6" s="4"/>
      <c r="U6" s="4"/>
    </row>
    <row r="7" ht="14.25" spans="1:21">
      <c r="A7" s="4" t="s">
        <v>482</v>
      </c>
      <c r="B7" s="4"/>
      <c r="C7" s="4"/>
      <c r="D7" s="4"/>
      <c r="E7" s="4"/>
      <c r="F7" s="4"/>
      <c r="G7" s="4"/>
      <c r="H7" s="4"/>
      <c r="I7" s="4"/>
      <c r="J7" s="4"/>
      <c r="K7" s="4"/>
      <c r="L7" s="4"/>
      <c r="M7" s="4"/>
      <c r="N7" s="4"/>
      <c r="O7" s="4"/>
      <c r="P7" s="4"/>
      <c r="Q7" s="4"/>
      <c r="R7" s="4"/>
      <c r="S7" s="4"/>
      <c r="T7" s="4"/>
      <c r="U7" s="4"/>
    </row>
    <row r="8" ht="14.25" spans="1:21">
      <c r="A8" s="4" t="s">
        <v>483</v>
      </c>
      <c r="B8" s="4"/>
      <c r="C8" s="4"/>
      <c r="D8" s="4"/>
      <c r="E8" s="4"/>
      <c r="F8" s="4"/>
      <c r="G8" s="4"/>
      <c r="H8" s="4"/>
      <c r="I8" s="4"/>
      <c r="J8" s="4"/>
      <c r="K8" s="4"/>
      <c r="L8" s="4"/>
      <c r="M8" s="4"/>
      <c r="N8" s="4"/>
      <c r="O8" s="4"/>
      <c r="P8" s="4"/>
      <c r="Q8" s="4"/>
      <c r="R8" s="4"/>
      <c r="S8" s="4"/>
      <c r="T8" s="4"/>
      <c r="U8" s="4"/>
    </row>
    <row r="9" ht="14.25" spans="1:21">
      <c r="A9" s="4" t="s">
        <v>484</v>
      </c>
      <c r="B9" s="4"/>
      <c r="C9" s="4"/>
      <c r="D9" s="4"/>
      <c r="E9" s="4"/>
      <c r="F9" s="4"/>
      <c r="G9" s="4"/>
      <c r="H9" s="4"/>
      <c r="I9" s="4"/>
      <c r="J9" s="4"/>
      <c r="K9" s="4"/>
      <c r="L9" s="4"/>
      <c r="M9" s="4"/>
      <c r="N9" s="4"/>
      <c r="O9" s="4"/>
      <c r="P9" s="4"/>
      <c r="Q9" s="4"/>
      <c r="R9" s="4"/>
      <c r="S9" s="4"/>
      <c r="T9" s="4"/>
      <c r="U9" s="4"/>
    </row>
    <row r="10" ht="14.25" spans="1:21">
      <c r="A10" s="4" t="s">
        <v>485</v>
      </c>
      <c r="B10" s="4"/>
      <c r="C10" s="4"/>
      <c r="D10" s="4"/>
      <c r="E10" s="4"/>
      <c r="F10" s="4"/>
      <c r="G10" s="4"/>
      <c r="H10" s="4"/>
      <c r="I10" s="4"/>
      <c r="J10" s="4"/>
      <c r="K10" s="4"/>
      <c r="L10" s="4"/>
      <c r="M10" s="4"/>
      <c r="N10" s="4"/>
      <c r="O10" s="4"/>
      <c r="P10" s="4"/>
      <c r="Q10" s="4"/>
      <c r="R10" s="4"/>
      <c r="S10" s="4"/>
      <c r="T10" s="4"/>
      <c r="U10" s="4"/>
    </row>
    <row r="11" ht="133.5" customHeight="1" spans="1:21">
      <c r="A11" s="6"/>
      <c r="B11" s="6"/>
      <c r="C11" s="6"/>
      <c r="D11" s="6"/>
      <c r="E11" s="6"/>
      <c r="F11" s="6"/>
      <c r="G11" s="6"/>
      <c r="H11" s="6"/>
      <c r="I11" s="6"/>
      <c r="J11" s="6"/>
      <c r="K11" s="6"/>
      <c r="L11" s="6"/>
      <c r="M11" s="6"/>
      <c r="N11" s="6"/>
      <c r="O11" s="6"/>
      <c r="P11" s="6"/>
      <c r="Q11" s="6"/>
      <c r="R11" s="6"/>
      <c r="S11" s="6"/>
      <c r="T11" s="6"/>
      <c r="U11" s="6"/>
    </row>
    <row r="12" ht="14.25" spans="1:21">
      <c r="A12" s="7" t="s">
        <v>378</v>
      </c>
      <c r="B12" s="7"/>
      <c r="C12" s="7"/>
      <c r="D12" s="7"/>
      <c r="E12" s="7"/>
      <c r="F12" s="7"/>
      <c r="G12" s="7"/>
      <c r="H12" s="7"/>
      <c r="I12" s="7"/>
      <c r="J12" s="7"/>
      <c r="K12" s="7"/>
      <c r="L12" s="7"/>
      <c r="M12" s="7"/>
      <c r="N12" s="7"/>
      <c r="O12" s="7"/>
      <c r="P12" s="7"/>
      <c r="Q12" s="7"/>
      <c r="R12" s="7"/>
      <c r="S12" s="7"/>
      <c r="T12" s="7"/>
      <c r="U12" s="7"/>
    </row>
    <row r="13" ht="20.25" spans="1:21">
      <c r="A13" s="8"/>
      <c r="B13" s="8"/>
      <c r="C13" s="8"/>
      <c r="D13" s="8"/>
      <c r="E13" s="8"/>
      <c r="F13" s="8"/>
      <c r="G13" s="8"/>
      <c r="H13" s="8"/>
      <c r="I13" s="8"/>
      <c r="J13" s="8"/>
      <c r="K13" s="8"/>
      <c r="L13" s="8"/>
      <c r="M13" s="8"/>
      <c r="N13" s="8"/>
      <c r="O13" s="8"/>
      <c r="P13" s="8"/>
      <c r="Q13" s="8"/>
      <c r="R13" s="8"/>
      <c r="S13" s="8"/>
      <c r="T13" s="8"/>
      <c r="U13" s="8"/>
    </row>
    <row r="14" ht="14.25" spans="1:21">
      <c r="A14" s="9" t="s">
        <v>486</v>
      </c>
      <c r="B14" s="9"/>
      <c r="C14" s="9"/>
      <c r="D14" s="9"/>
      <c r="E14" s="9"/>
      <c r="F14" s="9"/>
      <c r="G14" s="9"/>
      <c r="H14" s="9"/>
      <c r="I14" s="9"/>
      <c r="J14" s="9"/>
      <c r="K14" s="9"/>
      <c r="L14" s="9"/>
      <c r="M14" s="9"/>
      <c r="N14" s="9"/>
      <c r="O14" s="9"/>
      <c r="P14" s="9"/>
      <c r="Q14" s="9"/>
      <c r="R14" s="9"/>
      <c r="S14" s="9"/>
      <c r="T14" s="9"/>
      <c r="U14" s="9"/>
    </row>
    <row r="15" ht="12" spans="1:21">
      <c r="A15" s="10" t="s">
        <v>487</v>
      </c>
      <c r="B15" s="10"/>
      <c r="C15" s="10" t="s">
        <v>462</v>
      </c>
      <c r="D15" s="10"/>
      <c r="E15" s="10"/>
      <c r="F15" s="10"/>
      <c r="G15" s="10"/>
      <c r="H15" s="10"/>
      <c r="I15" s="10"/>
      <c r="J15" s="10"/>
      <c r="K15" s="10"/>
      <c r="L15" s="10" t="s">
        <v>488</v>
      </c>
      <c r="M15" s="10"/>
      <c r="N15" s="10">
        <v>13787995938</v>
      </c>
      <c r="O15" s="10"/>
      <c r="P15" s="10"/>
      <c r="Q15" s="10"/>
      <c r="R15" s="10"/>
      <c r="S15" s="10"/>
      <c r="T15" s="10"/>
      <c r="U15" s="10"/>
    </row>
    <row r="16" ht="12" spans="1:21">
      <c r="A16" s="10" t="s">
        <v>489</v>
      </c>
      <c r="B16" s="10"/>
      <c r="C16" s="10" t="s">
        <v>490</v>
      </c>
      <c r="D16" s="10"/>
      <c r="E16" s="10"/>
      <c r="F16" s="10"/>
      <c r="G16" s="10"/>
      <c r="H16" s="10"/>
      <c r="I16" s="10"/>
      <c r="J16" s="10"/>
      <c r="K16" s="10"/>
      <c r="L16" s="10" t="s">
        <v>491</v>
      </c>
      <c r="M16" s="10"/>
      <c r="N16" s="10">
        <v>414400</v>
      </c>
      <c r="O16" s="10"/>
      <c r="P16" s="10"/>
      <c r="Q16" s="10"/>
      <c r="R16" s="10"/>
      <c r="S16" s="10"/>
      <c r="T16" s="10"/>
      <c r="U16" s="10"/>
    </row>
    <row r="17" ht="12" spans="1:21">
      <c r="A17" s="10" t="s">
        <v>492</v>
      </c>
      <c r="B17" s="10"/>
      <c r="C17" s="10" t="s">
        <v>493</v>
      </c>
      <c r="D17" s="10"/>
      <c r="E17" s="10"/>
      <c r="F17" s="10"/>
      <c r="G17" s="10"/>
      <c r="H17" s="10"/>
      <c r="I17" s="10"/>
      <c r="J17" s="10"/>
      <c r="K17" s="10"/>
      <c r="L17" s="10"/>
      <c r="M17" s="10"/>
      <c r="N17" s="10"/>
      <c r="O17" s="10"/>
      <c r="P17" s="10"/>
      <c r="Q17" s="10"/>
      <c r="R17" s="10"/>
      <c r="S17" s="10"/>
      <c r="T17" s="10"/>
      <c r="U17" s="10"/>
    </row>
    <row r="18" ht="12" spans="1:21">
      <c r="A18" s="11" t="s">
        <v>494</v>
      </c>
      <c r="B18" s="11"/>
      <c r="C18" s="11">
        <v>27</v>
      </c>
      <c r="D18" s="11"/>
      <c r="E18" s="11"/>
      <c r="F18" s="11" t="s">
        <v>495</v>
      </c>
      <c r="G18" s="11"/>
      <c r="H18" s="11"/>
      <c r="I18" s="11">
        <v>78.83</v>
      </c>
      <c r="J18" s="11"/>
      <c r="K18" s="11" t="s">
        <v>496</v>
      </c>
      <c r="L18" s="11"/>
      <c r="M18" s="11"/>
      <c r="N18" s="11"/>
      <c r="O18" s="11"/>
      <c r="P18" s="11">
        <v>78.83</v>
      </c>
      <c r="Q18" s="11"/>
      <c r="R18" s="11"/>
      <c r="S18" s="11"/>
      <c r="T18" s="11" t="s">
        <v>497</v>
      </c>
      <c r="U18" s="11"/>
    </row>
    <row r="19" ht="12" spans="1:21">
      <c r="A19" s="11"/>
      <c r="B19" s="11"/>
      <c r="C19" s="11"/>
      <c r="D19" s="11"/>
      <c r="E19" s="11"/>
      <c r="F19" s="11"/>
      <c r="G19" s="11"/>
      <c r="H19" s="11"/>
      <c r="I19" s="11"/>
      <c r="J19" s="11"/>
      <c r="K19" s="11" t="s">
        <v>498</v>
      </c>
      <c r="L19" s="11"/>
      <c r="M19" s="11"/>
      <c r="N19" s="11"/>
      <c r="O19" s="11"/>
      <c r="P19" s="11"/>
      <c r="Q19" s="11"/>
      <c r="R19" s="11"/>
      <c r="S19" s="11"/>
      <c r="T19" s="11"/>
      <c r="U19" s="11"/>
    </row>
    <row r="20" ht="36" spans="1:21">
      <c r="A20" s="10" t="s">
        <v>499</v>
      </c>
      <c r="B20" s="10"/>
      <c r="C20" s="10"/>
      <c r="D20" s="10"/>
      <c r="E20" s="10"/>
      <c r="F20" s="10" t="s">
        <v>499</v>
      </c>
      <c r="G20" s="10"/>
      <c r="H20" s="10"/>
      <c r="I20" s="10"/>
      <c r="J20" s="10"/>
      <c r="K20" s="10" t="s">
        <v>499</v>
      </c>
      <c r="L20" s="10"/>
      <c r="M20" s="10"/>
      <c r="N20" s="10"/>
      <c r="O20" s="10"/>
      <c r="P20" s="10"/>
      <c r="Q20" s="10"/>
      <c r="R20" s="10"/>
      <c r="S20" s="10"/>
      <c r="T20" s="10" t="s">
        <v>499</v>
      </c>
      <c r="U20" s="10"/>
    </row>
    <row r="21" ht="12" spans="1:21">
      <c r="A21" s="10" t="s">
        <v>500</v>
      </c>
      <c r="B21" s="10"/>
      <c r="C21" s="10"/>
      <c r="D21" s="10"/>
      <c r="E21" s="10"/>
      <c r="F21" s="10" t="s">
        <v>500</v>
      </c>
      <c r="G21" s="10"/>
      <c r="H21" s="10"/>
      <c r="I21" s="10"/>
      <c r="J21" s="10"/>
      <c r="K21" s="10" t="s">
        <v>500</v>
      </c>
      <c r="L21" s="10"/>
      <c r="M21" s="10"/>
      <c r="N21" s="10"/>
      <c r="O21" s="10"/>
      <c r="P21" s="10"/>
      <c r="Q21" s="10"/>
      <c r="R21" s="10"/>
      <c r="S21" s="10"/>
      <c r="T21" s="10" t="s">
        <v>500</v>
      </c>
      <c r="U21" s="10"/>
    </row>
    <row r="22" ht="26.25" customHeight="1" spans="1:21">
      <c r="A22" s="10" t="s">
        <v>501</v>
      </c>
      <c r="B22" s="10"/>
      <c r="C22" s="10"/>
      <c r="D22" s="10"/>
      <c r="E22" s="10"/>
      <c r="F22" s="10" t="s">
        <v>501</v>
      </c>
      <c r="G22" s="10"/>
      <c r="H22" s="10"/>
      <c r="I22" s="10"/>
      <c r="J22" s="10"/>
      <c r="K22" s="10" t="s">
        <v>501</v>
      </c>
      <c r="L22" s="10"/>
      <c r="M22" s="10"/>
      <c r="N22" s="10"/>
      <c r="O22" s="10"/>
      <c r="P22" s="10"/>
      <c r="Q22" s="10"/>
      <c r="R22" s="10"/>
      <c r="S22" s="10"/>
      <c r="T22" s="10" t="s">
        <v>501</v>
      </c>
      <c r="U22" s="10"/>
    </row>
    <row r="23" ht="36" spans="1:21">
      <c r="A23" s="10" t="s">
        <v>502</v>
      </c>
      <c r="B23" s="10"/>
      <c r="C23" s="10">
        <v>78.83</v>
      </c>
      <c r="D23" s="10"/>
      <c r="E23" s="10"/>
      <c r="F23" s="10" t="s">
        <v>502</v>
      </c>
      <c r="G23" s="10"/>
      <c r="H23" s="10"/>
      <c r="I23" s="10">
        <v>78.83</v>
      </c>
      <c r="J23" s="10"/>
      <c r="K23" s="10" t="s">
        <v>502</v>
      </c>
      <c r="L23" s="10"/>
      <c r="M23" s="10"/>
      <c r="N23" s="10"/>
      <c r="O23" s="10"/>
      <c r="P23" s="10">
        <v>78.83</v>
      </c>
      <c r="Q23" s="10"/>
      <c r="R23" s="10"/>
      <c r="S23" s="10"/>
      <c r="T23" s="10" t="s">
        <v>502</v>
      </c>
      <c r="U23" s="10"/>
    </row>
    <row r="24" ht="34.5" customHeight="1" spans="1:21">
      <c r="A24" s="10" t="s">
        <v>503</v>
      </c>
      <c r="B24" s="10"/>
      <c r="C24" s="10"/>
      <c r="D24" s="10"/>
      <c r="E24" s="10"/>
      <c r="F24" s="10" t="s">
        <v>503</v>
      </c>
      <c r="G24" s="10"/>
      <c r="H24" s="10"/>
      <c r="I24" s="10"/>
      <c r="J24" s="10"/>
      <c r="K24" s="10" t="s">
        <v>503</v>
      </c>
      <c r="L24" s="10"/>
      <c r="M24" s="10"/>
      <c r="N24" s="10"/>
      <c r="O24" s="10"/>
      <c r="P24" s="10"/>
      <c r="Q24" s="10"/>
      <c r="R24" s="10"/>
      <c r="S24" s="10"/>
      <c r="T24" s="10" t="s">
        <v>503</v>
      </c>
      <c r="U24" s="10"/>
    </row>
    <row r="25" ht="14.25" customHeight="1" spans="1:21">
      <c r="A25" s="12" t="s">
        <v>504</v>
      </c>
      <c r="B25" s="12"/>
      <c r="C25" s="12"/>
      <c r="D25" s="12"/>
      <c r="E25" s="12"/>
      <c r="F25" s="12"/>
      <c r="G25" s="12"/>
      <c r="H25" s="12"/>
      <c r="I25" s="12"/>
      <c r="J25" s="12"/>
      <c r="K25" s="12"/>
      <c r="L25" s="12"/>
      <c r="M25" s="12"/>
      <c r="N25" s="12"/>
      <c r="O25" s="12"/>
      <c r="P25" s="12"/>
      <c r="Q25" s="12"/>
      <c r="R25" s="12"/>
      <c r="S25" s="12"/>
      <c r="T25" s="12"/>
      <c r="U25" s="12"/>
    </row>
    <row r="26" ht="14.25" customHeight="1" spans="1:21">
      <c r="A26" s="11" t="s">
        <v>505</v>
      </c>
      <c r="B26" s="11"/>
      <c r="C26" s="11"/>
      <c r="D26" s="11"/>
      <c r="E26" s="11"/>
      <c r="F26" s="11" t="s">
        <v>506</v>
      </c>
      <c r="G26" s="11"/>
      <c r="H26" s="11" t="s">
        <v>507</v>
      </c>
      <c r="I26" s="11"/>
      <c r="J26" s="11"/>
      <c r="K26" s="11"/>
      <c r="L26" s="11"/>
      <c r="M26" s="11"/>
      <c r="N26" s="11"/>
      <c r="O26" s="11"/>
      <c r="P26" s="11"/>
      <c r="Q26" s="11"/>
      <c r="R26" s="11" t="s">
        <v>277</v>
      </c>
      <c r="S26" s="11"/>
      <c r="T26" s="11"/>
      <c r="U26" s="11"/>
    </row>
    <row r="27" ht="41.25" customHeight="1" spans="1:21">
      <c r="A27" s="11" t="s">
        <v>508</v>
      </c>
      <c r="B27" s="11"/>
      <c r="C27" s="11"/>
      <c r="D27" s="11"/>
      <c r="E27" s="11"/>
      <c r="F27" s="11">
        <v>51.83</v>
      </c>
      <c r="G27" s="11"/>
      <c r="H27" s="11" t="s">
        <v>509</v>
      </c>
      <c r="I27" s="11"/>
      <c r="J27" s="11"/>
      <c r="K27" s="11"/>
      <c r="L27" s="11"/>
      <c r="M27" s="11"/>
      <c r="N27" s="11"/>
      <c r="O27" s="11"/>
      <c r="P27" s="11"/>
      <c r="Q27" s="11"/>
      <c r="R27" s="11" t="s">
        <v>510</v>
      </c>
      <c r="S27" s="11"/>
      <c r="T27" s="11"/>
      <c r="U27" s="11"/>
    </row>
    <row r="28" ht="35.25" customHeight="1" spans="1:21">
      <c r="A28" s="11" t="s">
        <v>260</v>
      </c>
      <c r="B28" s="11"/>
      <c r="C28" s="11"/>
      <c r="D28" s="11"/>
      <c r="E28" s="11"/>
      <c r="F28" s="11">
        <v>27</v>
      </c>
      <c r="G28" s="11"/>
      <c r="H28" s="11" t="s">
        <v>511</v>
      </c>
      <c r="I28" s="11"/>
      <c r="J28" s="11"/>
      <c r="K28" s="11"/>
      <c r="L28" s="11"/>
      <c r="M28" s="11"/>
      <c r="N28" s="11"/>
      <c r="O28" s="11"/>
      <c r="P28" s="11"/>
      <c r="Q28" s="11"/>
      <c r="R28" s="11"/>
      <c r="S28" s="11"/>
      <c r="T28" s="11"/>
      <c r="U28" s="11"/>
    </row>
    <row r="29" ht="23.25" customHeight="1" spans="1:21">
      <c r="A29" s="11"/>
      <c r="B29" s="11"/>
      <c r="C29" s="11"/>
      <c r="D29" s="11"/>
      <c r="E29" s="11"/>
      <c r="F29" s="11"/>
      <c r="G29" s="11"/>
      <c r="H29" s="11"/>
      <c r="I29" s="11"/>
      <c r="J29" s="11"/>
      <c r="K29" s="11"/>
      <c r="L29" s="11"/>
      <c r="M29" s="11"/>
      <c r="N29" s="11"/>
      <c r="O29" s="11"/>
      <c r="P29" s="11"/>
      <c r="Q29" s="11"/>
      <c r="R29" s="11"/>
      <c r="S29" s="11"/>
      <c r="T29" s="11"/>
      <c r="U29" s="11"/>
    </row>
    <row r="30" ht="23.25" customHeight="1" spans="1:21">
      <c r="A30" s="11"/>
      <c r="B30" s="11"/>
      <c r="C30" s="11"/>
      <c r="D30" s="11"/>
      <c r="E30" s="11"/>
      <c r="F30" s="11"/>
      <c r="G30" s="11"/>
      <c r="H30" s="11"/>
      <c r="I30" s="11"/>
      <c r="J30" s="11"/>
      <c r="K30" s="11"/>
      <c r="L30" s="11"/>
      <c r="M30" s="11"/>
      <c r="N30" s="11"/>
      <c r="O30" s="11"/>
      <c r="P30" s="11"/>
      <c r="Q30" s="11"/>
      <c r="R30" s="11"/>
      <c r="S30" s="11"/>
      <c r="T30" s="11"/>
      <c r="U30" s="11"/>
    </row>
    <row r="31" ht="23.25" customHeight="1" spans="1:21">
      <c r="A31" s="11"/>
      <c r="B31" s="11"/>
      <c r="C31" s="11"/>
      <c r="D31" s="11"/>
      <c r="E31" s="11"/>
      <c r="F31" s="11"/>
      <c r="G31" s="11"/>
      <c r="H31" s="11"/>
      <c r="I31" s="11"/>
      <c r="J31" s="11"/>
      <c r="K31" s="11"/>
      <c r="L31" s="11"/>
      <c r="M31" s="11"/>
      <c r="N31" s="11"/>
      <c r="O31" s="11"/>
      <c r="P31" s="11"/>
      <c r="Q31" s="11"/>
      <c r="R31" s="11"/>
      <c r="S31" s="11"/>
      <c r="T31" s="11"/>
      <c r="U31" s="11"/>
    </row>
    <row r="32" ht="23.25" customHeight="1" spans="1:21">
      <c r="A32" s="11"/>
      <c r="B32" s="11"/>
      <c r="C32" s="11"/>
      <c r="D32" s="11"/>
      <c r="E32" s="11"/>
      <c r="F32" s="11"/>
      <c r="G32" s="11"/>
      <c r="H32" s="11"/>
      <c r="I32" s="11"/>
      <c r="J32" s="11"/>
      <c r="K32" s="11"/>
      <c r="L32" s="11"/>
      <c r="M32" s="11"/>
      <c r="N32" s="11"/>
      <c r="O32" s="11"/>
      <c r="P32" s="11"/>
      <c r="Q32" s="11"/>
      <c r="R32" s="11"/>
      <c r="S32" s="11"/>
      <c r="T32" s="11"/>
      <c r="U32" s="11"/>
    </row>
    <row r="33" ht="23.25" customHeight="1" spans="1:21">
      <c r="A33" s="11"/>
      <c r="B33" s="11"/>
      <c r="C33" s="11"/>
      <c r="D33" s="11"/>
      <c r="E33" s="11"/>
      <c r="F33" s="11"/>
      <c r="G33" s="11"/>
      <c r="H33" s="11"/>
      <c r="I33" s="34"/>
      <c r="J33" s="34"/>
      <c r="K33" s="34"/>
      <c r="L33" s="34"/>
      <c r="M33" s="34"/>
      <c r="N33" s="34"/>
      <c r="O33" s="34"/>
      <c r="P33" s="34"/>
      <c r="Q33" s="34"/>
      <c r="R33" s="11"/>
      <c r="S33" s="11"/>
      <c r="T33" s="11"/>
      <c r="U33" s="11"/>
    </row>
    <row r="34" ht="2.25" customHeight="1" spans="1:21">
      <c r="A34" s="11" t="s">
        <v>400</v>
      </c>
      <c r="B34" s="11"/>
      <c r="C34" s="11"/>
      <c r="D34" s="11"/>
      <c r="E34" s="11"/>
      <c r="F34" s="12">
        <v>78.83</v>
      </c>
      <c r="G34" s="12"/>
      <c r="H34" s="17"/>
      <c r="I34" s="12"/>
      <c r="J34" s="12"/>
      <c r="K34" s="12"/>
      <c r="L34" s="12"/>
      <c r="M34" s="12"/>
      <c r="N34" s="12"/>
      <c r="O34" s="12"/>
      <c r="P34" s="12"/>
      <c r="Q34" s="12"/>
      <c r="R34" s="12"/>
      <c r="S34" s="12"/>
      <c r="T34" s="12"/>
      <c r="U34" s="12"/>
    </row>
    <row r="35" ht="23.25" customHeight="1" spans="1:21">
      <c r="A35" s="12" t="s">
        <v>512</v>
      </c>
      <c r="B35" s="12"/>
      <c r="C35" s="12"/>
      <c r="D35" s="12"/>
      <c r="E35" s="12"/>
      <c r="F35" s="12"/>
      <c r="G35" s="12"/>
      <c r="H35" s="12"/>
      <c r="I35" s="35"/>
      <c r="J35" s="35"/>
      <c r="K35" s="35"/>
      <c r="L35" s="35"/>
      <c r="M35" s="35"/>
      <c r="N35" s="35"/>
      <c r="O35" s="35"/>
      <c r="P35" s="35"/>
      <c r="Q35" s="35"/>
      <c r="R35" s="12"/>
      <c r="S35" s="12"/>
      <c r="T35" s="12"/>
      <c r="U35" s="12"/>
    </row>
    <row r="36" ht="23.25" customHeight="1" spans="1:21">
      <c r="A36" s="11" t="s">
        <v>513</v>
      </c>
      <c r="B36" s="19" t="s">
        <v>514</v>
      </c>
      <c r="C36" s="19"/>
      <c r="D36" s="19"/>
      <c r="E36" s="19"/>
      <c r="F36" s="19"/>
      <c r="G36" s="19"/>
      <c r="H36" s="19"/>
      <c r="I36" s="19"/>
      <c r="J36" s="19"/>
      <c r="K36" s="19"/>
      <c r="L36" s="19"/>
      <c r="M36" s="19"/>
      <c r="N36" s="19"/>
      <c r="O36" s="19"/>
      <c r="P36" s="19"/>
      <c r="Q36" s="19" t="s">
        <v>415</v>
      </c>
      <c r="R36" s="19"/>
      <c r="S36" s="19"/>
      <c r="T36" s="19"/>
      <c r="U36" s="19"/>
    </row>
    <row r="37" ht="23.25" customHeight="1" spans="1:21">
      <c r="A37" s="11"/>
      <c r="B37" s="63" t="s">
        <v>515</v>
      </c>
      <c r="C37" s="64"/>
      <c r="D37" s="64"/>
      <c r="E37" s="64"/>
      <c r="F37" s="64"/>
      <c r="G37" s="64"/>
      <c r="H37" s="64"/>
      <c r="I37" s="64"/>
      <c r="J37" s="64"/>
      <c r="K37" s="64"/>
      <c r="L37" s="64"/>
      <c r="M37" s="64"/>
      <c r="N37" s="64"/>
      <c r="O37" s="64"/>
      <c r="P37" s="65"/>
      <c r="Q37" s="66" t="s">
        <v>516</v>
      </c>
      <c r="R37" s="67"/>
      <c r="S37" s="67"/>
      <c r="T37" s="67"/>
      <c r="U37" s="67"/>
    </row>
    <row r="38" ht="23.25" customHeight="1" spans="1:21">
      <c r="A38" s="11" t="s">
        <v>517</v>
      </c>
      <c r="B38" s="22" t="s">
        <v>518</v>
      </c>
      <c r="C38" s="22"/>
      <c r="D38" s="22"/>
      <c r="E38" s="22" t="s">
        <v>519</v>
      </c>
      <c r="F38" s="22"/>
      <c r="G38" s="22" t="s">
        <v>520</v>
      </c>
      <c r="H38" s="22"/>
      <c r="I38" s="22"/>
      <c r="J38" s="22"/>
      <c r="K38" s="22"/>
      <c r="L38" s="22"/>
      <c r="M38" s="22" t="s">
        <v>521</v>
      </c>
      <c r="N38" s="22"/>
      <c r="O38" s="22"/>
      <c r="P38" s="22"/>
      <c r="Q38" s="22" t="s">
        <v>522</v>
      </c>
      <c r="R38" s="22"/>
      <c r="S38" s="22"/>
      <c r="T38" s="22"/>
      <c r="U38" s="22"/>
    </row>
    <row r="39" ht="23.25" customHeight="1" spans="1:21">
      <c r="A39" s="11"/>
      <c r="B39" s="11" t="s">
        <v>523</v>
      </c>
      <c r="C39" s="11"/>
      <c r="D39" s="11"/>
      <c r="E39" s="11" t="s">
        <v>430</v>
      </c>
      <c r="F39" s="11"/>
      <c r="G39" s="11" t="s">
        <v>524</v>
      </c>
      <c r="H39" s="11"/>
      <c r="I39" s="11"/>
      <c r="J39" s="11"/>
      <c r="K39" s="11"/>
      <c r="L39" s="11"/>
      <c r="M39" s="11" t="s">
        <v>525</v>
      </c>
      <c r="N39" s="11"/>
      <c r="O39" s="11"/>
      <c r="P39" s="11"/>
      <c r="Q39" s="37">
        <v>1</v>
      </c>
      <c r="R39" s="11"/>
      <c r="S39" s="11"/>
      <c r="T39" s="11"/>
      <c r="U39" s="11"/>
    </row>
    <row r="40" ht="32.25" customHeight="1" spans="1:21">
      <c r="A40" s="11"/>
      <c r="B40" s="11"/>
      <c r="C40" s="11"/>
      <c r="D40" s="11"/>
      <c r="E40" s="11"/>
      <c r="F40" s="11"/>
      <c r="G40" s="11" t="s">
        <v>526</v>
      </c>
      <c r="H40" s="11"/>
      <c r="I40" s="11"/>
      <c r="J40" s="11"/>
      <c r="K40" s="11"/>
      <c r="L40" s="11"/>
      <c r="M40" s="37">
        <v>1</v>
      </c>
      <c r="N40" s="11"/>
      <c r="O40" s="11"/>
      <c r="P40" s="11"/>
      <c r="Q40" s="37">
        <v>1</v>
      </c>
      <c r="R40" s="11"/>
      <c r="S40" s="11"/>
      <c r="T40" s="11"/>
      <c r="U40" s="11"/>
    </row>
    <row r="41" ht="18" customHeight="1" spans="1:21">
      <c r="A41" s="11"/>
      <c r="B41" s="11"/>
      <c r="C41" s="11"/>
      <c r="D41" s="11"/>
      <c r="E41" s="11" t="s">
        <v>428</v>
      </c>
      <c r="F41" s="11"/>
      <c r="G41" s="11" t="s">
        <v>527</v>
      </c>
      <c r="H41" s="11"/>
      <c r="I41" s="11"/>
      <c r="J41" s="11"/>
      <c r="K41" s="11"/>
      <c r="L41" s="11"/>
      <c r="M41" s="37">
        <v>1</v>
      </c>
      <c r="N41" s="11"/>
      <c r="O41" s="11"/>
      <c r="P41" s="11"/>
      <c r="Q41" s="37">
        <v>1</v>
      </c>
      <c r="R41" s="11"/>
      <c r="S41" s="11"/>
      <c r="T41" s="11"/>
      <c r="U41" s="11"/>
    </row>
    <row r="42" ht="33.75" customHeight="1" spans="1:21">
      <c r="A42" s="11"/>
      <c r="B42" s="11"/>
      <c r="C42" s="11"/>
      <c r="D42" s="11"/>
      <c r="E42" s="11"/>
      <c r="F42" s="11"/>
      <c r="G42" s="11"/>
      <c r="H42" s="11"/>
      <c r="I42" s="11"/>
      <c r="J42" s="11"/>
      <c r="K42" s="11"/>
      <c r="L42" s="11"/>
      <c r="M42" s="37">
        <v>1</v>
      </c>
      <c r="N42" s="11"/>
      <c r="O42" s="11"/>
      <c r="P42" s="11"/>
      <c r="Q42" s="11"/>
      <c r="R42" s="11"/>
      <c r="S42" s="11"/>
      <c r="T42" s="11"/>
      <c r="U42" s="11"/>
    </row>
    <row r="43" ht="66.75" customHeight="1" spans="1:21">
      <c r="A43" s="11"/>
      <c r="B43" s="11"/>
      <c r="C43" s="11"/>
      <c r="D43" s="11"/>
      <c r="E43" s="11" t="s">
        <v>433</v>
      </c>
      <c r="F43" s="11"/>
      <c r="G43" s="11" t="s">
        <v>434</v>
      </c>
      <c r="H43" s="11"/>
      <c r="I43" s="11"/>
      <c r="J43" s="11"/>
      <c r="K43" s="11"/>
      <c r="L43" s="11"/>
      <c r="M43" s="11" t="s">
        <v>528</v>
      </c>
      <c r="N43" s="11"/>
      <c r="O43" s="11"/>
      <c r="P43" s="11"/>
      <c r="Q43" s="11" t="s">
        <v>436</v>
      </c>
      <c r="R43" s="11"/>
      <c r="S43" s="11"/>
      <c r="T43" s="11"/>
      <c r="U43" s="11"/>
    </row>
    <row r="44" ht="12" spans="1:21">
      <c r="A44" s="11"/>
      <c r="B44" s="11"/>
      <c r="C44" s="11"/>
      <c r="D44" s="11"/>
      <c r="E44" s="11"/>
      <c r="F44" s="11"/>
      <c r="G44" s="11"/>
      <c r="H44" s="11"/>
      <c r="I44" s="11"/>
      <c r="J44" s="11"/>
      <c r="K44" s="11"/>
      <c r="L44" s="11"/>
      <c r="M44" s="11"/>
      <c r="N44" s="11"/>
      <c r="O44" s="11"/>
      <c r="P44" s="11"/>
      <c r="Q44" s="11"/>
      <c r="R44" s="11"/>
      <c r="S44" s="11"/>
      <c r="T44" s="11"/>
      <c r="U44" s="11"/>
    </row>
    <row r="45" ht="12" spans="1:21">
      <c r="A45" s="11"/>
      <c r="B45" s="11"/>
      <c r="C45" s="11"/>
      <c r="D45" s="11"/>
      <c r="E45" s="11" t="s">
        <v>437</v>
      </c>
      <c r="F45" s="11"/>
      <c r="G45" s="11" t="s">
        <v>438</v>
      </c>
      <c r="H45" s="11"/>
      <c r="I45" s="11"/>
      <c r="J45" s="11"/>
      <c r="K45" s="11"/>
      <c r="L45" s="11"/>
      <c r="M45" s="37">
        <v>1</v>
      </c>
      <c r="N45" s="11"/>
      <c r="O45" s="11"/>
      <c r="P45" s="11"/>
      <c r="Q45" s="37">
        <v>1</v>
      </c>
      <c r="R45" s="11"/>
      <c r="S45" s="11"/>
      <c r="T45" s="11"/>
      <c r="U45" s="11"/>
    </row>
    <row r="46" ht="12" spans="1:21">
      <c r="A46" s="11"/>
      <c r="B46" s="11"/>
      <c r="C46" s="11"/>
      <c r="D46" s="11"/>
      <c r="E46" s="11"/>
      <c r="F46" s="11"/>
      <c r="G46" s="11"/>
      <c r="H46" s="11"/>
      <c r="I46" s="11"/>
      <c r="J46" s="11"/>
      <c r="K46" s="11"/>
      <c r="L46" s="11"/>
      <c r="M46" s="11"/>
      <c r="N46" s="11"/>
      <c r="O46" s="11"/>
      <c r="P46" s="11"/>
      <c r="Q46" s="11"/>
      <c r="R46" s="11"/>
      <c r="S46" s="11"/>
      <c r="T46" s="11"/>
      <c r="U46" s="11"/>
    </row>
    <row r="47" ht="12" spans="1:21">
      <c r="A47" s="11"/>
      <c r="B47" s="11" t="s">
        <v>529</v>
      </c>
      <c r="C47" s="11"/>
      <c r="D47" s="11"/>
      <c r="E47" s="23" t="s">
        <v>530</v>
      </c>
      <c r="F47" s="24"/>
      <c r="G47" s="11" t="s">
        <v>531</v>
      </c>
      <c r="H47" s="11"/>
      <c r="I47" s="11"/>
      <c r="J47" s="11"/>
      <c r="K47" s="11"/>
      <c r="L47" s="11"/>
      <c r="M47" s="37">
        <v>1</v>
      </c>
      <c r="N47" s="11"/>
      <c r="O47" s="11"/>
      <c r="P47" s="11"/>
      <c r="Q47" s="37">
        <v>1</v>
      </c>
      <c r="R47" s="11"/>
      <c r="S47" s="11"/>
      <c r="T47" s="11"/>
      <c r="U47" s="11"/>
    </row>
    <row r="48" ht="12" spans="1:21">
      <c r="A48" s="11"/>
      <c r="B48" s="11"/>
      <c r="C48" s="11"/>
      <c r="D48" s="11"/>
      <c r="E48" s="25"/>
      <c r="F48" s="26"/>
      <c r="G48" s="11" t="s">
        <v>532</v>
      </c>
      <c r="H48" s="11"/>
      <c r="I48" s="11"/>
      <c r="J48" s="11"/>
      <c r="K48" s="11"/>
      <c r="L48" s="11"/>
      <c r="M48" s="37">
        <v>0.9</v>
      </c>
      <c r="N48" s="11"/>
      <c r="O48" s="11"/>
      <c r="P48" s="11"/>
      <c r="Q48" s="37">
        <v>0.9</v>
      </c>
      <c r="R48" s="11"/>
      <c r="S48" s="11"/>
      <c r="T48" s="11"/>
      <c r="U48" s="11"/>
    </row>
    <row r="49" ht="12" spans="1:21">
      <c r="A49" s="11"/>
      <c r="B49" s="11"/>
      <c r="C49" s="11"/>
      <c r="D49" s="11"/>
      <c r="E49" s="23" t="s">
        <v>533</v>
      </c>
      <c r="F49" s="24"/>
      <c r="G49" s="11" t="s">
        <v>534</v>
      </c>
      <c r="H49" s="11"/>
      <c r="I49" s="11"/>
      <c r="J49" s="11"/>
      <c r="K49" s="11"/>
      <c r="L49" s="11"/>
      <c r="M49" s="37">
        <v>1</v>
      </c>
      <c r="N49" s="11"/>
      <c r="O49" s="11"/>
      <c r="P49" s="11"/>
      <c r="Q49" s="37">
        <v>1</v>
      </c>
      <c r="R49" s="11"/>
      <c r="S49" s="11"/>
      <c r="T49" s="11"/>
      <c r="U49" s="11"/>
    </row>
    <row r="50" ht="12" spans="1:21">
      <c r="A50" s="11"/>
      <c r="B50" s="11"/>
      <c r="C50" s="11"/>
      <c r="D50" s="11"/>
      <c r="E50" s="25"/>
      <c r="F50" s="26"/>
      <c r="G50" s="11" t="s">
        <v>535</v>
      </c>
      <c r="H50" s="11"/>
      <c r="I50" s="11"/>
      <c r="J50" s="11"/>
      <c r="K50" s="11"/>
      <c r="L50" s="11"/>
      <c r="M50" s="37">
        <v>1</v>
      </c>
      <c r="N50" s="11"/>
      <c r="O50" s="11"/>
      <c r="P50" s="11"/>
      <c r="Q50" s="37">
        <v>1</v>
      </c>
      <c r="R50" s="11"/>
      <c r="S50" s="11"/>
      <c r="T50" s="11"/>
      <c r="U50" s="11"/>
    </row>
    <row r="51" ht="12" spans="1:21">
      <c r="A51" s="11"/>
      <c r="B51" s="11"/>
      <c r="C51" s="11"/>
      <c r="D51" s="11"/>
      <c r="E51" s="23" t="s">
        <v>536</v>
      </c>
      <c r="F51" s="24"/>
      <c r="G51" s="11" t="s">
        <v>537</v>
      </c>
      <c r="H51" s="11"/>
      <c r="I51" s="11"/>
      <c r="J51" s="11"/>
      <c r="K51" s="11"/>
      <c r="L51" s="11"/>
      <c r="M51" s="37">
        <v>0.9</v>
      </c>
      <c r="N51" s="11"/>
      <c r="O51" s="11"/>
      <c r="P51" s="11"/>
      <c r="Q51" s="37">
        <v>0.9</v>
      </c>
      <c r="R51" s="11"/>
      <c r="S51" s="11"/>
      <c r="T51" s="11"/>
      <c r="U51" s="11"/>
    </row>
    <row r="52" ht="12" spans="1:21">
      <c r="A52" s="11"/>
      <c r="B52" s="11"/>
      <c r="C52" s="11"/>
      <c r="D52" s="11"/>
      <c r="E52" s="25"/>
      <c r="F52" s="26"/>
      <c r="G52" s="11"/>
      <c r="H52" s="11"/>
      <c r="I52" s="11"/>
      <c r="J52" s="11"/>
      <c r="K52" s="11"/>
      <c r="L52" s="11"/>
      <c r="M52" s="11"/>
      <c r="N52" s="11"/>
      <c r="O52" s="11"/>
      <c r="P52" s="11"/>
      <c r="Q52" s="11"/>
      <c r="R52" s="11"/>
      <c r="S52" s="11"/>
      <c r="T52" s="11"/>
      <c r="U52" s="11"/>
    </row>
    <row r="53" ht="12" spans="1:21">
      <c r="A53" s="11"/>
      <c r="B53" s="11"/>
      <c r="C53" s="11"/>
      <c r="D53" s="11"/>
      <c r="E53" s="23" t="s">
        <v>538</v>
      </c>
      <c r="F53" s="24"/>
      <c r="G53" s="11" t="s">
        <v>539</v>
      </c>
      <c r="H53" s="11"/>
      <c r="I53" s="11"/>
      <c r="J53" s="11"/>
      <c r="K53" s="11"/>
      <c r="L53" s="11"/>
      <c r="M53" s="37">
        <v>0.9</v>
      </c>
      <c r="N53" s="11"/>
      <c r="O53" s="11"/>
      <c r="P53" s="11"/>
      <c r="Q53" s="37">
        <v>1</v>
      </c>
      <c r="R53" s="11"/>
      <c r="S53" s="11"/>
      <c r="T53" s="11"/>
      <c r="U53" s="11"/>
    </row>
    <row r="54" ht="12" spans="1:21">
      <c r="A54" s="11"/>
      <c r="B54" s="11"/>
      <c r="C54" s="11"/>
      <c r="D54" s="11"/>
      <c r="E54" s="25"/>
      <c r="F54" s="26"/>
      <c r="G54" s="11"/>
      <c r="H54" s="11"/>
      <c r="I54" s="11"/>
      <c r="J54" s="11"/>
      <c r="K54" s="11"/>
      <c r="L54" s="11"/>
      <c r="M54" s="11"/>
      <c r="N54" s="11"/>
      <c r="O54" s="11"/>
      <c r="P54" s="11"/>
      <c r="Q54" s="11"/>
      <c r="R54" s="11"/>
      <c r="S54" s="11"/>
      <c r="T54" s="11"/>
      <c r="U54" s="11"/>
    </row>
    <row r="55" ht="12" spans="1:21">
      <c r="A55" s="11" t="s">
        <v>454</v>
      </c>
      <c r="B55" s="11"/>
      <c r="C55" s="11"/>
      <c r="D55" s="11"/>
      <c r="E55" s="10">
        <v>92</v>
      </c>
      <c r="F55" s="10"/>
      <c r="G55" s="10"/>
      <c r="H55" s="10"/>
      <c r="I55" s="10"/>
      <c r="J55" s="10"/>
      <c r="K55" s="10"/>
      <c r="L55" s="10"/>
      <c r="M55" s="10"/>
      <c r="N55" s="10"/>
      <c r="O55" s="10"/>
      <c r="P55" s="10"/>
      <c r="Q55" s="10"/>
      <c r="R55" s="10"/>
      <c r="S55" s="10"/>
      <c r="T55" s="10"/>
      <c r="U55" s="10"/>
    </row>
    <row r="56" ht="12" spans="1:21">
      <c r="A56" s="11" t="s">
        <v>455</v>
      </c>
      <c r="B56" s="11"/>
      <c r="C56" s="11"/>
      <c r="D56" s="11"/>
      <c r="E56" s="10" t="s">
        <v>540</v>
      </c>
      <c r="F56" s="10"/>
      <c r="G56" s="10"/>
      <c r="H56" s="10"/>
      <c r="I56" s="10"/>
      <c r="J56" s="10"/>
      <c r="K56" s="10"/>
      <c r="L56" s="10"/>
      <c r="M56" s="10"/>
      <c r="N56" s="10"/>
      <c r="O56" s="10"/>
      <c r="P56" s="10"/>
      <c r="Q56" s="10"/>
      <c r="R56" s="10"/>
      <c r="S56" s="10"/>
      <c r="T56" s="10"/>
      <c r="U56" s="10"/>
    </row>
    <row r="57" ht="12" spans="1:21">
      <c r="A57" s="12" t="s">
        <v>457</v>
      </c>
      <c r="B57" s="12"/>
      <c r="C57" s="12"/>
      <c r="D57" s="12"/>
      <c r="E57" s="12"/>
      <c r="F57" s="12"/>
      <c r="G57" s="12"/>
      <c r="H57" s="12"/>
      <c r="I57" s="12"/>
      <c r="J57" s="12"/>
      <c r="K57" s="12"/>
      <c r="L57" s="12"/>
      <c r="M57" s="12"/>
      <c r="N57" s="12"/>
      <c r="O57" s="12"/>
      <c r="P57" s="12"/>
      <c r="Q57" s="12"/>
      <c r="R57" s="12"/>
      <c r="S57" s="12"/>
      <c r="T57" s="12"/>
      <c r="U57" s="12"/>
    </row>
    <row r="58" ht="12" spans="1:21">
      <c r="A58" s="11" t="s">
        <v>541</v>
      </c>
      <c r="B58" s="11"/>
      <c r="C58" s="11"/>
      <c r="D58" s="11" t="s">
        <v>542</v>
      </c>
      <c r="E58" s="11"/>
      <c r="F58" s="11"/>
      <c r="G58" s="11"/>
      <c r="H58" s="11"/>
      <c r="I58" s="11"/>
      <c r="J58" s="11" t="s">
        <v>460</v>
      </c>
      <c r="K58" s="11"/>
      <c r="L58" s="11"/>
      <c r="M58" s="11"/>
      <c r="N58" s="11"/>
      <c r="O58" s="11" t="s">
        <v>543</v>
      </c>
      <c r="P58" s="11"/>
      <c r="Q58" s="11"/>
      <c r="R58" s="11"/>
      <c r="S58" s="11"/>
      <c r="T58" s="11"/>
      <c r="U58" s="11"/>
    </row>
    <row r="59" ht="12" spans="1:21">
      <c r="A59" s="10" t="s">
        <v>462</v>
      </c>
      <c r="B59" s="10"/>
      <c r="C59" s="10"/>
      <c r="D59" s="10" t="s">
        <v>463</v>
      </c>
      <c r="E59" s="10"/>
      <c r="F59" s="10"/>
      <c r="G59" s="10"/>
      <c r="H59" s="10"/>
      <c r="I59" s="10"/>
      <c r="J59" s="10" t="s">
        <v>464</v>
      </c>
      <c r="K59" s="10"/>
      <c r="L59" s="10"/>
      <c r="M59" s="10"/>
      <c r="N59" s="10"/>
      <c r="O59" s="10"/>
      <c r="P59" s="10"/>
      <c r="Q59" s="10"/>
      <c r="R59" s="10"/>
      <c r="S59" s="10"/>
      <c r="T59" s="10"/>
      <c r="U59" s="10"/>
    </row>
    <row r="60" ht="12" spans="1:21">
      <c r="A60" s="10" t="s">
        <v>465</v>
      </c>
      <c r="B60" s="10"/>
      <c r="C60" s="10"/>
      <c r="D60" s="10" t="s">
        <v>466</v>
      </c>
      <c r="E60" s="10"/>
      <c r="F60" s="10"/>
      <c r="G60" s="10"/>
      <c r="H60" s="10"/>
      <c r="I60" s="10"/>
      <c r="J60" s="10" t="s">
        <v>464</v>
      </c>
      <c r="K60" s="10"/>
      <c r="L60" s="10"/>
      <c r="M60" s="10"/>
      <c r="N60" s="10"/>
      <c r="O60" s="10"/>
      <c r="P60" s="10"/>
      <c r="Q60" s="10"/>
      <c r="R60" s="10"/>
      <c r="S60" s="10"/>
      <c r="T60" s="10"/>
      <c r="U60" s="10"/>
    </row>
    <row r="61" ht="12" spans="1:21">
      <c r="A61" s="27" t="s">
        <v>467</v>
      </c>
      <c r="B61" s="27"/>
      <c r="C61" s="27"/>
      <c r="D61" s="27" t="s">
        <v>544</v>
      </c>
      <c r="E61" s="27"/>
      <c r="F61" s="27"/>
      <c r="G61" s="27"/>
      <c r="H61" s="27"/>
      <c r="I61" s="27"/>
      <c r="J61" s="10" t="s">
        <v>464</v>
      </c>
      <c r="K61" s="10"/>
      <c r="L61" s="10"/>
      <c r="M61" s="10"/>
      <c r="N61" s="10"/>
      <c r="O61" s="27"/>
      <c r="P61" s="27"/>
      <c r="Q61" s="27"/>
      <c r="R61" s="27"/>
      <c r="S61" s="27"/>
      <c r="T61" s="27"/>
      <c r="U61" s="27"/>
    </row>
    <row r="62" spans="1:21">
      <c r="A62" s="23"/>
      <c r="B62" s="28"/>
      <c r="C62" s="28"/>
      <c r="D62" s="28"/>
      <c r="E62" s="28"/>
      <c r="F62" s="28"/>
      <c r="G62" s="28"/>
      <c r="H62" s="28"/>
      <c r="I62" s="28"/>
      <c r="J62" s="28"/>
      <c r="K62" s="28"/>
      <c r="L62" s="28"/>
      <c r="M62" s="28"/>
      <c r="N62" s="28"/>
      <c r="O62" s="28"/>
      <c r="P62" s="28"/>
      <c r="Q62" s="28"/>
      <c r="R62" s="28"/>
      <c r="S62" s="28"/>
      <c r="T62" s="28"/>
      <c r="U62" s="41"/>
    </row>
    <row r="63" spans="1:21">
      <c r="A63" s="29"/>
      <c r="B63" s="30"/>
      <c r="C63" s="30"/>
      <c r="D63" s="30"/>
      <c r="E63" s="30"/>
      <c r="F63" s="30"/>
      <c r="G63" s="30"/>
      <c r="H63" s="30"/>
      <c r="I63" s="30"/>
      <c r="J63" s="30"/>
      <c r="K63" s="30"/>
      <c r="L63" s="30"/>
      <c r="M63" s="30"/>
      <c r="N63" s="30"/>
      <c r="O63" s="30"/>
      <c r="P63" s="30"/>
      <c r="Q63" s="30"/>
      <c r="R63" s="30"/>
      <c r="S63" s="30"/>
      <c r="T63" s="30"/>
      <c r="U63" s="42"/>
    </row>
    <row r="64" ht="12" spans="1:21">
      <c r="A64" s="31" t="s">
        <v>545</v>
      </c>
      <c r="B64" s="32"/>
      <c r="C64" s="32"/>
      <c r="D64" s="32"/>
      <c r="E64" s="32"/>
      <c r="F64" s="32"/>
      <c r="G64" s="32"/>
      <c r="H64" s="32"/>
      <c r="I64" s="32"/>
      <c r="J64" s="32"/>
      <c r="K64" s="32"/>
      <c r="L64" s="32"/>
      <c r="M64" s="32"/>
      <c r="N64" s="32"/>
      <c r="O64" s="32"/>
      <c r="P64" s="32"/>
      <c r="Q64" s="32"/>
      <c r="R64" s="32"/>
      <c r="S64" s="32"/>
      <c r="T64" s="32"/>
      <c r="U64" s="43"/>
    </row>
    <row r="65" ht="12" spans="1:21">
      <c r="A65" s="31" t="s">
        <v>546</v>
      </c>
      <c r="B65" s="32"/>
      <c r="C65" s="32"/>
      <c r="D65" s="32"/>
      <c r="E65" s="32"/>
      <c r="F65" s="32"/>
      <c r="G65" s="32"/>
      <c r="H65" s="32"/>
      <c r="I65" s="32"/>
      <c r="J65" s="32"/>
      <c r="K65" s="32"/>
      <c r="L65" s="32"/>
      <c r="M65" s="32"/>
      <c r="N65" s="32"/>
      <c r="O65" s="32"/>
      <c r="P65" s="32"/>
      <c r="Q65" s="32"/>
      <c r="R65" s="32"/>
      <c r="S65" s="32"/>
      <c r="T65" s="32"/>
      <c r="U65" s="43"/>
    </row>
    <row r="66" ht="12" spans="1:21">
      <c r="A66" s="44" t="s">
        <v>547</v>
      </c>
      <c r="B66" s="45"/>
      <c r="C66" s="45"/>
      <c r="D66" s="45"/>
      <c r="E66" s="45"/>
      <c r="F66" s="45"/>
      <c r="G66" s="45"/>
      <c r="H66" s="45"/>
      <c r="I66" s="45"/>
      <c r="J66" s="45"/>
      <c r="K66" s="45"/>
      <c r="L66" s="45"/>
      <c r="M66" s="45"/>
      <c r="N66" s="45"/>
      <c r="O66" s="45"/>
      <c r="P66" s="45"/>
      <c r="Q66" s="45"/>
      <c r="R66" s="45"/>
      <c r="S66" s="45"/>
      <c r="T66" s="45"/>
      <c r="U66" s="57"/>
    </row>
    <row r="67" ht="12" spans="1:21">
      <c r="A67" s="46" t="s">
        <v>548</v>
      </c>
      <c r="B67" s="47"/>
      <c r="C67" s="47"/>
      <c r="D67" s="47"/>
      <c r="E67" s="47"/>
      <c r="F67" s="47"/>
      <c r="G67" s="47"/>
      <c r="H67" s="47"/>
      <c r="I67" s="47"/>
      <c r="J67" s="47"/>
      <c r="K67" s="47"/>
      <c r="L67" s="47"/>
      <c r="M67" s="47"/>
      <c r="N67" s="47"/>
      <c r="O67" s="47"/>
      <c r="P67" s="47"/>
      <c r="Q67" s="47"/>
      <c r="R67" s="47"/>
      <c r="S67" s="47"/>
      <c r="T67" s="47"/>
      <c r="U67" s="58"/>
    </row>
    <row r="68" ht="12" spans="1:21">
      <c r="A68" s="46" t="s">
        <v>549</v>
      </c>
      <c r="B68" s="47"/>
      <c r="C68" s="47"/>
      <c r="D68" s="47"/>
      <c r="E68" s="47"/>
      <c r="F68" s="47"/>
      <c r="G68" s="47"/>
      <c r="H68" s="47"/>
      <c r="I68" s="47"/>
      <c r="J68" s="47"/>
      <c r="K68" s="47"/>
      <c r="L68" s="47"/>
      <c r="M68" s="47"/>
      <c r="N68" s="47"/>
      <c r="O68" s="47"/>
      <c r="P68" s="47"/>
      <c r="Q68" s="47"/>
      <c r="R68" s="47"/>
      <c r="S68" s="47"/>
      <c r="T68" s="47"/>
      <c r="U68" s="58"/>
    </row>
    <row r="69" ht="12" spans="1:21">
      <c r="A69" s="44" t="s">
        <v>550</v>
      </c>
      <c r="B69" s="45"/>
      <c r="C69" s="45"/>
      <c r="D69" s="45"/>
      <c r="E69" s="45"/>
      <c r="F69" s="45"/>
      <c r="G69" s="45"/>
      <c r="H69" s="45"/>
      <c r="I69" s="45"/>
      <c r="J69" s="45"/>
      <c r="K69" s="45"/>
      <c r="L69" s="45"/>
      <c r="M69" s="45"/>
      <c r="N69" s="45"/>
      <c r="O69" s="45"/>
      <c r="P69" s="45"/>
      <c r="Q69" s="45"/>
      <c r="R69" s="45"/>
      <c r="S69" s="45"/>
      <c r="T69" s="45"/>
      <c r="U69" s="57"/>
    </row>
    <row r="70" ht="12" spans="1:21">
      <c r="A70" s="46" t="s">
        <v>551</v>
      </c>
      <c r="B70" s="47"/>
      <c r="C70" s="47"/>
      <c r="D70" s="47"/>
      <c r="E70" s="47"/>
      <c r="F70" s="47"/>
      <c r="G70" s="47"/>
      <c r="H70" s="47"/>
      <c r="I70" s="47"/>
      <c r="J70" s="47"/>
      <c r="K70" s="47"/>
      <c r="L70" s="47"/>
      <c r="M70" s="47"/>
      <c r="N70" s="47"/>
      <c r="O70" s="47"/>
      <c r="P70" s="47"/>
      <c r="Q70" s="47"/>
      <c r="R70" s="47"/>
      <c r="S70" s="47"/>
      <c r="T70" s="47"/>
      <c r="U70" s="58"/>
    </row>
    <row r="71" ht="12" spans="1:21">
      <c r="A71" s="46" t="s">
        <v>552</v>
      </c>
      <c r="B71" s="47"/>
      <c r="C71" s="47"/>
      <c r="D71" s="47"/>
      <c r="E71" s="47"/>
      <c r="F71" s="47"/>
      <c r="G71" s="47"/>
      <c r="H71" s="47"/>
      <c r="I71" s="47"/>
      <c r="J71" s="47"/>
      <c r="K71" s="47"/>
      <c r="L71" s="47"/>
      <c r="M71" s="47"/>
      <c r="N71" s="47"/>
      <c r="O71" s="47"/>
      <c r="P71" s="47"/>
      <c r="Q71" s="47"/>
      <c r="R71" s="47"/>
      <c r="S71" s="47"/>
      <c r="T71" s="47"/>
      <c r="U71" s="58"/>
    </row>
    <row r="72" ht="12" spans="1:21">
      <c r="A72" s="44" t="s">
        <v>553</v>
      </c>
      <c r="B72" s="45"/>
      <c r="C72" s="45"/>
      <c r="D72" s="45"/>
      <c r="E72" s="45"/>
      <c r="F72" s="45"/>
      <c r="G72" s="45"/>
      <c r="H72" s="45"/>
      <c r="I72" s="45"/>
      <c r="J72" s="45"/>
      <c r="K72" s="45"/>
      <c r="L72" s="45"/>
      <c r="M72" s="45"/>
      <c r="N72" s="45"/>
      <c r="O72" s="45"/>
      <c r="P72" s="45"/>
      <c r="Q72" s="45"/>
      <c r="R72" s="45"/>
      <c r="S72" s="45"/>
      <c r="T72" s="45"/>
      <c r="U72" s="57"/>
    </row>
    <row r="73" ht="12" spans="1:21">
      <c r="A73" s="46" t="s">
        <v>554</v>
      </c>
      <c r="B73" s="47"/>
      <c r="C73" s="47"/>
      <c r="D73" s="47"/>
      <c r="E73" s="47"/>
      <c r="F73" s="47"/>
      <c r="G73" s="47"/>
      <c r="H73" s="47"/>
      <c r="I73" s="47"/>
      <c r="J73" s="47"/>
      <c r="K73" s="47"/>
      <c r="L73" s="47"/>
      <c r="M73" s="47"/>
      <c r="N73" s="47"/>
      <c r="O73" s="47"/>
      <c r="P73" s="47"/>
      <c r="Q73" s="47"/>
      <c r="R73" s="47"/>
      <c r="S73" s="47"/>
      <c r="T73" s="47"/>
      <c r="U73" s="58"/>
    </row>
    <row r="74" ht="12" spans="1:21">
      <c r="A74" s="48" t="s">
        <v>555</v>
      </c>
      <c r="B74" s="49"/>
      <c r="C74" s="49"/>
      <c r="D74" s="49"/>
      <c r="E74" s="49"/>
      <c r="F74" s="49"/>
      <c r="G74" s="49"/>
      <c r="H74" s="49"/>
      <c r="I74" s="49"/>
      <c r="J74" s="49"/>
      <c r="K74" s="49"/>
      <c r="L74" s="49"/>
      <c r="M74" s="49"/>
      <c r="N74" s="49"/>
      <c r="O74" s="49"/>
      <c r="P74" s="49"/>
      <c r="Q74" s="49"/>
      <c r="R74" s="49"/>
      <c r="S74" s="49"/>
      <c r="T74" s="49"/>
      <c r="U74" s="59"/>
    </row>
    <row r="75" ht="12" spans="1:21">
      <c r="A75" s="50" t="s">
        <v>556</v>
      </c>
      <c r="B75" s="50"/>
      <c r="C75" s="50"/>
      <c r="D75" s="50"/>
      <c r="E75" s="50"/>
      <c r="F75" s="50"/>
      <c r="G75" s="50"/>
      <c r="H75" s="50"/>
      <c r="I75" s="50"/>
      <c r="J75" s="50"/>
      <c r="K75" s="50"/>
      <c r="L75" s="50"/>
      <c r="M75" s="50"/>
      <c r="N75" s="50"/>
      <c r="O75" s="50"/>
      <c r="P75" s="50"/>
      <c r="Q75" s="50"/>
      <c r="R75" s="50"/>
      <c r="S75" s="50"/>
      <c r="T75" s="50"/>
      <c r="U75" s="50"/>
    </row>
    <row r="76" spans="1:21">
      <c r="A76" s="51" t="s">
        <v>557</v>
      </c>
      <c r="B76" s="52"/>
      <c r="C76" s="52"/>
      <c r="D76" s="52"/>
      <c r="E76" s="52"/>
      <c r="F76" s="52"/>
      <c r="G76" s="52"/>
      <c r="H76" s="52"/>
      <c r="I76" s="52"/>
      <c r="J76" s="52"/>
      <c r="K76" s="52"/>
      <c r="L76" s="52"/>
      <c r="M76" s="52"/>
      <c r="N76" s="52"/>
      <c r="O76" s="52"/>
      <c r="P76" s="52"/>
      <c r="Q76" s="52"/>
      <c r="R76" s="52"/>
      <c r="S76" s="52"/>
      <c r="T76" s="52"/>
      <c r="U76" s="60"/>
    </row>
    <row r="77" spans="1:21">
      <c r="A77" s="53"/>
      <c r="B77" s="54"/>
      <c r="C77" s="54"/>
      <c r="D77" s="54"/>
      <c r="E77" s="54"/>
      <c r="F77" s="54"/>
      <c r="G77" s="54"/>
      <c r="H77" s="54"/>
      <c r="I77" s="54"/>
      <c r="J77" s="54"/>
      <c r="K77" s="54"/>
      <c r="L77" s="54"/>
      <c r="M77" s="54"/>
      <c r="N77" s="54"/>
      <c r="O77" s="54"/>
      <c r="P77" s="54"/>
      <c r="Q77" s="54"/>
      <c r="R77" s="54"/>
      <c r="S77" s="54"/>
      <c r="T77" s="54"/>
      <c r="U77" s="61"/>
    </row>
    <row r="78" spans="1:21">
      <c r="A78" s="53"/>
      <c r="B78" s="54"/>
      <c r="C78" s="54"/>
      <c r="D78" s="54"/>
      <c r="E78" s="54"/>
      <c r="F78" s="54"/>
      <c r="G78" s="54"/>
      <c r="H78" s="54"/>
      <c r="I78" s="54"/>
      <c r="J78" s="54"/>
      <c r="K78" s="54"/>
      <c r="L78" s="54"/>
      <c r="M78" s="54"/>
      <c r="N78" s="54"/>
      <c r="O78" s="54"/>
      <c r="P78" s="54"/>
      <c r="Q78" s="54"/>
      <c r="R78" s="54"/>
      <c r="S78" s="54"/>
      <c r="T78" s="54"/>
      <c r="U78" s="61"/>
    </row>
    <row r="79" spans="1:21">
      <c r="A79" s="53"/>
      <c r="B79" s="54"/>
      <c r="C79" s="54"/>
      <c r="D79" s="54"/>
      <c r="E79" s="54"/>
      <c r="F79" s="54"/>
      <c r="G79" s="54"/>
      <c r="H79" s="54"/>
      <c r="I79" s="54"/>
      <c r="J79" s="54"/>
      <c r="K79" s="54"/>
      <c r="L79" s="54"/>
      <c r="M79" s="54"/>
      <c r="N79" s="54"/>
      <c r="O79" s="54"/>
      <c r="P79" s="54"/>
      <c r="Q79" s="54"/>
      <c r="R79" s="54"/>
      <c r="S79" s="54"/>
      <c r="T79" s="54"/>
      <c r="U79" s="61"/>
    </row>
    <row r="80" spans="1:21">
      <c r="A80" s="53"/>
      <c r="B80" s="54"/>
      <c r="C80" s="54"/>
      <c r="D80" s="54"/>
      <c r="E80" s="54"/>
      <c r="F80" s="54"/>
      <c r="G80" s="54"/>
      <c r="H80" s="54"/>
      <c r="I80" s="54"/>
      <c r="J80" s="54"/>
      <c r="K80" s="54"/>
      <c r="L80" s="54"/>
      <c r="M80" s="54"/>
      <c r="N80" s="54"/>
      <c r="O80" s="54"/>
      <c r="P80" s="54"/>
      <c r="Q80" s="54"/>
      <c r="R80" s="54"/>
      <c r="S80" s="54"/>
      <c r="T80" s="54"/>
      <c r="U80" s="61"/>
    </row>
    <row r="81" spans="1:21">
      <c r="A81" s="53"/>
      <c r="B81" s="54"/>
      <c r="C81" s="54"/>
      <c r="D81" s="54"/>
      <c r="E81" s="54"/>
      <c r="F81" s="54"/>
      <c r="G81" s="54"/>
      <c r="H81" s="54"/>
      <c r="I81" s="54"/>
      <c r="J81" s="54"/>
      <c r="K81" s="54"/>
      <c r="L81" s="54"/>
      <c r="M81" s="54"/>
      <c r="N81" s="54"/>
      <c r="O81" s="54"/>
      <c r="P81" s="54"/>
      <c r="Q81" s="54"/>
      <c r="R81" s="54"/>
      <c r="S81" s="54"/>
      <c r="T81" s="54"/>
      <c r="U81" s="61"/>
    </row>
    <row r="82" spans="1:21">
      <c r="A82" s="53"/>
      <c r="B82" s="54"/>
      <c r="C82" s="54"/>
      <c r="D82" s="54"/>
      <c r="E82" s="54"/>
      <c r="F82" s="54"/>
      <c r="G82" s="54"/>
      <c r="H82" s="54"/>
      <c r="I82" s="54"/>
      <c r="J82" s="54"/>
      <c r="K82" s="54"/>
      <c r="L82" s="54"/>
      <c r="M82" s="54"/>
      <c r="N82" s="54"/>
      <c r="O82" s="54"/>
      <c r="P82" s="54"/>
      <c r="Q82" s="54"/>
      <c r="R82" s="54"/>
      <c r="S82" s="54"/>
      <c r="T82" s="54"/>
      <c r="U82" s="61"/>
    </row>
    <row r="83" spans="1:21">
      <c r="A83" s="53"/>
      <c r="B83" s="54"/>
      <c r="C83" s="54"/>
      <c r="D83" s="54"/>
      <c r="E83" s="54"/>
      <c r="F83" s="54"/>
      <c r="G83" s="54"/>
      <c r="H83" s="54"/>
      <c r="I83" s="54"/>
      <c r="J83" s="54"/>
      <c r="K83" s="54"/>
      <c r="L83" s="54"/>
      <c r="M83" s="54"/>
      <c r="N83" s="54"/>
      <c r="O83" s="54"/>
      <c r="P83" s="54"/>
      <c r="Q83" s="54"/>
      <c r="R83" s="54"/>
      <c r="S83" s="54"/>
      <c r="T83" s="54"/>
      <c r="U83" s="61"/>
    </row>
    <row r="84" spans="1:21">
      <c r="A84" s="53"/>
      <c r="B84" s="54"/>
      <c r="C84" s="54"/>
      <c r="D84" s="54"/>
      <c r="E84" s="54"/>
      <c r="F84" s="54"/>
      <c r="G84" s="54"/>
      <c r="H84" s="54"/>
      <c r="I84" s="54"/>
      <c r="J84" s="54"/>
      <c r="K84" s="54"/>
      <c r="L84" s="54"/>
      <c r="M84" s="54"/>
      <c r="N84" s="54"/>
      <c r="O84" s="54"/>
      <c r="P84" s="54"/>
      <c r="Q84" s="54"/>
      <c r="R84" s="54"/>
      <c r="S84" s="54"/>
      <c r="T84" s="54"/>
      <c r="U84" s="61"/>
    </row>
    <row r="85" spans="1:21">
      <c r="A85" s="53"/>
      <c r="B85" s="54"/>
      <c r="C85" s="54"/>
      <c r="D85" s="54"/>
      <c r="E85" s="54"/>
      <c r="F85" s="54"/>
      <c r="G85" s="54"/>
      <c r="H85" s="54"/>
      <c r="I85" s="54"/>
      <c r="J85" s="54"/>
      <c r="K85" s="54"/>
      <c r="L85" s="54"/>
      <c r="M85" s="54"/>
      <c r="N85" s="54"/>
      <c r="O85" s="54"/>
      <c r="P85" s="54"/>
      <c r="Q85" s="54"/>
      <c r="R85" s="54"/>
      <c r="S85" s="54"/>
      <c r="T85" s="54"/>
      <c r="U85" s="61"/>
    </row>
    <row r="86" spans="1:21">
      <c r="A86" s="53"/>
      <c r="B86" s="54"/>
      <c r="C86" s="54"/>
      <c r="D86" s="54"/>
      <c r="E86" s="54"/>
      <c r="F86" s="54"/>
      <c r="G86" s="54"/>
      <c r="H86" s="54"/>
      <c r="I86" s="54"/>
      <c r="J86" s="54"/>
      <c r="K86" s="54"/>
      <c r="L86" s="54"/>
      <c r="M86" s="54"/>
      <c r="N86" s="54"/>
      <c r="O86" s="54"/>
      <c r="P86" s="54"/>
      <c r="Q86" s="54"/>
      <c r="R86" s="54"/>
      <c r="S86" s="54"/>
      <c r="T86" s="54"/>
      <c r="U86" s="61"/>
    </row>
    <row r="87" spans="1:21">
      <c r="A87" s="53"/>
      <c r="B87" s="54"/>
      <c r="C87" s="54"/>
      <c r="D87" s="54"/>
      <c r="E87" s="54"/>
      <c r="F87" s="54"/>
      <c r="G87" s="54"/>
      <c r="H87" s="54"/>
      <c r="I87" s="54"/>
      <c r="J87" s="54"/>
      <c r="K87" s="54"/>
      <c r="L87" s="54"/>
      <c r="M87" s="54"/>
      <c r="N87" s="54"/>
      <c r="O87" s="54"/>
      <c r="P87" s="54"/>
      <c r="Q87" s="54"/>
      <c r="R87" s="54"/>
      <c r="S87" s="54"/>
      <c r="T87" s="54"/>
      <c r="U87" s="61"/>
    </row>
    <row r="88" spans="1:21">
      <c r="A88" s="53"/>
      <c r="B88" s="54"/>
      <c r="C88" s="54"/>
      <c r="D88" s="54"/>
      <c r="E88" s="54"/>
      <c r="F88" s="54"/>
      <c r="G88" s="54"/>
      <c r="H88" s="54"/>
      <c r="I88" s="54"/>
      <c r="J88" s="54"/>
      <c r="K88" s="54"/>
      <c r="L88" s="54"/>
      <c r="M88" s="54"/>
      <c r="N88" s="54"/>
      <c r="O88" s="54"/>
      <c r="P88" s="54"/>
      <c r="Q88" s="54"/>
      <c r="R88" s="54"/>
      <c r="S88" s="54"/>
      <c r="T88" s="54"/>
      <c r="U88" s="61"/>
    </row>
    <row r="89" spans="1:21">
      <c r="A89" s="53"/>
      <c r="B89" s="54"/>
      <c r="C89" s="54"/>
      <c r="D89" s="54"/>
      <c r="E89" s="54"/>
      <c r="F89" s="54"/>
      <c r="G89" s="54"/>
      <c r="H89" s="54"/>
      <c r="I89" s="54"/>
      <c r="J89" s="54"/>
      <c r="K89" s="54"/>
      <c r="L89" s="54"/>
      <c r="M89" s="54"/>
      <c r="N89" s="54"/>
      <c r="O89" s="54"/>
      <c r="P89" s="54"/>
      <c r="Q89" s="54"/>
      <c r="R89" s="54"/>
      <c r="S89" s="54"/>
      <c r="T89" s="54"/>
      <c r="U89" s="61"/>
    </row>
    <row r="90" spans="1:21">
      <c r="A90" s="53"/>
      <c r="B90" s="54"/>
      <c r="C90" s="54"/>
      <c r="D90" s="54"/>
      <c r="E90" s="54"/>
      <c r="F90" s="54"/>
      <c r="G90" s="54"/>
      <c r="H90" s="54"/>
      <c r="I90" s="54"/>
      <c r="J90" s="54"/>
      <c r="K90" s="54"/>
      <c r="L90" s="54"/>
      <c r="M90" s="54"/>
      <c r="N90" s="54"/>
      <c r="O90" s="54"/>
      <c r="P90" s="54"/>
      <c r="Q90" s="54"/>
      <c r="R90" s="54"/>
      <c r="S90" s="54"/>
      <c r="T90" s="54"/>
      <c r="U90" s="61"/>
    </row>
    <row r="91" spans="1:21">
      <c r="A91" s="53"/>
      <c r="B91" s="54"/>
      <c r="C91" s="54"/>
      <c r="D91" s="54"/>
      <c r="E91" s="54"/>
      <c r="F91" s="54"/>
      <c r="G91" s="54"/>
      <c r="H91" s="54"/>
      <c r="I91" s="54"/>
      <c r="J91" s="54"/>
      <c r="K91" s="54"/>
      <c r="L91" s="54"/>
      <c r="M91" s="54"/>
      <c r="N91" s="54"/>
      <c r="O91" s="54"/>
      <c r="P91" s="54"/>
      <c r="Q91" s="54"/>
      <c r="R91" s="54"/>
      <c r="S91" s="54"/>
      <c r="T91" s="54"/>
      <c r="U91" s="61"/>
    </row>
    <row r="92" spans="1:21">
      <c r="A92" s="53"/>
      <c r="B92" s="54"/>
      <c r="C92" s="54"/>
      <c r="D92" s="54"/>
      <c r="E92" s="54"/>
      <c r="F92" s="54"/>
      <c r="G92" s="54"/>
      <c r="H92" s="54"/>
      <c r="I92" s="54"/>
      <c r="J92" s="54"/>
      <c r="K92" s="54"/>
      <c r="L92" s="54"/>
      <c r="M92" s="54"/>
      <c r="N92" s="54"/>
      <c r="O92" s="54"/>
      <c r="P92" s="54"/>
      <c r="Q92" s="54"/>
      <c r="R92" s="54"/>
      <c r="S92" s="54"/>
      <c r="T92" s="54"/>
      <c r="U92" s="61"/>
    </row>
    <row r="93" spans="1:21">
      <c r="A93" s="53"/>
      <c r="B93" s="54"/>
      <c r="C93" s="54"/>
      <c r="D93" s="54"/>
      <c r="E93" s="54"/>
      <c r="F93" s="54"/>
      <c r="G93" s="54"/>
      <c r="H93" s="54"/>
      <c r="I93" s="54"/>
      <c r="J93" s="54"/>
      <c r="K93" s="54"/>
      <c r="L93" s="54"/>
      <c r="M93" s="54"/>
      <c r="N93" s="54"/>
      <c r="O93" s="54"/>
      <c r="P93" s="54"/>
      <c r="Q93" s="54"/>
      <c r="R93" s="54"/>
      <c r="S93" s="54"/>
      <c r="T93" s="54"/>
      <c r="U93" s="61"/>
    </row>
    <row r="94" spans="1:21">
      <c r="A94" s="53"/>
      <c r="B94" s="54"/>
      <c r="C94" s="54"/>
      <c r="D94" s="54"/>
      <c r="E94" s="54"/>
      <c r="F94" s="54"/>
      <c r="G94" s="54"/>
      <c r="H94" s="54"/>
      <c r="I94" s="54"/>
      <c r="J94" s="54"/>
      <c r="K94" s="54"/>
      <c r="L94" s="54"/>
      <c r="M94" s="54"/>
      <c r="N94" s="54"/>
      <c r="O94" s="54"/>
      <c r="P94" s="54"/>
      <c r="Q94" s="54"/>
      <c r="R94" s="54"/>
      <c r="S94" s="54"/>
      <c r="T94" s="54"/>
      <c r="U94" s="61"/>
    </row>
    <row r="95" spans="1:21">
      <c r="A95" s="55"/>
      <c r="B95" s="56"/>
      <c r="C95" s="56"/>
      <c r="D95" s="56"/>
      <c r="E95" s="56"/>
      <c r="F95" s="56"/>
      <c r="G95" s="56"/>
      <c r="H95" s="56"/>
      <c r="I95" s="56"/>
      <c r="J95" s="56"/>
      <c r="K95" s="56"/>
      <c r="L95" s="56"/>
      <c r="M95" s="56"/>
      <c r="N95" s="56"/>
      <c r="O95" s="56"/>
      <c r="P95" s="56"/>
      <c r="Q95" s="56"/>
      <c r="R95" s="56"/>
      <c r="S95" s="56"/>
      <c r="T95" s="56"/>
      <c r="U95" s="62"/>
    </row>
  </sheetData>
  <sheetProtection formatCells="0" formatColumns="0" formatRows="0"/>
  <mergeCells count="203">
    <mergeCell ref="A2:U2"/>
    <mergeCell ref="A3:U3"/>
    <mergeCell ref="A4:U4"/>
    <mergeCell ref="A5:U5"/>
    <mergeCell ref="A6:U6"/>
    <mergeCell ref="A7:U7"/>
    <mergeCell ref="A8:U8"/>
    <mergeCell ref="A9:U9"/>
    <mergeCell ref="A10:U10"/>
    <mergeCell ref="A12:U12"/>
    <mergeCell ref="A13:U13"/>
    <mergeCell ref="A14:U14"/>
    <mergeCell ref="A15:B15"/>
    <mergeCell ref="C15:K15"/>
    <mergeCell ref="L15:M15"/>
    <mergeCell ref="N15:U15"/>
    <mergeCell ref="A16:B16"/>
    <mergeCell ref="C16:K16"/>
    <mergeCell ref="L16:M16"/>
    <mergeCell ref="N16:U16"/>
    <mergeCell ref="A17:B17"/>
    <mergeCell ref="C17:U17"/>
    <mergeCell ref="K18:O18"/>
    <mergeCell ref="K19:O19"/>
    <mergeCell ref="A20:B20"/>
    <mergeCell ref="C20:E20"/>
    <mergeCell ref="F20:H20"/>
    <mergeCell ref="I20:J20"/>
    <mergeCell ref="K20:O20"/>
    <mergeCell ref="P20:S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U25"/>
    <mergeCell ref="A26:E26"/>
    <mergeCell ref="F26:G26"/>
    <mergeCell ref="H26:Q26"/>
    <mergeCell ref="R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I34:Q34"/>
    <mergeCell ref="R34:U34"/>
    <mergeCell ref="A35:U35"/>
    <mergeCell ref="B36:P36"/>
    <mergeCell ref="Q36:U36"/>
    <mergeCell ref="B37:P37"/>
    <mergeCell ref="Q37:U37"/>
    <mergeCell ref="B38:D38"/>
    <mergeCell ref="E38:F38"/>
    <mergeCell ref="G38:L38"/>
    <mergeCell ref="M38:P38"/>
    <mergeCell ref="Q38:U38"/>
    <mergeCell ref="G39:L39"/>
    <mergeCell ref="M39:P39"/>
    <mergeCell ref="Q39:U39"/>
    <mergeCell ref="G40:L40"/>
    <mergeCell ref="M40:P40"/>
    <mergeCell ref="Q40:U40"/>
    <mergeCell ref="G41:L41"/>
    <mergeCell ref="M41:P41"/>
    <mergeCell ref="Q41:U41"/>
    <mergeCell ref="G42:L42"/>
    <mergeCell ref="M42:P42"/>
    <mergeCell ref="Q42:U42"/>
    <mergeCell ref="G43:L43"/>
    <mergeCell ref="M43:P43"/>
    <mergeCell ref="Q43:U43"/>
    <mergeCell ref="G44:L44"/>
    <mergeCell ref="M44:P44"/>
    <mergeCell ref="Q44:U44"/>
    <mergeCell ref="G45:L45"/>
    <mergeCell ref="M45:P45"/>
    <mergeCell ref="Q45:U45"/>
    <mergeCell ref="G46:L46"/>
    <mergeCell ref="M46:P46"/>
    <mergeCell ref="Q46:U46"/>
    <mergeCell ref="G47:L47"/>
    <mergeCell ref="M47:P47"/>
    <mergeCell ref="Q47:U47"/>
    <mergeCell ref="G48:L48"/>
    <mergeCell ref="M48:P48"/>
    <mergeCell ref="Q48:U48"/>
    <mergeCell ref="G49:L49"/>
    <mergeCell ref="M49:P49"/>
    <mergeCell ref="Q49:U49"/>
    <mergeCell ref="G50:L50"/>
    <mergeCell ref="M50:P50"/>
    <mergeCell ref="Q50:U50"/>
    <mergeCell ref="G51:L51"/>
    <mergeCell ref="M51:P51"/>
    <mergeCell ref="Q51:U51"/>
    <mergeCell ref="G52:L52"/>
    <mergeCell ref="M52:P52"/>
    <mergeCell ref="Q52:U52"/>
    <mergeCell ref="G53:L53"/>
    <mergeCell ref="M53:P53"/>
    <mergeCell ref="Q53:U53"/>
    <mergeCell ref="G54:L54"/>
    <mergeCell ref="M54:P54"/>
    <mergeCell ref="Q54:U54"/>
    <mergeCell ref="A55:D55"/>
    <mergeCell ref="E55:U55"/>
    <mergeCell ref="A56:D56"/>
    <mergeCell ref="E56:U56"/>
    <mergeCell ref="A57:U57"/>
    <mergeCell ref="A58:C58"/>
    <mergeCell ref="D58:I58"/>
    <mergeCell ref="J58:N58"/>
    <mergeCell ref="O58:U58"/>
    <mergeCell ref="A59:C59"/>
    <mergeCell ref="D59:I59"/>
    <mergeCell ref="J59:N59"/>
    <mergeCell ref="O59:U59"/>
    <mergeCell ref="A60:C60"/>
    <mergeCell ref="D60:I60"/>
    <mergeCell ref="J60:N60"/>
    <mergeCell ref="O60:U60"/>
    <mergeCell ref="A61:C61"/>
    <mergeCell ref="D61:I61"/>
    <mergeCell ref="J61:N61"/>
    <mergeCell ref="O61:U61"/>
    <mergeCell ref="A64:U64"/>
    <mergeCell ref="A65:U65"/>
    <mergeCell ref="A66:U66"/>
    <mergeCell ref="A67:U67"/>
    <mergeCell ref="A68:U68"/>
    <mergeCell ref="A69:U69"/>
    <mergeCell ref="A70:U70"/>
    <mergeCell ref="A71:U71"/>
    <mergeCell ref="A72:U72"/>
    <mergeCell ref="A73:U73"/>
    <mergeCell ref="A74:U74"/>
    <mergeCell ref="A75:U75"/>
    <mergeCell ref="A36:A37"/>
    <mergeCell ref="A38:A54"/>
    <mergeCell ref="T18:T19"/>
    <mergeCell ref="U18:U19"/>
    <mergeCell ref="A18:B19"/>
    <mergeCell ref="I18:J19"/>
    <mergeCell ref="C18:E19"/>
    <mergeCell ref="F18:H19"/>
    <mergeCell ref="P18:S19"/>
    <mergeCell ref="B39:D46"/>
    <mergeCell ref="E39:F40"/>
    <mergeCell ref="E41:F42"/>
    <mergeCell ref="E43:F44"/>
    <mergeCell ref="E45:F46"/>
    <mergeCell ref="B47:D54"/>
    <mergeCell ref="E47:F48"/>
    <mergeCell ref="E49:F50"/>
    <mergeCell ref="E51:F52"/>
    <mergeCell ref="E53:F54"/>
    <mergeCell ref="A62:U63"/>
    <mergeCell ref="A76:U95"/>
  </mergeCells>
  <pageMargins left="0.751388888888889" right="0.751388888888889" top="1" bottom="1" header="0.5" footer="0.5"/>
  <pageSetup paperSize="9" scale="64"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5"/>
  <sheetViews>
    <sheetView workbookViewId="0">
      <selection activeCell="A2" sqref="A2:U95"/>
    </sheetView>
  </sheetViews>
  <sheetFormatPr defaultColWidth="9" defaultRowHeight="11.25"/>
  <cols>
    <col min="1" max="4" width="13.1222222222222" style="1" customWidth="1"/>
    <col min="5" max="5" width="8" style="1" customWidth="1"/>
    <col min="6" max="13" width="13.1222222222222" style="1" customWidth="1"/>
    <col min="14" max="16384" width="9" style="1"/>
  </cols>
  <sheetData>
    <row r="1" s="1" customFormat="1" spans="13:13">
      <c r="M1" s="33" t="s">
        <v>477</v>
      </c>
    </row>
    <row r="2" s="1" customFormat="1" ht="31.5" spans="1:21">
      <c r="A2" s="2" t="s">
        <v>478</v>
      </c>
      <c r="B2" s="2"/>
      <c r="C2" s="2"/>
      <c r="D2" s="2"/>
      <c r="E2" s="2"/>
      <c r="F2" s="2"/>
      <c r="G2" s="2"/>
      <c r="H2" s="2"/>
      <c r="I2" s="2"/>
      <c r="J2" s="2"/>
      <c r="K2" s="2"/>
      <c r="L2" s="2"/>
      <c r="M2" s="2"/>
      <c r="N2" s="2"/>
      <c r="O2" s="2"/>
      <c r="P2" s="2"/>
      <c r="Q2" s="2"/>
      <c r="R2" s="2"/>
      <c r="S2" s="2"/>
      <c r="T2" s="2"/>
      <c r="U2" s="2"/>
    </row>
    <row r="3" s="1" customFormat="1" ht="20.25" spans="1:21">
      <c r="A3" s="3"/>
      <c r="B3" s="3"/>
      <c r="C3" s="3"/>
      <c r="D3" s="3"/>
      <c r="E3" s="3"/>
      <c r="F3" s="3"/>
      <c r="G3" s="3"/>
      <c r="H3" s="3"/>
      <c r="I3" s="3"/>
      <c r="J3" s="3"/>
      <c r="K3" s="3"/>
      <c r="L3" s="3"/>
      <c r="M3" s="3"/>
      <c r="N3" s="3"/>
      <c r="O3" s="3"/>
      <c r="P3" s="3"/>
      <c r="Q3" s="3"/>
      <c r="R3" s="3"/>
      <c r="S3" s="3"/>
      <c r="T3" s="3"/>
      <c r="U3" s="3"/>
    </row>
    <row r="4" s="1" customFormat="1" ht="14.25" spans="1:21">
      <c r="A4" s="4" t="s">
        <v>479</v>
      </c>
      <c r="B4" s="5"/>
      <c r="C4" s="5"/>
      <c r="D4" s="5"/>
      <c r="E4" s="5"/>
      <c r="F4" s="5"/>
      <c r="G4" s="5"/>
      <c r="H4" s="5"/>
      <c r="I4" s="5"/>
      <c r="J4" s="5"/>
      <c r="K4" s="5"/>
      <c r="L4" s="5"/>
      <c r="M4" s="5"/>
      <c r="N4" s="5"/>
      <c r="O4" s="5"/>
      <c r="P4" s="5"/>
      <c r="Q4" s="5"/>
      <c r="R4" s="5"/>
      <c r="S4" s="5"/>
      <c r="T4" s="5"/>
      <c r="U4" s="5"/>
    </row>
    <row r="5" s="1" customFormat="1" ht="14.25" spans="1:21">
      <c r="A5" s="4" t="s">
        <v>558</v>
      </c>
      <c r="B5" s="4"/>
      <c r="C5" s="4"/>
      <c r="D5" s="4"/>
      <c r="E5" s="4"/>
      <c r="F5" s="4"/>
      <c r="G5" s="4"/>
      <c r="H5" s="4"/>
      <c r="I5" s="4"/>
      <c r="J5" s="4"/>
      <c r="K5" s="4"/>
      <c r="L5" s="4"/>
      <c r="M5" s="4"/>
      <c r="N5" s="4"/>
      <c r="O5" s="4"/>
      <c r="P5" s="4"/>
      <c r="Q5" s="4"/>
      <c r="R5" s="4"/>
      <c r="S5" s="4"/>
      <c r="T5" s="4"/>
      <c r="U5" s="4"/>
    </row>
    <row r="6" s="1" customFormat="1" ht="14.25" spans="1:21">
      <c r="A6" s="4" t="s">
        <v>481</v>
      </c>
      <c r="B6" s="4"/>
      <c r="C6" s="4"/>
      <c r="D6" s="4"/>
      <c r="E6" s="4"/>
      <c r="F6" s="4"/>
      <c r="G6" s="4"/>
      <c r="H6" s="4"/>
      <c r="I6" s="4"/>
      <c r="J6" s="4"/>
      <c r="K6" s="4"/>
      <c r="L6" s="4"/>
      <c r="M6" s="4"/>
      <c r="N6" s="4"/>
      <c r="O6" s="4"/>
      <c r="P6" s="4"/>
      <c r="Q6" s="4"/>
      <c r="R6" s="4"/>
      <c r="S6" s="4"/>
      <c r="T6" s="4"/>
      <c r="U6" s="4"/>
    </row>
    <row r="7" s="1" customFormat="1" ht="14.25" spans="1:21">
      <c r="A7" s="4" t="s">
        <v>482</v>
      </c>
      <c r="B7" s="4"/>
      <c r="C7" s="4"/>
      <c r="D7" s="4"/>
      <c r="E7" s="4"/>
      <c r="F7" s="4"/>
      <c r="G7" s="4"/>
      <c r="H7" s="4"/>
      <c r="I7" s="4"/>
      <c r="J7" s="4"/>
      <c r="K7" s="4"/>
      <c r="L7" s="4"/>
      <c r="M7" s="4"/>
      <c r="N7" s="4"/>
      <c r="O7" s="4"/>
      <c r="P7" s="4"/>
      <c r="Q7" s="4"/>
      <c r="R7" s="4"/>
      <c r="S7" s="4"/>
      <c r="T7" s="4"/>
      <c r="U7" s="4"/>
    </row>
    <row r="8" s="1" customFormat="1" ht="14.25" spans="1:21">
      <c r="A8" s="4" t="s">
        <v>483</v>
      </c>
      <c r="B8" s="4"/>
      <c r="C8" s="4"/>
      <c r="D8" s="4"/>
      <c r="E8" s="4"/>
      <c r="F8" s="4"/>
      <c r="G8" s="4"/>
      <c r="H8" s="4"/>
      <c r="I8" s="4"/>
      <c r="J8" s="4"/>
      <c r="K8" s="4"/>
      <c r="L8" s="4"/>
      <c r="M8" s="4"/>
      <c r="N8" s="4"/>
      <c r="O8" s="4"/>
      <c r="P8" s="4"/>
      <c r="Q8" s="4"/>
      <c r="R8" s="4"/>
      <c r="S8" s="4"/>
      <c r="T8" s="4"/>
      <c r="U8" s="4"/>
    </row>
    <row r="9" s="1" customFormat="1" ht="14.25" spans="1:21">
      <c r="A9" s="4" t="s">
        <v>484</v>
      </c>
      <c r="B9" s="4"/>
      <c r="C9" s="4"/>
      <c r="D9" s="4"/>
      <c r="E9" s="4"/>
      <c r="F9" s="4"/>
      <c r="G9" s="4"/>
      <c r="H9" s="4"/>
      <c r="I9" s="4"/>
      <c r="J9" s="4"/>
      <c r="K9" s="4"/>
      <c r="L9" s="4"/>
      <c r="M9" s="4"/>
      <c r="N9" s="4"/>
      <c r="O9" s="4"/>
      <c r="P9" s="4"/>
      <c r="Q9" s="4"/>
      <c r="R9" s="4"/>
      <c r="S9" s="4"/>
      <c r="T9" s="4"/>
      <c r="U9" s="4"/>
    </row>
    <row r="10" s="1" customFormat="1" ht="14.25" spans="1:21">
      <c r="A10" s="4" t="s">
        <v>559</v>
      </c>
      <c r="B10" s="4"/>
      <c r="C10" s="4"/>
      <c r="D10" s="4"/>
      <c r="E10" s="4"/>
      <c r="F10" s="4"/>
      <c r="G10" s="4"/>
      <c r="H10" s="4"/>
      <c r="I10" s="4"/>
      <c r="J10" s="4"/>
      <c r="K10" s="4"/>
      <c r="L10" s="4"/>
      <c r="M10" s="4"/>
      <c r="N10" s="4"/>
      <c r="O10" s="4"/>
      <c r="P10" s="4"/>
      <c r="Q10" s="4"/>
      <c r="R10" s="4"/>
      <c r="S10" s="4"/>
      <c r="T10" s="4"/>
      <c r="U10" s="4"/>
    </row>
    <row r="11" s="1" customFormat="1" ht="133.5" customHeight="1" spans="1:21">
      <c r="A11" s="6"/>
      <c r="B11" s="6"/>
      <c r="C11" s="6"/>
      <c r="D11" s="6"/>
      <c r="E11" s="6"/>
      <c r="F11" s="6"/>
      <c r="G11" s="6"/>
      <c r="H11" s="6"/>
      <c r="I11" s="6"/>
      <c r="J11" s="6"/>
      <c r="K11" s="6"/>
      <c r="L11" s="6"/>
      <c r="M11" s="6"/>
      <c r="N11" s="6"/>
      <c r="O11" s="6"/>
      <c r="P11" s="6"/>
      <c r="Q11" s="6"/>
      <c r="R11" s="6"/>
      <c r="S11" s="6"/>
      <c r="T11" s="6"/>
      <c r="U11" s="6"/>
    </row>
    <row r="12" s="1" customFormat="1" ht="14.25" spans="1:21">
      <c r="A12" s="7" t="s">
        <v>378</v>
      </c>
      <c r="B12" s="7"/>
      <c r="C12" s="7"/>
      <c r="D12" s="7"/>
      <c r="E12" s="7"/>
      <c r="F12" s="7"/>
      <c r="G12" s="7"/>
      <c r="H12" s="7"/>
      <c r="I12" s="7"/>
      <c r="J12" s="7"/>
      <c r="K12" s="7"/>
      <c r="L12" s="7"/>
      <c r="M12" s="7"/>
      <c r="N12" s="7"/>
      <c r="O12" s="7"/>
      <c r="P12" s="7"/>
      <c r="Q12" s="7"/>
      <c r="R12" s="7"/>
      <c r="S12" s="7"/>
      <c r="T12" s="7"/>
      <c r="U12" s="7"/>
    </row>
    <row r="13" s="1" customFormat="1" ht="20.25" spans="1:21">
      <c r="A13" s="8"/>
      <c r="B13" s="8"/>
      <c r="C13" s="8"/>
      <c r="D13" s="8"/>
      <c r="E13" s="8"/>
      <c r="F13" s="8"/>
      <c r="G13" s="8"/>
      <c r="H13" s="8"/>
      <c r="I13" s="8"/>
      <c r="J13" s="8"/>
      <c r="K13" s="8"/>
      <c r="L13" s="8"/>
      <c r="M13" s="8"/>
      <c r="N13" s="8"/>
      <c r="O13" s="8"/>
      <c r="P13" s="8"/>
      <c r="Q13" s="8"/>
      <c r="R13" s="8"/>
      <c r="S13" s="8"/>
      <c r="T13" s="8"/>
      <c r="U13" s="8"/>
    </row>
    <row r="14" s="1" customFormat="1" ht="14.25" spans="1:21">
      <c r="A14" s="9" t="s">
        <v>486</v>
      </c>
      <c r="B14" s="9"/>
      <c r="C14" s="9"/>
      <c r="D14" s="9"/>
      <c r="E14" s="9"/>
      <c r="F14" s="9"/>
      <c r="G14" s="9"/>
      <c r="H14" s="9"/>
      <c r="I14" s="9"/>
      <c r="J14" s="9"/>
      <c r="K14" s="9"/>
      <c r="L14" s="9"/>
      <c r="M14" s="9"/>
      <c r="N14" s="9"/>
      <c r="O14" s="9"/>
      <c r="P14" s="9"/>
      <c r="Q14" s="9"/>
      <c r="R14" s="9"/>
      <c r="S14" s="9"/>
      <c r="T14" s="9"/>
      <c r="U14" s="9"/>
    </row>
    <row r="15" s="1" customFormat="1" ht="12" spans="1:21">
      <c r="A15" s="10" t="s">
        <v>487</v>
      </c>
      <c r="B15" s="10"/>
      <c r="C15" s="10" t="s">
        <v>462</v>
      </c>
      <c r="D15" s="10"/>
      <c r="E15" s="10"/>
      <c r="F15" s="10"/>
      <c r="G15" s="10"/>
      <c r="H15" s="10"/>
      <c r="I15" s="10"/>
      <c r="J15" s="10"/>
      <c r="K15" s="10"/>
      <c r="L15" s="10" t="s">
        <v>488</v>
      </c>
      <c r="M15" s="10"/>
      <c r="N15" s="10">
        <v>13787995938</v>
      </c>
      <c r="O15" s="10"/>
      <c r="P15" s="10"/>
      <c r="Q15" s="10"/>
      <c r="R15" s="10"/>
      <c r="S15" s="10"/>
      <c r="T15" s="10"/>
      <c r="U15" s="10"/>
    </row>
    <row r="16" s="1" customFormat="1" ht="12" spans="1:21">
      <c r="A16" s="10" t="s">
        <v>489</v>
      </c>
      <c r="B16" s="10"/>
      <c r="C16" s="10" t="s">
        <v>490</v>
      </c>
      <c r="D16" s="10"/>
      <c r="E16" s="10"/>
      <c r="F16" s="10"/>
      <c r="G16" s="10"/>
      <c r="H16" s="10"/>
      <c r="I16" s="10"/>
      <c r="J16" s="10"/>
      <c r="K16" s="10"/>
      <c r="L16" s="10" t="s">
        <v>491</v>
      </c>
      <c r="M16" s="10"/>
      <c r="N16" s="10">
        <v>414400</v>
      </c>
      <c r="O16" s="10"/>
      <c r="P16" s="10"/>
      <c r="Q16" s="10"/>
      <c r="R16" s="10"/>
      <c r="S16" s="10"/>
      <c r="T16" s="10"/>
      <c r="U16" s="10"/>
    </row>
    <row r="17" s="1" customFormat="1" ht="12" spans="1:21">
      <c r="A17" s="10" t="s">
        <v>492</v>
      </c>
      <c r="B17" s="10"/>
      <c r="C17" s="10" t="s">
        <v>560</v>
      </c>
      <c r="D17" s="10"/>
      <c r="E17" s="10"/>
      <c r="F17" s="10"/>
      <c r="G17" s="10"/>
      <c r="H17" s="10"/>
      <c r="I17" s="10"/>
      <c r="J17" s="10"/>
      <c r="K17" s="10"/>
      <c r="L17" s="10"/>
      <c r="M17" s="10"/>
      <c r="N17" s="10"/>
      <c r="O17" s="10"/>
      <c r="P17" s="10"/>
      <c r="Q17" s="10"/>
      <c r="R17" s="10"/>
      <c r="S17" s="10"/>
      <c r="T17" s="10"/>
      <c r="U17" s="10"/>
    </row>
    <row r="18" s="1" customFormat="1" ht="12" spans="1:21">
      <c r="A18" s="11" t="s">
        <v>494</v>
      </c>
      <c r="B18" s="11"/>
      <c r="C18" s="11">
        <v>75</v>
      </c>
      <c r="D18" s="11"/>
      <c r="E18" s="11"/>
      <c r="F18" s="11" t="s">
        <v>495</v>
      </c>
      <c r="G18" s="11"/>
      <c r="H18" s="11"/>
      <c r="I18" s="11">
        <v>165.7</v>
      </c>
      <c r="J18" s="11"/>
      <c r="K18" s="11" t="s">
        <v>496</v>
      </c>
      <c r="L18" s="11"/>
      <c r="M18" s="11"/>
      <c r="N18" s="11"/>
      <c r="O18" s="11"/>
      <c r="P18" s="11">
        <v>165.7</v>
      </c>
      <c r="Q18" s="11"/>
      <c r="R18" s="11"/>
      <c r="S18" s="11"/>
      <c r="T18" s="11" t="s">
        <v>497</v>
      </c>
      <c r="U18" s="11"/>
    </row>
    <row r="19" s="1" customFormat="1" ht="12" spans="1:21">
      <c r="A19" s="11"/>
      <c r="B19" s="11"/>
      <c r="C19" s="11"/>
      <c r="D19" s="11"/>
      <c r="E19" s="11"/>
      <c r="F19" s="11"/>
      <c r="G19" s="11"/>
      <c r="H19" s="11"/>
      <c r="I19" s="11"/>
      <c r="J19" s="11"/>
      <c r="K19" s="11" t="s">
        <v>498</v>
      </c>
      <c r="L19" s="11"/>
      <c r="M19" s="11"/>
      <c r="N19" s="11"/>
      <c r="O19" s="11"/>
      <c r="P19" s="11"/>
      <c r="Q19" s="11"/>
      <c r="R19" s="11"/>
      <c r="S19" s="11"/>
      <c r="T19" s="11"/>
      <c r="U19" s="11"/>
    </row>
    <row r="20" s="1" customFormat="1" ht="36" spans="1:21">
      <c r="A20" s="10" t="s">
        <v>499</v>
      </c>
      <c r="B20" s="10"/>
      <c r="C20" s="10"/>
      <c r="D20" s="10"/>
      <c r="E20" s="10"/>
      <c r="F20" s="10" t="s">
        <v>499</v>
      </c>
      <c r="G20" s="10"/>
      <c r="H20" s="10"/>
      <c r="I20" s="10"/>
      <c r="J20" s="10"/>
      <c r="K20" s="10" t="s">
        <v>499</v>
      </c>
      <c r="L20" s="10"/>
      <c r="M20" s="10"/>
      <c r="N20" s="10"/>
      <c r="O20" s="10"/>
      <c r="P20" s="10"/>
      <c r="Q20" s="10"/>
      <c r="R20" s="10"/>
      <c r="S20" s="10"/>
      <c r="T20" s="10" t="s">
        <v>499</v>
      </c>
      <c r="U20" s="10"/>
    </row>
    <row r="21" s="1" customFormat="1" ht="12" spans="1:21">
      <c r="A21" s="10" t="s">
        <v>500</v>
      </c>
      <c r="B21" s="10"/>
      <c r="C21" s="10"/>
      <c r="D21" s="10"/>
      <c r="E21" s="10"/>
      <c r="F21" s="10" t="s">
        <v>500</v>
      </c>
      <c r="G21" s="10"/>
      <c r="H21" s="10"/>
      <c r="I21" s="10"/>
      <c r="J21" s="10"/>
      <c r="K21" s="10" t="s">
        <v>500</v>
      </c>
      <c r="L21" s="10"/>
      <c r="M21" s="10"/>
      <c r="N21" s="10"/>
      <c r="O21" s="10"/>
      <c r="P21" s="10"/>
      <c r="Q21" s="10"/>
      <c r="R21" s="10"/>
      <c r="S21" s="10"/>
      <c r="T21" s="10" t="s">
        <v>500</v>
      </c>
      <c r="U21" s="10"/>
    </row>
    <row r="22" s="1" customFormat="1" ht="37" customHeight="1" spans="1:21">
      <c r="A22" s="10" t="s">
        <v>501</v>
      </c>
      <c r="B22" s="10"/>
      <c r="C22" s="10"/>
      <c r="D22" s="10"/>
      <c r="E22" s="10"/>
      <c r="F22" s="10" t="s">
        <v>501</v>
      </c>
      <c r="G22" s="10"/>
      <c r="H22" s="10"/>
      <c r="I22" s="10"/>
      <c r="J22" s="10"/>
      <c r="K22" s="10" t="s">
        <v>501</v>
      </c>
      <c r="L22" s="10"/>
      <c r="M22" s="10"/>
      <c r="N22" s="10"/>
      <c r="O22" s="10"/>
      <c r="P22" s="10"/>
      <c r="Q22" s="10"/>
      <c r="R22" s="10"/>
      <c r="S22" s="10"/>
      <c r="T22" s="10" t="s">
        <v>501</v>
      </c>
      <c r="U22" s="10"/>
    </row>
    <row r="23" s="1" customFormat="1" ht="36" spans="1:21">
      <c r="A23" s="10" t="s">
        <v>502</v>
      </c>
      <c r="B23" s="10"/>
      <c r="C23" s="10">
        <v>165.7</v>
      </c>
      <c r="D23" s="10"/>
      <c r="E23" s="10"/>
      <c r="F23" s="10" t="s">
        <v>502</v>
      </c>
      <c r="G23" s="10"/>
      <c r="H23" s="10"/>
      <c r="I23" s="10">
        <v>165.7</v>
      </c>
      <c r="J23" s="10"/>
      <c r="K23" s="10" t="s">
        <v>502</v>
      </c>
      <c r="L23" s="10"/>
      <c r="M23" s="10"/>
      <c r="N23" s="10"/>
      <c r="O23" s="10"/>
      <c r="P23" s="10">
        <v>165.7</v>
      </c>
      <c r="Q23" s="10"/>
      <c r="R23" s="10"/>
      <c r="S23" s="10"/>
      <c r="T23" s="10" t="s">
        <v>502</v>
      </c>
      <c r="U23" s="10"/>
    </row>
    <row r="24" s="1" customFormat="1" ht="34.5" customHeight="1" spans="1:21">
      <c r="A24" s="10" t="s">
        <v>503</v>
      </c>
      <c r="B24" s="10"/>
      <c r="C24" s="10"/>
      <c r="D24" s="10"/>
      <c r="E24" s="10"/>
      <c r="F24" s="10" t="s">
        <v>503</v>
      </c>
      <c r="G24" s="10"/>
      <c r="H24" s="10"/>
      <c r="I24" s="10"/>
      <c r="J24" s="10"/>
      <c r="K24" s="10" t="s">
        <v>503</v>
      </c>
      <c r="L24" s="10"/>
      <c r="M24" s="10"/>
      <c r="N24" s="10"/>
      <c r="O24" s="10"/>
      <c r="P24" s="10"/>
      <c r="Q24" s="10"/>
      <c r="R24" s="10"/>
      <c r="S24" s="10"/>
      <c r="T24" s="10" t="s">
        <v>503</v>
      </c>
      <c r="U24" s="10"/>
    </row>
    <row r="25" s="1" customFormat="1" ht="14.25" customHeight="1" spans="1:21">
      <c r="A25" s="12" t="s">
        <v>504</v>
      </c>
      <c r="B25" s="12"/>
      <c r="C25" s="12"/>
      <c r="D25" s="12"/>
      <c r="E25" s="12"/>
      <c r="F25" s="12"/>
      <c r="G25" s="12"/>
      <c r="H25" s="12"/>
      <c r="I25" s="12"/>
      <c r="J25" s="12"/>
      <c r="K25" s="12"/>
      <c r="L25" s="12"/>
      <c r="M25" s="12"/>
      <c r="N25" s="12"/>
      <c r="O25" s="12"/>
      <c r="P25" s="12"/>
      <c r="Q25" s="12"/>
      <c r="R25" s="12"/>
      <c r="S25" s="12"/>
      <c r="T25" s="12"/>
      <c r="U25" s="12"/>
    </row>
    <row r="26" s="1" customFormat="1" ht="14.25" customHeight="1" spans="1:21">
      <c r="A26" s="11" t="s">
        <v>505</v>
      </c>
      <c r="B26" s="11"/>
      <c r="C26" s="11"/>
      <c r="D26" s="11"/>
      <c r="E26" s="11"/>
      <c r="F26" s="11" t="s">
        <v>506</v>
      </c>
      <c r="G26" s="11"/>
      <c r="H26" s="11" t="s">
        <v>507</v>
      </c>
      <c r="I26" s="11"/>
      <c r="J26" s="11"/>
      <c r="K26" s="11"/>
      <c r="L26" s="11"/>
      <c r="M26" s="11"/>
      <c r="N26" s="11"/>
      <c r="O26" s="11"/>
      <c r="P26" s="11"/>
      <c r="Q26" s="11"/>
      <c r="R26" s="11" t="s">
        <v>277</v>
      </c>
      <c r="S26" s="11"/>
      <c r="T26" s="11"/>
      <c r="U26" s="11"/>
    </row>
    <row r="27" s="1" customFormat="1" ht="41.25" customHeight="1" spans="1:21">
      <c r="A27" s="13" t="s">
        <v>561</v>
      </c>
      <c r="B27" s="14"/>
      <c r="C27" s="14"/>
      <c r="D27" s="14"/>
      <c r="E27" s="15"/>
      <c r="F27" s="11">
        <v>130</v>
      </c>
      <c r="G27" s="11"/>
      <c r="H27" s="11" t="s">
        <v>562</v>
      </c>
      <c r="I27" s="11"/>
      <c r="J27" s="11"/>
      <c r="K27" s="11"/>
      <c r="L27" s="11"/>
      <c r="M27" s="11"/>
      <c r="N27" s="11"/>
      <c r="O27" s="11"/>
      <c r="P27" s="11"/>
      <c r="Q27" s="11"/>
      <c r="R27" s="11"/>
      <c r="S27" s="11"/>
      <c r="T27" s="11"/>
      <c r="U27" s="11"/>
    </row>
    <row r="28" s="1" customFormat="1" ht="35.25" customHeight="1" spans="1:21">
      <c r="A28" s="13" t="s">
        <v>561</v>
      </c>
      <c r="B28" s="14"/>
      <c r="C28" s="14"/>
      <c r="D28" s="14"/>
      <c r="E28" s="15"/>
      <c r="F28" s="11">
        <v>28</v>
      </c>
      <c r="G28" s="11"/>
      <c r="H28" s="11" t="s">
        <v>563</v>
      </c>
      <c r="I28" s="11"/>
      <c r="J28" s="11"/>
      <c r="K28" s="11"/>
      <c r="L28" s="11"/>
      <c r="M28" s="11"/>
      <c r="N28" s="11"/>
      <c r="O28" s="11"/>
      <c r="P28" s="11"/>
      <c r="Q28" s="11"/>
      <c r="R28" s="11"/>
      <c r="S28" s="11"/>
      <c r="T28" s="11"/>
      <c r="U28" s="11"/>
    </row>
    <row r="29" s="1" customFormat="1" ht="23.25" customHeight="1" spans="1:21">
      <c r="A29" s="16" t="s">
        <v>564</v>
      </c>
      <c r="B29" s="16"/>
      <c r="C29" s="16"/>
      <c r="D29" s="16"/>
      <c r="E29" s="16"/>
      <c r="F29" s="11">
        <v>7.7</v>
      </c>
      <c r="G29" s="11"/>
      <c r="H29" s="11" t="s">
        <v>565</v>
      </c>
      <c r="I29" s="11"/>
      <c r="J29" s="11"/>
      <c r="K29" s="11"/>
      <c r="L29" s="11"/>
      <c r="M29" s="11"/>
      <c r="N29" s="11"/>
      <c r="O29" s="11"/>
      <c r="P29" s="11"/>
      <c r="Q29" s="11"/>
      <c r="R29" s="11"/>
      <c r="S29" s="11"/>
      <c r="T29" s="11"/>
      <c r="U29" s="11"/>
    </row>
    <row r="30" s="1" customFormat="1" ht="23.25" customHeight="1" spans="1:21">
      <c r="A30" s="11"/>
      <c r="B30" s="11"/>
      <c r="C30" s="11"/>
      <c r="D30" s="11"/>
      <c r="E30" s="11"/>
      <c r="F30" s="11"/>
      <c r="G30" s="11"/>
      <c r="H30" s="11"/>
      <c r="I30" s="11"/>
      <c r="J30" s="11"/>
      <c r="K30" s="11"/>
      <c r="L30" s="11"/>
      <c r="M30" s="11"/>
      <c r="N30" s="11"/>
      <c r="O30" s="11"/>
      <c r="P30" s="11"/>
      <c r="Q30" s="11"/>
      <c r="R30" s="11"/>
      <c r="S30" s="11"/>
      <c r="T30" s="11"/>
      <c r="U30" s="11"/>
    </row>
    <row r="31" s="1" customFormat="1" ht="23.25" customHeight="1" spans="1:21">
      <c r="A31" s="11"/>
      <c r="B31" s="11"/>
      <c r="C31" s="11"/>
      <c r="D31" s="11"/>
      <c r="E31" s="11"/>
      <c r="F31" s="11"/>
      <c r="G31" s="11"/>
      <c r="H31" s="11"/>
      <c r="I31" s="11"/>
      <c r="J31" s="11"/>
      <c r="K31" s="11"/>
      <c r="L31" s="11"/>
      <c r="M31" s="11"/>
      <c r="N31" s="11"/>
      <c r="O31" s="11"/>
      <c r="P31" s="11"/>
      <c r="Q31" s="11"/>
      <c r="R31" s="11"/>
      <c r="S31" s="11"/>
      <c r="T31" s="11"/>
      <c r="U31" s="11"/>
    </row>
    <row r="32" s="1" customFormat="1" ht="23.25" customHeight="1" spans="1:21">
      <c r="A32" s="11"/>
      <c r="B32" s="11"/>
      <c r="C32" s="11"/>
      <c r="D32" s="11"/>
      <c r="E32" s="11"/>
      <c r="F32" s="11"/>
      <c r="G32" s="11"/>
      <c r="H32" s="11"/>
      <c r="I32" s="11"/>
      <c r="J32" s="11"/>
      <c r="K32" s="11"/>
      <c r="L32" s="11"/>
      <c r="M32" s="11"/>
      <c r="N32" s="11"/>
      <c r="O32" s="11"/>
      <c r="P32" s="11"/>
      <c r="Q32" s="11"/>
      <c r="R32" s="11"/>
      <c r="S32" s="11"/>
      <c r="T32" s="11"/>
      <c r="U32" s="11"/>
    </row>
    <row r="33" s="1" customFormat="1" ht="23.25" customHeight="1" spans="1:21">
      <c r="A33" s="11"/>
      <c r="B33" s="11"/>
      <c r="C33" s="11"/>
      <c r="D33" s="11"/>
      <c r="E33" s="11"/>
      <c r="F33" s="11"/>
      <c r="G33" s="11"/>
      <c r="H33" s="11"/>
      <c r="I33" s="34"/>
      <c r="J33" s="34"/>
      <c r="K33" s="34"/>
      <c r="L33" s="34"/>
      <c r="M33" s="34"/>
      <c r="N33" s="34"/>
      <c r="O33" s="34"/>
      <c r="P33" s="34"/>
      <c r="Q33" s="34"/>
      <c r="R33" s="11"/>
      <c r="S33" s="11"/>
      <c r="T33" s="11"/>
      <c r="U33" s="11"/>
    </row>
    <row r="34" s="1" customFormat="1" ht="2.25" customHeight="1" spans="1:21">
      <c r="A34" s="11" t="s">
        <v>400</v>
      </c>
      <c r="B34" s="11"/>
      <c r="C34" s="11"/>
      <c r="D34" s="11"/>
      <c r="E34" s="11"/>
      <c r="F34" s="12">
        <v>165.7</v>
      </c>
      <c r="G34" s="12"/>
      <c r="H34" s="17"/>
      <c r="I34" s="12"/>
      <c r="J34" s="12"/>
      <c r="K34" s="12"/>
      <c r="L34" s="12"/>
      <c r="M34" s="12"/>
      <c r="N34" s="12"/>
      <c r="O34" s="12"/>
      <c r="P34" s="12"/>
      <c r="Q34" s="12"/>
      <c r="R34" s="12"/>
      <c r="S34" s="12"/>
      <c r="T34" s="12"/>
      <c r="U34" s="12"/>
    </row>
    <row r="35" s="1" customFormat="1" ht="23.25" customHeight="1" spans="1:21">
      <c r="A35" s="12" t="s">
        <v>512</v>
      </c>
      <c r="B35" s="12"/>
      <c r="C35" s="12"/>
      <c r="D35" s="12"/>
      <c r="E35" s="12"/>
      <c r="F35" s="12"/>
      <c r="G35" s="12"/>
      <c r="H35" s="12"/>
      <c r="I35" s="35"/>
      <c r="J35" s="35"/>
      <c r="K35" s="35"/>
      <c r="L35" s="35"/>
      <c r="M35" s="35"/>
      <c r="N35" s="35"/>
      <c r="O35" s="35"/>
      <c r="P35" s="35"/>
      <c r="Q35" s="35"/>
      <c r="R35" s="12"/>
      <c r="S35" s="12"/>
      <c r="T35" s="12"/>
      <c r="U35" s="12"/>
    </row>
    <row r="36" s="1" customFormat="1" ht="23.25" customHeight="1" spans="1:21">
      <c r="A36" s="18" t="s">
        <v>513</v>
      </c>
      <c r="B36" s="19" t="s">
        <v>514</v>
      </c>
      <c r="C36" s="19"/>
      <c r="D36" s="19"/>
      <c r="E36" s="19"/>
      <c r="F36" s="19"/>
      <c r="G36" s="19"/>
      <c r="H36" s="19"/>
      <c r="I36" s="19"/>
      <c r="J36" s="19"/>
      <c r="K36" s="19"/>
      <c r="L36" s="19"/>
      <c r="M36" s="19"/>
      <c r="N36" s="19"/>
      <c r="O36" s="19"/>
      <c r="P36" s="19"/>
      <c r="Q36" s="19" t="s">
        <v>415</v>
      </c>
      <c r="R36" s="19"/>
      <c r="S36" s="19"/>
      <c r="T36" s="19"/>
      <c r="U36" s="19"/>
    </row>
    <row r="37" s="1" customFormat="1" ht="23.25" customHeight="1" spans="1:21">
      <c r="A37" s="18"/>
      <c r="B37" s="20" t="s">
        <v>566</v>
      </c>
      <c r="C37" s="21"/>
      <c r="D37" s="21"/>
      <c r="E37" s="21"/>
      <c r="F37" s="21"/>
      <c r="G37" s="21"/>
      <c r="H37" s="21"/>
      <c r="I37" s="21"/>
      <c r="J37" s="21"/>
      <c r="K37" s="21"/>
      <c r="L37" s="21"/>
      <c r="M37" s="21"/>
      <c r="N37" s="21"/>
      <c r="O37" s="21"/>
      <c r="P37" s="36"/>
      <c r="Q37" s="39" t="s">
        <v>567</v>
      </c>
      <c r="R37" s="40"/>
      <c r="S37" s="40"/>
      <c r="T37" s="40"/>
      <c r="U37" s="40"/>
    </row>
    <row r="38" s="1" customFormat="1" ht="23.25" customHeight="1" spans="1:21">
      <c r="A38" s="11" t="s">
        <v>517</v>
      </c>
      <c r="B38" s="22" t="s">
        <v>518</v>
      </c>
      <c r="C38" s="22"/>
      <c r="D38" s="22"/>
      <c r="E38" s="22" t="s">
        <v>519</v>
      </c>
      <c r="F38" s="22"/>
      <c r="G38" s="22" t="s">
        <v>520</v>
      </c>
      <c r="H38" s="22"/>
      <c r="I38" s="22"/>
      <c r="J38" s="22"/>
      <c r="K38" s="22"/>
      <c r="L38" s="22"/>
      <c r="M38" s="22" t="s">
        <v>521</v>
      </c>
      <c r="N38" s="22"/>
      <c r="O38" s="22"/>
      <c r="P38" s="22"/>
      <c r="Q38" s="22" t="s">
        <v>522</v>
      </c>
      <c r="R38" s="22"/>
      <c r="S38" s="22"/>
      <c r="T38" s="22"/>
      <c r="U38" s="22"/>
    </row>
    <row r="39" s="1" customFormat="1" ht="23.25" customHeight="1" spans="1:21">
      <c r="A39" s="11"/>
      <c r="B39" s="11" t="s">
        <v>523</v>
      </c>
      <c r="C39" s="11"/>
      <c r="D39" s="11"/>
      <c r="E39" s="11" t="s">
        <v>430</v>
      </c>
      <c r="F39" s="11"/>
      <c r="G39" s="11" t="s">
        <v>568</v>
      </c>
      <c r="H39" s="11"/>
      <c r="I39" s="11"/>
      <c r="J39" s="11"/>
      <c r="K39" s="11"/>
      <c r="L39" s="11"/>
      <c r="M39" s="37">
        <v>1</v>
      </c>
      <c r="N39" s="11"/>
      <c r="O39" s="11"/>
      <c r="P39" s="11"/>
      <c r="Q39" s="37">
        <v>1</v>
      </c>
      <c r="R39" s="11"/>
      <c r="S39" s="11"/>
      <c r="T39" s="11"/>
      <c r="U39" s="11"/>
    </row>
    <row r="40" s="1" customFormat="1" ht="32.25" customHeight="1" spans="1:21">
      <c r="A40" s="11"/>
      <c r="B40" s="11"/>
      <c r="C40" s="11"/>
      <c r="D40" s="11"/>
      <c r="E40" s="11"/>
      <c r="F40" s="11"/>
      <c r="G40" s="11" t="s">
        <v>564</v>
      </c>
      <c r="H40" s="11"/>
      <c r="I40" s="11"/>
      <c r="J40" s="11"/>
      <c r="K40" s="11"/>
      <c r="L40" s="11"/>
      <c r="M40" s="37">
        <v>1</v>
      </c>
      <c r="N40" s="11"/>
      <c r="O40" s="11"/>
      <c r="P40" s="11"/>
      <c r="Q40" s="37">
        <v>1</v>
      </c>
      <c r="R40" s="11"/>
      <c r="S40" s="11"/>
      <c r="T40" s="11"/>
      <c r="U40" s="11"/>
    </row>
    <row r="41" s="1" customFormat="1" ht="18" customHeight="1" spans="1:21">
      <c r="A41" s="11"/>
      <c r="B41" s="11"/>
      <c r="C41" s="11"/>
      <c r="D41" s="11"/>
      <c r="E41" s="11" t="s">
        <v>428</v>
      </c>
      <c r="F41" s="11"/>
      <c r="G41" s="11" t="s">
        <v>569</v>
      </c>
      <c r="H41" s="11"/>
      <c r="I41" s="11"/>
      <c r="J41" s="11"/>
      <c r="K41" s="11"/>
      <c r="L41" s="11"/>
      <c r="M41" s="37" t="s">
        <v>570</v>
      </c>
      <c r="N41" s="11"/>
      <c r="O41" s="11"/>
      <c r="P41" s="11"/>
      <c r="Q41" s="37" t="s">
        <v>436</v>
      </c>
      <c r="R41" s="11"/>
      <c r="S41" s="11"/>
      <c r="T41" s="11"/>
      <c r="U41" s="11"/>
    </row>
    <row r="42" s="1" customFormat="1" ht="33.75" customHeight="1" spans="1:21">
      <c r="A42" s="11"/>
      <c r="B42" s="11"/>
      <c r="C42" s="11"/>
      <c r="D42" s="11"/>
      <c r="E42" s="11"/>
      <c r="F42" s="11"/>
      <c r="G42" s="11" t="s">
        <v>564</v>
      </c>
      <c r="H42" s="11"/>
      <c r="I42" s="11"/>
      <c r="J42" s="11"/>
      <c r="K42" s="11"/>
      <c r="L42" s="11"/>
      <c r="M42" s="37" t="s">
        <v>571</v>
      </c>
      <c r="N42" s="11"/>
      <c r="O42" s="11"/>
      <c r="P42" s="11"/>
      <c r="Q42" s="37" t="s">
        <v>436</v>
      </c>
      <c r="R42" s="11"/>
      <c r="S42" s="11"/>
      <c r="T42" s="11"/>
      <c r="U42" s="11"/>
    </row>
    <row r="43" s="1" customFormat="1" ht="66.75" customHeight="1" spans="1:21">
      <c r="A43" s="11"/>
      <c r="B43" s="11"/>
      <c r="C43" s="11"/>
      <c r="D43" s="11"/>
      <c r="E43" s="11" t="s">
        <v>433</v>
      </c>
      <c r="F43" s="11"/>
      <c r="G43" s="11" t="s">
        <v>434</v>
      </c>
      <c r="H43" s="11"/>
      <c r="I43" s="11"/>
      <c r="J43" s="11"/>
      <c r="K43" s="11"/>
      <c r="L43" s="11"/>
      <c r="M43" s="11" t="s">
        <v>528</v>
      </c>
      <c r="N43" s="11"/>
      <c r="O43" s="11"/>
      <c r="P43" s="11"/>
      <c r="Q43" s="11" t="s">
        <v>436</v>
      </c>
      <c r="R43" s="11"/>
      <c r="S43" s="11"/>
      <c r="T43" s="11"/>
      <c r="U43" s="11"/>
    </row>
    <row r="44" ht="12" spans="1:21">
      <c r="A44" s="11"/>
      <c r="B44" s="11"/>
      <c r="C44" s="11"/>
      <c r="D44" s="11"/>
      <c r="E44" s="11"/>
      <c r="F44" s="11"/>
      <c r="G44" s="11"/>
      <c r="H44" s="11"/>
      <c r="I44" s="11"/>
      <c r="J44" s="11"/>
      <c r="K44" s="11"/>
      <c r="L44" s="11"/>
      <c r="M44" s="11"/>
      <c r="N44" s="11"/>
      <c r="O44" s="11"/>
      <c r="P44" s="11"/>
      <c r="Q44" s="11"/>
      <c r="R44" s="11"/>
      <c r="S44" s="11"/>
      <c r="T44" s="11"/>
      <c r="U44" s="11"/>
    </row>
    <row r="45" ht="12" spans="1:21">
      <c r="A45" s="11"/>
      <c r="B45" s="11"/>
      <c r="C45" s="11"/>
      <c r="D45" s="11"/>
      <c r="E45" s="11" t="s">
        <v>437</v>
      </c>
      <c r="F45" s="11"/>
      <c r="G45" s="11" t="s">
        <v>438</v>
      </c>
      <c r="H45" s="11"/>
      <c r="I45" s="11"/>
      <c r="J45" s="11"/>
      <c r="K45" s="11"/>
      <c r="L45" s="11"/>
      <c r="M45" s="37">
        <v>1</v>
      </c>
      <c r="N45" s="11"/>
      <c r="O45" s="11"/>
      <c r="P45" s="11"/>
      <c r="Q45" s="37">
        <v>1</v>
      </c>
      <c r="R45" s="11"/>
      <c r="S45" s="11"/>
      <c r="T45" s="11"/>
      <c r="U45" s="11"/>
    </row>
    <row r="46" ht="12" spans="1:21">
      <c r="A46" s="11"/>
      <c r="B46" s="11"/>
      <c r="C46" s="11"/>
      <c r="D46" s="11"/>
      <c r="E46" s="11"/>
      <c r="F46" s="11"/>
      <c r="G46" s="11"/>
      <c r="H46" s="11"/>
      <c r="I46" s="11"/>
      <c r="J46" s="11"/>
      <c r="K46" s="11"/>
      <c r="L46" s="11"/>
      <c r="M46" s="11"/>
      <c r="N46" s="11"/>
      <c r="O46" s="11"/>
      <c r="P46" s="11"/>
      <c r="Q46" s="11"/>
      <c r="R46" s="11"/>
      <c r="S46" s="11"/>
      <c r="T46" s="11"/>
      <c r="U46" s="11"/>
    </row>
    <row r="47" ht="12" spans="1:21">
      <c r="A47" s="11"/>
      <c r="B47" s="11" t="s">
        <v>529</v>
      </c>
      <c r="C47" s="11"/>
      <c r="D47" s="11"/>
      <c r="E47" s="23" t="s">
        <v>445</v>
      </c>
      <c r="F47" s="24"/>
      <c r="G47" s="11" t="s">
        <v>572</v>
      </c>
      <c r="H47" s="11"/>
      <c r="I47" s="11"/>
      <c r="J47" s="11"/>
      <c r="K47" s="11"/>
      <c r="L47" s="11"/>
      <c r="M47" s="38" t="s">
        <v>573</v>
      </c>
      <c r="N47" s="11"/>
      <c r="O47" s="11"/>
      <c r="P47" s="11"/>
      <c r="Q47" s="38" t="s">
        <v>573</v>
      </c>
      <c r="R47" s="11"/>
      <c r="S47" s="11"/>
      <c r="T47" s="11"/>
      <c r="U47" s="11"/>
    </row>
    <row r="48" ht="12" spans="1:21">
      <c r="A48" s="11"/>
      <c r="B48" s="11"/>
      <c r="C48" s="11"/>
      <c r="D48" s="11"/>
      <c r="E48" s="25"/>
      <c r="F48" s="26"/>
      <c r="G48" s="11" t="s">
        <v>574</v>
      </c>
      <c r="H48" s="11"/>
      <c r="I48" s="11"/>
      <c r="J48" s="11"/>
      <c r="K48" s="11"/>
      <c r="L48" s="11"/>
      <c r="M48" s="37">
        <v>0.9</v>
      </c>
      <c r="N48" s="11"/>
      <c r="O48" s="11"/>
      <c r="P48" s="11"/>
      <c r="Q48" s="37">
        <v>0.9</v>
      </c>
      <c r="R48" s="11"/>
      <c r="S48" s="11"/>
      <c r="T48" s="11"/>
      <c r="U48" s="11"/>
    </row>
    <row r="49" ht="12" spans="1:21">
      <c r="A49" s="11"/>
      <c r="B49" s="11"/>
      <c r="C49" s="11"/>
      <c r="D49" s="11"/>
      <c r="E49" s="23" t="s">
        <v>441</v>
      </c>
      <c r="F49" s="24"/>
      <c r="G49" s="11" t="s">
        <v>575</v>
      </c>
      <c r="H49" s="11"/>
      <c r="I49" s="11"/>
      <c r="J49" s="11"/>
      <c r="K49" s="11"/>
      <c r="L49" s="11"/>
      <c r="M49" s="37" t="s">
        <v>576</v>
      </c>
      <c r="N49" s="11"/>
      <c r="O49" s="11"/>
      <c r="P49" s="11"/>
      <c r="Q49" s="37">
        <v>1</v>
      </c>
      <c r="R49" s="11"/>
      <c r="S49" s="11"/>
      <c r="T49" s="11"/>
      <c r="U49" s="11"/>
    </row>
    <row r="50" ht="12" spans="1:21">
      <c r="A50" s="11"/>
      <c r="B50" s="11"/>
      <c r="C50" s="11"/>
      <c r="D50" s="11"/>
      <c r="E50" s="25"/>
      <c r="F50" s="26"/>
      <c r="G50" s="11" t="s">
        <v>577</v>
      </c>
      <c r="H50" s="11"/>
      <c r="I50" s="11"/>
      <c r="J50" s="11"/>
      <c r="K50" s="11"/>
      <c r="L50" s="11"/>
      <c r="M50" s="37">
        <v>0.9</v>
      </c>
      <c r="N50" s="11"/>
      <c r="O50" s="11"/>
      <c r="P50" s="11"/>
      <c r="Q50" s="37">
        <v>1</v>
      </c>
      <c r="R50" s="11"/>
      <c r="S50" s="11"/>
      <c r="T50" s="11"/>
      <c r="U50" s="11"/>
    </row>
    <row r="51" ht="12" spans="1:21">
      <c r="A51" s="11"/>
      <c r="B51" s="11"/>
      <c r="C51" s="11"/>
      <c r="D51" s="11"/>
      <c r="E51" s="23" t="s">
        <v>450</v>
      </c>
      <c r="F51" s="24"/>
      <c r="G51" s="11" t="s">
        <v>537</v>
      </c>
      <c r="H51" s="11"/>
      <c r="I51" s="11"/>
      <c r="J51" s="11"/>
      <c r="K51" s="11"/>
      <c r="L51" s="11"/>
      <c r="M51" s="37">
        <v>1</v>
      </c>
      <c r="N51" s="11"/>
      <c r="O51" s="11"/>
      <c r="P51" s="11"/>
      <c r="Q51" s="37">
        <v>1</v>
      </c>
      <c r="R51" s="11"/>
      <c r="S51" s="11"/>
      <c r="T51" s="11"/>
      <c r="U51" s="11"/>
    </row>
    <row r="52" ht="12" spans="1:21">
      <c r="A52" s="11"/>
      <c r="B52" s="11"/>
      <c r="C52" s="11"/>
      <c r="D52" s="11"/>
      <c r="E52" s="25"/>
      <c r="F52" s="26"/>
      <c r="G52" s="11"/>
      <c r="H52" s="11"/>
      <c r="I52" s="11"/>
      <c r="J52" s="11"/>
      <c r="K52" s="11"/>
      <c r="L52" s="11"/>
      <c r="M52" s="11"/>
      <c r="N52" s="11"/>
      <c r="O52" s="11"/>
      <c r="P52" s="11"/>
      <c r="Q52" s="11"/>
      <c r="R52" s="11"/>
      <c r="S52" s="11"/>
      <c r="T52" s="11"/>
      <c r="U52" s="11"/>
    </row>
    <row r="53" ht="12" spans="1:21">
      <c r="A53" s="11"/>
      <c r="B53" s="11"/>
      <c r="C53" s="11"/>
      <c r="D53" s="11"/>
      <c r="E53" s="23" t="s">
        <v>538</v>
      </c>
      <c r="F53" s="24"/>
      <c r="G53" s="11" t="s">
        <v>539</v>
      </c>
      <c r="H53" s="11"/>
      <c r="I53" s="11"/>
      <c r="J53" s="11"/>
      <c r="K53" s="11"/>
      <c r="L53" s="11"/>
      <c r="M53" s="37">
        <v>1</v>
      </c>
      <c r="N53" s="11"/>
      <c r="O53" s="11"/>
      <c r="P53" s="11"/>
      <c r="Q53" s="37">
        <v>1</v>
      </c>
      <c r="R53" s="11"/>
      <c r="S53" s="11"/>
      <c r="T53" s="11"/>
      <c r="U53" s="11"/>
    </row>
    <row r="54" ht="12" spans="1:21">
      <c r="A54" s="11"/>
      <c r="B54" s="11"/>
      <c r="C54" s="11"/>
      <c r="D54" s="11"/>
      <c r="E54" s="25"/>
      <c r="F54" s="26"/>
      <c r="G54" s="11"/>
      <c r="H54" s="11"/>
      <c r="I54" s="11"/>
      <c r="J54" s="11"/>
      <c r="K54" s="11"/>
      <c r="L54" s="11"/>
      <c r="M54" s="11"/>
      <c r="N54" s="11"/>
      <c r="O54" s="11"/>
      <c r="P54" s="11"/>
      <c r="Q54" s="11"/>
      <c r="R54" s="11"/>
      <c r="S54" s="11"/>
      <c r="T54" s="11"/>
      <c r="U54" s="11"/>
    </row>
    <row r="55" ht="12" spans="1:21">
      <c r="A55" s="11" t="s">
        <v>454</v>
      </c>
      <c r="B55" s="11"/>
      <c r="C55" s="11"/>
      <c r="D55" s="11"/>
      <c r="E55" s="10">
        <v>93</v>
      </c>
      <c r="F55" s="10"/>
      <c r="G55" s="10"/>
      <c r="H55" s="10"/>
      <c r="I55" s="10"/>
      <c r="J55" s="10"/>
      <c r="K55" s="10"/>
      <c r="L55" s="10"/>
      <c r="M55" s="10"/>
      <c r="N55" s="10"/>
      <c r="O55" s="10"/>
      <c r="P55" s="10"/>
      <c r="Q55" s="10"/>
      <c r="R55" s="10"/>
      <c r="S55" s="10"/>
      <c r="T55" s="10"/>
      <c r="U55" s="10"/>
    </row>
    <row r="56" ht="12" spans="1:21">
      <c r="A56" s="11" t="s">
        <v>455</v>
      </c>
      <c r="B56" s="11"/>
      <c r="C56" s="11"/>
      <c r="D56" s="11"/>
      <c r="E56" s="10" t="s">
        <v>540</v>
      </c>
      <c r="F56" s="10"/>
      <c r="G56" s="10"/>
      <c r="H56" s="10"/>
      <c r="I56" s="10"/>
      <c r="J56" s="10"/>
      <c r="K56" s="10"/>
      <c r="L56" s="10"/>
      <c r="M56" s="10"/>
      <c r="N56" s="10"/>
      <c r="O56" s="10"/>
      <c r="P56" s="10"/>
      <c r="Q56" s="10"/>
      <c r="R56" s="10"/>
      <c r="S56" s="10"/>
      <c r="T56" s="10"/>
      <c r="U56" s="10"/>
    </row>
    <row r="57" ht="12" spans="1:21">
      <c r="A57" s="12" t="s">
        <v>457</v>
      </c>
      <c r="B57" s="12"/>
      <c r="C57" s="12"/>
      <c r="D57" s="12"/>
      <c r="E57" s="12"/>
      <c r="F57" s="12"/>
      <c r="G57" s="12"/>
      <c r="H57" s="12"/>
      <c r="I57" s="12"/>
      <c r="J57" s="12"/>
      <c r="K57" s="12"/>
      <c r="L57" s="12"/>
      <c r="M57" s="12"/>
      <c r="N57" s="12"/>
      <c r="O57" s="12"/>
      <c r="P57" s="12"/>
      <c r="Q57" s="12"/>
      <c r="R57" s="12"/>
      <c r="S57" s="12"/>
      <c r="T57" s="12"/>
      <c r="U57" s="12"/>
    </row>
    <row r="58" ht="12" spans="1:21">
      <c r="A58" s="11" t="s">
        <v>541</v>
      </c>
      <c r="B58" s="11"/>
      <c r="C58" s="11"/>
      <c r="D58" s="11" t="s">
        <v>542</v>
      </c>
      <c r="E58" s="11"/>
      <c r="F58" s="11"/>
      <c r="G58" s="11"/>
      <c r="H58" s="11"/>
      <c r="I58" s="11"/>
      <c r="J58" s="11" t="s">
        <v>460</v>
      </c>
      <c r="K58" s="11"/>
      <c r="L58" s="11"/>
      <c r="M58" s="11"/>
      <c r="N58" s="11"/>
      <c r="O58" s="11" t="s">
        <v>543</v>
      </c>
      <c r="P58" s="11"/>
      <c r="Q58" s="11"/>
      <c r="R58" s="11"/>
      <c r="S58" s="11"/>
      <c r="T58" s="11"/>
      <c r="U58" s="11"/>
    </row>
    <row r="59" ht="12" spans="1:21">
      <c r="A59" s="10" t="s">
        <v>462</v>
      </c>
      <c r="B59" s="10"/>
      <c r="C59" s="10"/>
      <c r="D59" s="10" t="s">
        <v>463</v>
      </c>
      <c r="E59" s="10"/>
      <c r="F59" s="10"/>
      <c r="G59" s="10"/>
      <c r="H59" s="10"/>
      <c r="I59" s="10"/>
      <c r="J59" s="10" t="s">
        <v>464</v>
      </c>
      <c r="K59" s="10"/>
      <c r="L59" s="10"/>
      <c r="M59" s="10"/>
      <c r="N59" s="10"/>
      <c r="O59" s="10"/>
      <c r="P59" s="10"/>
      <c r="Q59" s="10"/>
      <c r="R59" s="10"/>
      <c r="S59" s="10"/>
      <c r="T59" s="10"/>
      <c r="U59" s="10"/>
    </row>
    <row r="60" ht="12" spans="1:21">
      <c r="A60" s="10" t="s">
        <v>465</v>
      </c>
      <c r="B60" s="10"/>
      <c r="C60" s="10"/>
      <c r="D60" s="10" t="s">
        <v>466</v>
      </c>
      <c r="E60" s="10"/>
      <c r="F60" s="10"/>
      <c r="G60" s="10"/>
      <c r="H60" s="10"/>
      <c r="I60" s="10"/>
      <c r="J60" s="10" t="s">
        <v>464</v>
      </c>
      <c r="K60" s="10"/>
      <c r="L60" s="10"/>
      <c r="M60" s="10"/>
      <c r="N60" s="10"/>
      <c r="O60" s="10"/>
      <c r="P60" s="10"/>
      <c r="Q60" s="10"/>
      <c r="R60" s="10"/>
      <c r="S60" s="10"/>
      <c r="T60" s="10"/>
      <c r="U60" s="10"/>
    </row>
    <row r="61" ht="12" spans="1:21">
      <c r="A61" s="27" t="s">
        <v>467</v>
      </c>
      <c r="B61" s="27"/>
      <c r="C61" s="27"/>
      <c r="D61" s="27" t="s">
        <v>544</v>
      </c>
      <c r="E61" s="27"/>
      <c r="F61" s="27"/>
      <c r="G61" s="27"/>
      <c r="H61" s="27"/>
      <c r="I61" s="27"/>
      <c r="J61" s="10" t="s">
        <v>464</v>
      </c>
      <c r="K61" s="10"/>
      <c r="L61" s="10"/>
      <c r="M61" s="10"/>
      <c r="N61" s="10"/>
      <c r="O61" s="27"/>
      <c r="P61" s="27"/>
      <c r="Q61" s="27"/>
      <c r="R61" s="27"/>
      <c r="S61" s="27"/>
      <c r="T61" s="27"/>
      <c r="U61" s="27"/>
    </row>
    <row r="62" spans="1:21">
      <c r="A62" s="23"/>
      <c r="B62" s="28"/>
      <c r="C62" s="28"/>
      <c r="D62" s="28"/>
      <c r="E62" s="28"/>
      <c r="F62" s="28"/>
      <c r="G62" s="28"/>
      <c r="H62" s="28"/>
      <c r="I62" s="28"/>
      <c r="J62" s="28"/>
      <c r="K62" s="28"/>
      <c r="L62" s="28"/>
      <c r="M62" s="28"/>
      <c r="N62" s="28"/>
      <c r="O62" s="28"/>
      <c r="P62" s="28"/>
      <c r="Q62" s="28"/>
      <c r="R62" s="28"/>
      <c r="S62" s="28"/>
      <c r="T62" s="28"/>
      <c r="U62" s="41"/>
    </row>
    <row r="63" spans="1:21">
      <c r="A63" s="29"/>
      <c r="B63" s="30"/>
      <c r="C63" s="30"/>
      <c r="D63" s="30"/>
      <c r="E63" s="30"/>
      <c r="F63" s="30"/>
      <c r="G63" s="30"/>
      <c r="H63" s="30"/>
      <c r="I63" s="30"/>
      <c r="J63" s="30"/>
      <c r="K63" s="30"/>
      <c r="L63" s="30"/>
      <c r="M63" s="30"/>
      <c r="N63" s="30"/>
      <c r="O63" s="30"/>
      <c r="P63" s="30"/>
      <c r="Q63" s="30"/>
      <c r="R63" s="30"/>
      <c r="S63" s="30"/>
      <c r="T63" s="30"/>
      <c r="U63" s="42"/>
    </row>
    <row r="64" ht="12" spans="1:21">
      <c r="A64" s="31" t="s">
        <v>545</v>
      </c>
      <c r="B64" s="32"/>
      <c r="C64" s="32"/>
      <c r="D64" s="32"/>
      <c r="E64" s="32"/>
      <c r="F64" s="32"/>
      <c r="G64" s="32"/>
      <c r="H64" s="32"/>
      <c r="I64" s="32"/>
      <c r="J64" s="32"/>
      <c r="K64" s="32"/>
      <c r="L64" s="32"/>
      <c r="M64" s="32"/>
      <c r="N64" s="32"/>
      <c r="O64" s="32"/>
      <c r="P64" s="32"/>
      <c r="Q64" s="32"/>
      <c r="R64" s="32"/>
      <c r="S64" s="32"/>
      <c r="T64" s="32"/>
      <c r="U64" s="43"/>
    </row>
    <row r="65" ht="12" spans="1:21">
      <c r="A65" s="31" t="s">
        <v>546</v>
      </c>
      <c r="B65" s="32"/>
      <c r="C65" s="32"/>
      <c r="D65" s="32"/>
      <c r="E65" s="32"/>
      <c r="F65" s="32"/>
      <c r="G65" s="32"/>
      <c r="H65" s="32"/>
      <c r="I65" s="32"/>
      <c r="J65" s="32"/>
      <c r="K65" s="32"/>
      <c r="L65" s="32"/>
      <c r="M65" s="32"/>
      <c r="N65" s="32"/>
      <c r="O65" s="32"/>
      <c r="P65" s="32"/>
      <c r="Q65" s="32"/>
      <c r="R65" s="32"/>
      <c r="S65" s="32"/>
      <c r="T65" s="32"/>
      <c r="U65" s="43"/>
    </row>
    <row r="66" ht="12" spans="1:21">
      <c r="A66" s="44" t="s">
        <v>547</v>
      </c>
      <c r="B66" s="45"/>
      <c r="C66" s="45"/>
      <c r="D66" s="45"/>
      <c r="E66" s="45"/>
      <c r="F66" s="45"/>
      <c r="G66" s="45"/>
      <c r="H66" s="45"/>
      <c r="I66" s="45"/>
      <c r="J66" s="45"/>
      <c r="K66" s="45"/>
      <c r="L66" s="45"/>
      <c r="M66" s="45"/>
      <c r="N66" s="45"/>
      <c r="O66" s="45"/>
      <c r="P66" s="45"/>
      <c r="Q66" s="45"/>
      <c r="R66" s="45"/>
      <c r="S66" s="45"/>
      <c r="T66" s="45"/>
      <c r="U66" s="57"/>
    </row>
    <row r="67" ht="12" spans="1:21">
      <c r="A67" s="46" t="s">
        <v>548</v>
      </c>
      <c r="B67" s="47"/>
      <c r="C67" s="47"/>
      <c r="D67" s="47"/>
      <c r="E67" s="47"/>
      <c r="F67" s="47"/>
      <c r="G67" s="47"/>
      <c r="H67" s="47"/>
      <c r="I67" s="47"/>
      <c r="J67" s="47"/>
      <c r="K67" s="47"/>
      <c r="L67" s="47"/>
      <c r="M67" s="47"/>
      <c r="N67" s="47"/>
      <c r="O67" s="47"/>
      <c r="P67" s="47"/>
      <c r="Q67" s="47"/>
      <c r="R67" s="47"/>
      <c r="S67" s="47"/>
      <c r="T67" s="47"/>
      <c r="U67" s="58"/>
    </row>
    <row r="68" ht="12" spans="1:21">
      <c r="A68" s="46" t="s">
        <v>549</v>
      </c>
      <c r="B68" s="47"/>
      <c r="C68" s="47"/>
      <c r="D68" s="47"/>
      <c r="E68" s="47"/>
      <c r="F68" s="47"/>
      <c r="G68" s="47"/>
      <c r="H68" s="47"/>
      <c r="I68" s="47"/>
      <c r="J68" s="47"/>
      <c r="K68" s="47"/>
      <c r="L68" s="47"/>
      <c r="M68" s="47"/>
      <c r="N68" s="47"/>
      <c r="O68" s="47"/>
      <c r="P68" s="47"/>
      <c r="Q68" s="47"/>
      <c r="R68" s="47"/>
      <c r="S68" s="47"/>
      <c r="T68" s="47"/>
      <c r="U68" s="58"/>
    </row>
    <row r="69" ht="12" spans="1:21">
      <c r="A69" s="44" t="s">
        <v>550</v>
      </c>
      <c r="B69" s="45"/>
      <c r="C69" s="45"/>
      <c r="D69" s="45"/>
      <c r="E69" s="45"/>
      <c r="F69" s="45"/>
      <c r="G69" s="45"/>
      <c r="H69" s="45"/>
      <c r="I69" s="45"/>
      <c r="J69" s="45"/>
      <c r="K69" s="45"/>
      <c r="L69" s="45"/>
      <c r="M69" s="45"/>
      <c r="N69" s="45"/>
      <c r="O69" s="45"/>
      <c r="P69" s="45"/>
      <c r="Q69" s="45"/>
      <c r="R69" s="45"/>
      <c r="S69" s="45"/>
      <c r="T69" s="45"/>
      <c r="U69" s="57"/>
    </row>
    <row r="70" ht="12" spans="1:21">
      <c r="A70" s="46" t="s">
        <v>551</v>
      </c>
      <c r="B70" s="47"/>
      <c r="C70" s="47"/>
      <c r="D70" s="47"/>
      <c r="E70" s="47"/>
      <c r="F70" s="47"/>
      <c r="G70" s="47"/>
      <c r="H70" s="47"/>
      <c r="I70" s="47"/>
      <c r="J70" s="47"/>
      <c r="K70" s="47"/>
      <c r="L70" s="47"/>
      <c r="M70" s="47"/>
      <c r="N70" s="47"/>
      <c r="O70" s="47"/>
      <c r="P70" s="47"/>
      <c r="Q70" s="47"/>
      <c r="R70" s="47"/>
      <c r="S70" s="47"/>
      <c r="T70" s="47"/>
      <c r="U70" s="58"/>
    </row>
    <row r="71" ht="12" spans="1:21">
      <c r="A71" s="46" t="s">
        <v>552</v>
      </c>
      <c r="B71" s="47"/>
      <c r="C71" s="47"/>
      <c r="D71" s="47"/>
      <c r="E71" s="47"/>
      <c r="F71" s="47"/>
      <c r="G71" s="47"/>
      <c r="H71" s="47"/>
      <c r="I71" s="47"/>
      <c r="J71" s="47"/>
      <c r="K71" s="47"/>
      <c r="L71" s="47"/>
      <c r="M71" s="47"/>
      <c r="N71" s="47"/>
      <c r="O71" s="47"/>
      <c r="P71" s="47"/>
      <c r="Q71" s="47"/>
      <c r="R71" s="47"/>
      <c r="S71" s="47"/>
      <c r="T71" s="47"/>
      <c r="U71" s="58"/>
    </row>
    <row r="72" ht="12" spans="1:21">
      <c r="A72" s="44" t="s">
        <v>553</v>
      </c>
      <c r="B72" s="45"/>
      <c r="C72" s="45"/>
      <c r="D72" s="45"/>
      <c r="E72" s="45"/>
      <c r="F72" s="45"/>
      <c r="G72" s="45"/>
      <c r="H72" s="45"/>
      <c r="I72" s="45"/>
      <c r="J72" s="45"/>
      <c r="K72" s="45"/>
      <c r="L72" s="45"/>
      <c r="M72" s="45"/>
      <c r="N72" s="45"/>
      <c r="O72" s="45"/>
      <c r="P72" s="45"/>
      <c r="Q72" s="45"/>
      <c r="R72" s="45"/>
      <c r="S72" s="45"/>
      <c r="T72" s="45"/>
      <c r="U72" s="57"/>
    </row>
    <row r="73" ht="12" spans="1:21">
      <c r="A73" s="46" t="s">
        <v>554</v>
      </c>
      <c r="B73" s="47"/>
      <c r="C73" s="47"/>
      <c r="D73" s="47"/>
      <c r="E73" s="47"/>
      <c r="F73" s="47"/>
      <c r="G73" s="47"/>
      <c r="H73" s="47"/>
      <c r="I73" s="47"/>
      <c r="J73" s="47"/>
      <c r="K73" s="47"/>
      <c r="L73" s="47"/>
      <c r="M73" s="47"/>
      <c r="N73" s="47"/>
      <c r="O73" s="47"/>
      <c r="P73" s="47"/>
      <c r="Q73" s="47"/>
      <c r="R73" s="47"/>
      <c r="S73" s="47"/>
      <c r="T73" s="47"/>
      <c r="U73" s="58"/>
    </row>
    <row r="74" ht="12" spans="1:21">
      <c r="A74" s="48" t="s">
        <v>555</v>
      </c>
      <c r="B74" s="49"/>
      <c r="C74" s="49"/>
      <c r="D74" s="49"/>
      <c r="E74" s="49"/>
      <c r="F74" s="49"/>
      <c r="G74" s="49"/>
      <c r="H74" s="49"/>
      <c r="I74" s="49"/>
      <c r="J74" s="49"/>
      <c r="K74" s="49"/>
      <c r="L74" s="49"/>
      <c r="M74" s="49"/>
      <c r="N74" s="49"/>
      <c r="O74" s="49"/>
      <c r="P74" s="49"/>
      <c r="Q74" s="49"/>
      <c r="R74" s="49"/>
      <c r="S74" s="49"/>
      <c r="T74" s="49"/>
      <c r="U74" s="59"/>
    </row>
    <row r="75" ht="12" spans="1:21">
      <c r="A75" s="50" t="s">
        <v>556</v>
      </c>
      <c r="B75" s="50"/>
      <c r="C75" s="50"/>
      <c r="D75" s="50"/>
      <c r="E75" s="50"/>
      <c r="F75" s="50"/>
      <c r="G75" s="50"/>
      <c r="H75" s="50"/>
      <c r="I75" s="50"/>
      <c r="J75" s="50"/>
      <c r="K75" s="50"/>
      <c r="L75" s="50"/>
      <c r="M75" s="50"/>
      <c r="N75" s="50"/>
      <c r="O75" s="50"/>
      <c r="P75" s="50"/>
      <c r="Q75" s="50"/>
      <c r="R75" s="50"/>
      <c r="S75" s="50"/>
      <c r="T75" s="50"/>
      <c r="U75" s="50"/>
    </row>
    <row r="76" spans="1:21">
      <c r="A76" s="51" t="s">
        <v>578</v>
      </c>
      <c r="B76" s="52"/>
      <c r="C76" s="52"/>
      <c r="D76" s="52"/>
      <c r="E76" s="52"/>
      <c r="F76" s="52"/>
      <c r="G76" s="52"/>
      <c r="H76" s="52"/>
      <c r="I76" s="52"/>
      <c r="J76" s="52"/>
      <c r="K76" s="52"/>
      <c r="L76" s="52"/>
      <c r="M76" s="52"/>
      <c r="N76" s="52"/>
      <c r="O76" s="52"/>
      <c r="P76" s="52"/>
      <c r="Q76" s="52"/>
      <c r="R76" s="52"/>
      <c r="S76" s="52"/>
      <c r="T76" s="52"/>
      <c r="U76" s="60"/>
    </row>
    <row r="77" spans="1:21">
      <c r="A77" s="53"/>
      <c r="B77" s="54"/>
      <c r="C77" s="54"/>
      <c r="D77" s="54"/>
      <c r="E77" s="54"/>
      <c r="F77" s="54"/>
      <c r="G77" s="54"/>
      <c r="H77" s="54"/>
      <c r="I77" s="54"/>
      <c r="J77" s="54"/>
      <c r="K77" s="54"/>
      <c r="L77" s="54"/>
      <c r="M77" s="54"/>
      <c r="N77" s="54"/>
      <c r="O77" s="54"/>
      <c r="P77" s="54"/>
      <c r="Q77" s="54"/>
      <c r="R77" s="54"/>
      <c r="S77" s="54"/>
      <c r="T77" s="54"/>
      <c r="U77" s="61"/>
    </row>
    <row r="78" spans="1:21">
      <c r="A78" s="53"/>
      <c r="B78" s="54"/>
      <c r="C78" s="54"/>
      <c r="D78" s="54"/>
      <c r="E78" s="54"/>
      <c r="F78" s="54"/>
      <c r="G78" s="54"/>
      <c r="H78" s="54"/>
      <c r="I78" s="54"/>
      <c r="J78" s="54"/>
      <c r="K78" s="54"/>
      <c r="L78" s="54"/>
      <c r="M78" s="54"/>
      <c r="N78" s="54"/>
      <c r="O78" s="54"/>
      <c r="P78" s="54"/>
      <c r="Q78" s="54"/>
      <c r="R78" s="54"/>
      <c r="S78" s="54"/>
      <c r="T78" s="54"/>
      <c r="U78" s="61"/>
    </row>
    <row r="79" spans="1:21">
      <c r="A79" s="53"/>
      <c r="B79" s="54"/>
      <c r="C79" s="54"/>
      <c r="D79" s="54"/>
      <c r="E79" s="54"/>
      <c r="F79" s="54"/>
      <c r="G79" s="54"/>
      <c r="H79" s="54"/>
      <c r="I79" s="54"/>
      <c r="J79" s="54"/>
      <c r="K79" s="54"/>
      <c r="L79" s="54"/>
      <c r="M79" s="54"/>
      <c r="N79" s="54"/>
      <c r="O79" s="54"/>
      <c r="P79" s="54"/>
      <c r="Q79" s="54"/>
      <c r="R79" s="54"/>
      <c r="S79" s="54"/>
      <c r="T79" s="54"/>
      <c r="U79" s="61"/>
    </row>
    <row r="80" spans="1:21">
      <c r="A80" s="53"/>
      <c r="B80" s="54"/>
      <c r="C80" s="54"/>
      <c r="D80" s="54"/>
      <c r="E80" s="54"/>
      <c r="F80" s="54"/>
      <c r="G80" s="54"/>
      <c r="H80" s="54"/>
      <c r="I80" s="54"/>
      <c r="J80" s="54"/>
      <c r="K80" s="54"/>
      <c r="L80" s="54"/>
      <c r="M80" s="54"/>
      <c r="N80" s="54"/>
      <c r="O80" s="54"/>
      <c r="P80" s="54"/>
      <c r="Q80" s="54"/>
      <c r="R80" s="54"/>
      <c r="S80" s="54"/>
      <c r="T80" s="54"/>
      <c r="U80" s="61"/>
    </row>
    <row r="81" spans="1:21">
      <c r="A81" s="53"/>
      <c r="B81" s="54"/>
      <c r="C81" s="54"/>
      <c r="D81" s="54"/>
      <c r="E81" s="54"/>
      <c r="F81" s="54"/>
      <c r="G81" s="54"/>
      <c r="H81" s="54"/>
      <c r="I81" s="54"/>
      <c r="J81" s="54"/>
      <c r="K81" s="54"/>
      <c r="L81" s="54"/>
      <c r="M81" s="54"/>
      <c r="N81" s="54"/>
      <c r="O81" s="54"/>
      <c r="P81" s="54"/>
      <c r="Q81" s="54"/>
      <c r="R81" s="54"/>
      <c r="S81" s="54"/>
      <c r="T81" s="54"/>
      <c r="U81" s="61"/>
    </row>
    <row r="82" spans="1:21">
      <c r="A82" s="53"/>
      <c r="B82" s="54"/>
      <c r="C82" s="54"/>
      <c r="D82" s="54"/>
      <c r="E82" s="54"/>
      <c r="F82" s="54"/>
      <c r="G82" s="54"/>
      <c r="H82" s="54"/>
      <c r="I82" s="54"/>
      <c r="J82" s="54"/>
      <c r="K82" s="54"/>
      <c r="L82" s="54"/>
      <c r="M82" s="54"/>
      <c r="N82" s="54"/>
      <c r="O82" s="54"/>
      <c r="P82" s="54"/>
      <c r="Q82" s="54"/>
      <c r="R82" s="54"/>
      <c r="S82" s="54"/>
      <c r="T82" s="54"/>
      <c r="U82" s="61"/>
    </row>
    <row r="83" spans="1:21">
      <c r="A83" s="53"/>
      <c r="B83" s="54"/>
      <c r="C83" s="54"/>
      <c r="D83" s="54"/>
      <c r="E83" s="54"/>
      <c r="F83" s="54"/>
      <c r="G83" s="54"/>
      <c r="H83" s="54"/>
      <c r="I83" s="54"/>
      <c r="J83" s="54"/>
      <c r="K83" s="54"/>
      <c r="L83" s="54"/>
      <c r="M83" s="54"/>
      <c r="N83" s="54"/>
      <c r="O83" s="54"/>
      <c r="P83" s="54"/>
      <c r="Q83" s="54"/>
      <c r="R83" s="54"/>
      <c r="S83" s="54"/>
      <c r="T83" s="54"/>
      <c r="U83" s="61"/>
    </row>
    <row r="84" spans="1:21">
      <c r="A84" s="53"/>
      <c r="B84" s="54"/>
      <c r="C84" s="54"/>
      <c r="D84" s="54"/>
      <c r="E84" s="54"/>
      <c r="F84" s="54"/>
      <c r="G84" s="54"/>
      <c r="H84" s="54"/>
      <c r="I84" s="54"/>
      <c r="J84" s="54"/>
      <c r="K84" s="54"/>
      <c r="L84" s="54"/>
      <c r="M84" s="54"/>
      <c r="N84" s="54"/>
      <c r="O84" s="54"/>
      <c r="P84" s="54"/>
      <c r="Q84" s="54"/>
      <c r="R84" s="54"/>
      <c r="S84" s="54"/>
      <c r="T84" s="54"/>
      <c r="U84" s="61"/>
    </row>
    <row r="85" spans="1:21">
      <c r="A85" s="53"/>
      <c r="B85" s="54"/>
      <c r="C85" s="54"/>
      <c r="D85" s="54"/>
      <c r="E85" s="54"/>
      <c r="F85" s="54"/>
      <c r="G85" s="54"/>
      <c r="H85" s="54"/>
      <c r="I85" s="54"/>
      <c r="J85" s="54"/>
      <c r="K85" s="54"/>
      <c r="L85" s="54"/>
      <c r="M85" s="54"/>
      <c r="N85" s="54"/>
      <c r="O85" s="54"/>
      <c r="P85" s="54"/>
      <c r="Q85" s="54"/>
      <c r="R85" s="54"/>
      <c r="S85" s="54"/>
      <c r="T85" s="54"/>
      <c r="U85" s="61"/>
    </row>
    <row r="86" spans="1:21">
      <c r="A86" s="53"/>
      <c r="B86" s="54"/>
      <c r="C86" s="54"/>
      <c r="D86" s="54"/>
      <c r="E86" s="54"/>
      <c r="F86" s="54"/>
      <c r="G86" s="54"/>
      <c r="H86" s="54"/>
      <c r="I86" s="54"/>
      <c r="J86" s="54"/>
      <c r="K86" s="54"/>
      <c r="L86" s="54"/>
      <c r="M86" s="54"/>
      <c r="N86" s="54"/>
      <c r="O86" s="54"/>
      <c r="P86" s="54"/>
      <c r="Q86" s="54"/>
      <c r="R86" s="54"/>
      <c r="S86" s="54"/>
      <c r="T86" s="54"/>
      <c r="U86" s="61"/>
    </row>
    <row r="87" spans="1:21">
      <c r="A87" s="53"/>
      <c r="B87" s="54"/>
      <c r="C87" s="54"/>
      <c r="D87" s="54"/>
      <c r="E87" s="54"/>
      <c r="F87" s="54"/>
      <c r="G87" s="54"/>
      <c r="H87" s="54"/>
      <c r="I87" s="54"/>
      <c r="J87" s="54"/>
      <c r="K87" s="54"/>
      <c r="L87" s="54"/>
      <c r="M87" s="54"/>
      <c r="N87" s="54"/>
      <c r="O87" s="54"/>
      <c r="P87" s="54"/>
      <c r="Q87" s="54"/>
      <c r="R87" s="54"/>
      <c r="S87" s="54"/>
      <c r="T87" s="54"/>
      <c r="U87" s="61"/>
    </row>
    <row r="88" spans="1:21">
      <c r="A88" s="53"/>
      <c r="B88" s="54"/>
      <c r="C88" s="54"/>
      <c r="D88" s="54"/>
      <c r="E88" s="54"/>
      <c r="F88" s="54"/>
      <c r="G88" s="54"/>
      <c r="H88" s="54"/>
      <c r="I88" s="54"/>
      <c r="J88" s="54"/>
      <c r="K88" s="54"/>
      <c r="L88" s="54"/>
      <c r="M88" s="54"/>
      <c r="N88" s="54"/>
      <c r="O88" s="54"/>
      <c r="P88" s="54"/>
      <c r="Q88" s="54"/>
      <c r="R88" s="54"/>
      <c r="S88" s="54"/>
      <c r="T88" s="54"/>
      <c r="U88" s="61"/>
    </row>
    <row r="89" spans="1:21">
      <c r="A89" s="53"/>
      <c r="B89" s="54"/>
      <c r="C89" s="54"/>
      <c r="D89" s="54"/>
      <c r="E89" s="54"/>
      <c r="F89" s="54"/>
      <c r="G89" s="54"/>
      <c r="H89" s="54"/>
      <c r="I89" s="54"/>
      <c r="J89" s="54"/>
      <c r="K89" s="54"/>
      <c r="L89" s="54"/>
      <c r="M89" s="54"/>
      <c r="N89" s="54"/>
      <c r="O89" s="54"/>
      <c r="P89" s="54"/>
      <c r="Q89" s="54"/>
      <c r="R89" s="54"/>
      <c r="S89" s="54"/>
      <c r="T89" s="54"/>
      <c r="U89" s="61"/>
    </row>
    <row r="90" spans="1:21">
      <c r="A90" s="53"/>
      <c r="B90" s="54"/>
      <c r="C90" s="54"/>
      <c r="D90" s="54"/>
      <c r="E90" s="54"/>
      <c r="F90" s="54"/>
      <c r="G90" s="54"/>
      <c r="H90" s="54"/>
      <c r="I90" s="54"/>
      <c r="J90" s="54"/>
      <c r="K90" s="54"/>
      <c r="L90" s="54"/>
      <c r="M90" s="54"/>
      <c r="N90" s="54"/>
      <c r="O90" s="54"/>
      <c r="P90" s="54"/>
      <c r="Q90" s="54"/>
      <c r="R90" s="54"/>
      <c r="S90" s="54"/>
      <c r="T90" s="54"/>
      <c r="U90" s="61"/>
    </row>
    <row r="91" spans="1:21">
      <c r="A91" s="53"/>
      <c r="B91" s="54"/>
      <c r="C91" s="54"/>
      <c r="D91" s="54"/>
      <c r="E91" s="54"/>
      <c r="F91" s="54"/>
      <c r="G91" s="54"/>
      <c r="H91" s="54"/>
      <c r="I91" s="54"/>
      <c r="J91" s="54"/>
      <c r="K91" s="54"/>
      <c r="L91" s="54"/>
      <c r="M91" s="54"/>
      <c r="N91" s="54"/>
      <c r="O91" s="54"/>
      <c r="P91" s="54"/>
      <c r="Q91" s="54"/>
      <c r="R91" s="54"/>
      <c r="S91" s="54"/>
      <c r="T91" s="54"/>
      <c r="U91" s="61"/>
    </row>
    <row r="92" spans="1:21">
      <c r="A92" s="53"/>
      <c r="B92" s="54"/>
      <c r="C92" s="54"/>
      <c r="D92" s="54"/>
      <c r="E92" s="54"/>
      <c r="F92" s="54"/>
      <c r="G92" s="54"/>
      <c r="H92" s="54"/>
      <c r="I92" s="54"/>
      <c r="J92" s="54"/>
      <c r="K92" s="54"/>
      <c r="L92" s="54"/>
      <c r="M92" s="54"/>
      <c r="N92" s="54"/>
      <c r="O92" s="54"/>
      <c r="P92" s="54"/>
      <c r="Q92" s="54"/>
      <c r="R92" s="54"/>
      <c r="S92" s="54"/>
      <c r="T92" s="54"/>
      <c r="U92" s="61"/>
    </row>
    <row r="93" spans="1:21">
      <c r="A93" s="53"/>
      <c r="B93" s="54"/>
      <c r="C93" s="54"/>
      <c r="D93" s="54"/>
      <c r="E93" s="54"/>
      <c r="F93" s="54"/>
      <c r="G93" s="54"/>
      <c r="H93" s="54"/>
      <c r="I93" s="54"/>
      <c r="J93" s="54"/>
      <c r="K93" s="54"/>
      <c r="L93" s="54"/>
      <c r="M93" s="54"/>
      <c r="N93" s="54"/>
      <c r="O93" s="54"/>
      <c r="P93" s="54"/>
      <c r="Q93" s="54"/>
      <c r="R93" s="54"/>
      <c r="S93" s="54"/>
      <c r="T93" s="54"/>
      <c r="U93" s="61"/>
    </row>
    <row r="94" spans="1:21">
      <c r="A94" s="53"/>
      <c r="B94" s="54"/>
      <c r="C94" s="54"/>
      <c r="D94" s="54"/>
      <c r="E94" s="54"/>
      <c r="F94" s="54"/>
      <c r="G94" s="54"/>
      <c r="H94" s="54"/>
      <c r="I94" s="54"/>
      <c r="J94" s="54"/>
      <c r="K94" s="54"/>
      <c r="L94" s="54"/>
      <c r="M94" s="54"/>
      <c r="N94" s="54"/>
      <c r="O94" s="54"/>
      <c r="P94" s="54"/>
      <c r="Q94" s="54"/>
      <c r="R94" s="54"/>
      <c r="S94" s="54"/>
      <c r="T94" s="54"/>
      <c r="U94" s="61"/>
    </row>
    <row r="95" spans="1:21">
      <c r="A95" s="55"/>
      <c r="B95" s="56"/>
      <c r="C95" s="56"/>
      <c r="D95" s="56"/>
      <c r="E95" s="56"/>
      <c r="F95" s="56"/>
      <c r="G95" s="56"/>
      <c r="H95" s="56"/>
      <c r="I95" s="56"/>
      <c r="J95" s="56"/>
      <c r="K95" s="56"/>
      <c r="L95" s="56"/>
      <c r="M95" s="56"/>
      <c r="N95" s="56"/>
      <c r="O95" s="56"/>
      <c r="P95" s="56"/>
      <c r="Q95" s="56"/>
      <c r="R95" s="56"/>
      <c r="S95" s="56"/>
      <c r="T95" s="56"/>
      <c r="U95" s="62"/>
    </row>
  </sheetData>
  <mergeCells count="203">
    <mergeCell ref="A2:U2"/>
    <mergeCell ref="A3:U3"/>
    <mergeCell ref="A4:U4"/>
    <mergeCell ref="A5:U5"/>
    <mergeCell ref="A6:U6"/>
    <mergeCell ref="A7:U7"/>
    <mergeCell ref="A8:U8"/>
    <mergeCell ref="A9:U9"/>
    <mergeCell ref="A10:U10"/>
    <mergeCell ref="A12:U12"/>
    <mergeCell ref="A13:U13"/>
    <mergeCell ref="A14:U14"/>
    <mergeCell ref="A15:B15"/>
    <mergeCell ref="C15:K15"/>
    <mergeCell ref="L15:M15"/>
    <mergeCell ref="N15:U15"/>
    <mergeCell ref="A16:B16"/>
    <mergeCell ref="C16:K16"/>
    <mergeCell ref="L16:M16"/>
    <mergeCell ref="N16:U16"/>
    <mergeCell ref="A17:B17"/>
    <mergeCell ref="C17:U17"/>
    <mergeCell ref="K18:O18"/>
    <mergeCell ref="K19:O19"/>
    <mergeCell ref="A20:B20"/>
    <mergeCell ref="C20:E20"/>
    <mergeCell ref="F20:H20"/>
    <mergeCell ref="I20:J20"/>
    <mergeCell ref="K20:O20"/>
    <mergeCell ref="P20:S20"/>
    <mergeCell ref="A21:B21"/>
    <mergeCell ref="C21:E21"/>
    <mergeCell ref="F21:H21"/>
    <mergeCell ref="I21:J21"/>
    <mergeCell ref="K21:O21"/>
    <mergeCell ref="P21:S21"/>
    <mergeCell ref="A22:B22"/>
    <mergeCell ref="C22:E22"/>
    <mergeCell ref="F22:H22"/>
    <mergeCell ref="I22:J22"/>
    <mergeCell ref="K22:O22"/>
    <mergeCell ref="P22:S22"/>
    <mergeCell ref="A23:B23"/>
    <mergeCell ref="C23:E23"/>
    <mergeCell ref="F23:H23"/>
    <mergeCell ref="I23:J23"/>
    <mergeCell ref="K23:O23"/>
    <mergeCell ref="P23:S23"/>
    <mergeCell ref="A24:B24"/>
    <mergeCell ref="C24:E24"/>
    <mergeCell ref="F24:H24"/>
    <mergeCell ref="I24:J24"/>
    <mergeCell ref="K24:O24"/>
    <mergeCell ref="P24:S24"/>
    <mergeCell ref="A25:U25"/>
    <mergeCell ref="A26:E26"/>
    <mergeCell ref="F26:G26"/>
    <mergeCell ref="H26:Q26"/>
    <mergeCell ref="R26:U26"/>
    <mergeCell ref="A27:E27"/>
    <mergeCell ref="F27:G27"/>
    <mergeCell ref="H27:Q27"/>
    <mergeCell ref="R27:U27"/>
    <mergeCell ref="A28:E28"/>
    <mergeCell ref="F28:G28"/>
    <mergeCell ref="H28:Q28"/>
    <mergeCell ref="R28:U28"/>
    <mergeCell ref="A29:E29"/>
    <mergeCell ref="F29:G29"/>
    <mergeCell ref="H29:Q29"/>
    <mergeCell ref="R29:U29"/>
    <mergeCell ref="A30:E30"/>
    <mergeCell ref="F30:G30"/>
    <mergeCell ref="H30:Q30"/>
    <mergeCell ref="R30:U30"/>
    <mergeCell ref="A31:E31"/>
    <mergeCell ref="F31:G31"/>
    <mergeCell ref="H31:Q31"/>
    <mergeCell ref="R31:U31"/>
    <mergeCell ref="A32:E32"/>
    <mergeCell ref="F32:G32"/>
    <mergeCell ref="H32:Q32"/>
    <mergeCell ref="R32:U32"/>
    <mergeCell ref="A33:E33"/>
    <mergeCell ref="F33:G33"/>
    <mergeCell ref="H33:Q33"/>
    <mergeCell ref="R33:U33"/>
    <mergeCell ref="A34:E34"/>
    <mergeCell ref="F34:G34"/>
    <mergeCell ref="I34:Q34"/>
    <mergeCell ref="R34:U34"/>
    <mergeCell ref="A35:U35"/>
    <mergeCell ref="B36:P36"/>
    <mergeCell ref="Q36:U36"/>
    <mergeCell ref="B37:P37"/>
    <mergeCell ref="Q37:U37"/>
    <mergeCell ref="B38:D38"/>
    <mergeCell ref="E38:F38"/>
    <mergeCell ref="G38:L38"/>
    <mergeCell ref="M38:P38"/>
    <mergeCell ref="Q38:U38"/>
    <mergeCell ref="G39:L39"/>
    <mergeCell ref="M39:P39"/>
    <mergeCell ref="Q39:U39"/>
    <mergeCell ref="G40:L40"/>
    <mergeCell ref="M40:P40"/>
    <mergeCell ref="Q40:U40"/>
    <mergeCell ref="G41:L41"/>
    <mergeCell ref="M41:P41"/>
    <mergeCell ref="Q41:U41"/>
    <mergeCell ref="G42:L42"/>
    <mergeCell ref="M42:P42"/>
    <mergeCell ref="Q42:U42"/>
    <mergeCell ref="G43:L43"/>
    <mergeCell ref="M43:P43"/>
    <mergeCell ref="Q43:U43"/>
    <mergeCell ref="G44:L44"/>
    <mergeCell ref="M44:P44"/>
    <mergeCell ref="Q44:U44"/>
    <mergeCell ref="G45:L45"/>
    <mergeCell ref="M45:P45"/>
    <mergeCell ref="Q45:U45"/>
    <mergeCell ref="G46:L46"/>
    <mergeCell ref="M46:P46"/>
    <mergeCell ref="Q46:U46"/>
    <mergeCell ref="G47:L47"/>
    <mergeCell ref="M47:P47"/>
    <mergeCell ref="Q47:U47"/>
    <mergeCell ref="G48:L48"/>
    <mergeCell ref="M48:P48"/>
    <mergeCell ref="Q48:U48"/>
    <mergeCell ref="G49:L49"/>
    <mergeCell ref="M49:P49"/>
    <mergeCell ref="Q49:U49"/>
    <mergeCell ref="G50:L50"/>
    <mergeCell ref="M50:P50"/>
    <mergeCell ref="Q50:U50"/>
    <mergeCell ref="G51:L51"/>
    <mergeCell ref="M51:P51"/>
    <mergeCell ref="Q51:U51"/>
    <mergeCell ref="G52:L52"/>
    <mergeCell ref="M52:P52"/>
    <mergeCell ref="Q52:U52"/>
    <mergeCell ref="G53:L53"/>
    <mergeCell ref="M53:P53"/>
    <mergeCell ref="Q53:U53"/>
    <mergeCell ref="G54:L54"/>
    <mergeCell ref="M54:P54"/>
    <mergeCell ref="Q54:U54"/>
    <mergeCell ref="A55:D55"/>
    <mergeCell ref="E55:U55"/>
    <mergeCell ref="A56:D56"/>
    <mergeCell ref="E56:U56"/>
    <mergeCell ref="A57:U57"/>
    <mergeCell ref="A58:C58"/>
    <mergeCell ref="D58:I58"/>
    <mergeCell ref="J58:N58"/>
    <mergeCell ref="O58:U58"/>
    <mergeCell ref="A59:C59"/>
    <mergeCell ref="D59:I59"/>
    <mergeCell ref="J59:N59"/>
    <mergeCell ref="O59:U59"/>
    <mergeCell ref="A60:C60"/>
    <mergeCell ref="D60:I60"/>
    <mergeCell ref="J60:N60"/>
    <mergeCell ref="O60:U60"/>
    <mergeCell ref="A61:C61"/>
    <mergeCell ref="D61:I61"/>
    <mergeCell ref="J61:N61"/>
    <mergeCell ref="O61:U61"/>
    <mergeCell ref="A64:U64"/>
    <mergeCell ref="A65:U65"/>
    <mergeCell ref="A66:U66"/>
    <mergeCell ref="A67:U67"/>
    <mergeCell ref="A68:U68"/>
    <mergeCell ref="A69:U69"/>
    <mergeCell ref="A70:U70"/>
    <mergeCell ref="A71:U71"/>
    <mergeCell ref="A72:U72"/>
    <mergeCell ref="A73:U73"/>
    <mergeCell ref="A74:U74"/>
    <mergeCell ref="A75:U75"/>
    <mergeCell ref="A36:A37"/>
    <mergeCell ref="A38:A54"/>
    <mergeCell ref="T18:T19"/>
    <mergeCell ref="U18:U19"/>
    <mergeCell ref="A18:B19"/>
    <mergeCell ref="I18:J19"/>
    <mergeCell ref="C18:E19"/>
    <mergeCell ref="F18:H19"/>
    <mergeCell ref="P18:S19"/>
    <mergeCell ref="B39:D46"/>
    <mergeCell ref="E39:F40"/>
    <mergeCell ref="E41:F42"/>
    <mergeCell ref="E43:F44"/>
    <mergeCell ref="E45:F46"/>
    <mergeCell ref="B47:D54"/>
    <mergeCell ref="E47:F48"/>
    <mergeCell ref="E49:F50"/>
    <mergeCell ref="E51:F52"/>
    <mergeCell ref="E53:F54"/>
    <mergeCell ref="A62:U63"/>
    <mergeCell ref="A76:U95"/>
  </mergeCells>
  <pageMargins left="0.751388888888889" right="0.751388888888889" top="1" bottom="1" header="0.5" footer="0.5"/>
  <pageSetup paperSize="9" scale="6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 (2)</vt:lpstr>
      <vt:lpstr>项目支出预算绩效目标申报表1</vt:lpstr>
      <vt:lpstr>项目支出预算绩效目标申报表2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2023-09-01T08:18:44Z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14EB0DC6562C4AD8BE035B89588C401A_13</vt:lpwstr>
  </property>
  <property fmtid="{D5CDD505-2E9C-101B-9397-08002B2CF9AE}" pid="4" name="KSOProductBuildVer">
    <vt:lpwstr>2052-12.1.0.15358</vt:lpwstr>
  </property>
</Properties>
</file>