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2" firstSheet="1" activeTab="1"/>
  </bookViews>
  <sheets>
    <sheet name="封面" sheetId="1" r:id="rId1"/>
    <sheet name="表1-部门收支总表" sheetId="3" r:id="rId2"/>
    <sheet name="表2-收入预算总表" sheetId="4" r:id="rId3"/>
    <sheet name="表3-支出预算汇总表" sheetId="45" r:id="rId4"/>
    <sheet name="财政拨款收支总表" sheetId="49" r:id="rId5"/>
    <sheet name="表4-支出预算分类总表" sheetId="7" r:id="rId6"/>
    <sheet name="表5-基本支出预算明细表—工资福利支出" sheetId="9" r:id="rId7"/>
    <sheet name="表6-基本支出预算明细表—商品和服务支出" sheetId="11" r:id="rId8"/>
    <sheet name="表7-基本支出预算明细表—对个人和家庭的补助" sheetId="13" r:id="rId9"/>
    <sheet name="表8-政府性基金拨款支出情况表" sheetId="46" r:id="rId10"/>
    <sheet name="表9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'表1-部门收支总表'!$A$1:$H$36</definedName>
    <definedName name="_xlnm.Print_Area" localSheetId="3">'表3-支出预算汇总表'!$A$1:$O$7</definedName>
    <definedName name="_xlnm.Print_Area">#REF!</definedName>
    <definedName name="_xlnm.Print_Titles" localSheetId="1">'表1-部门收支总表'!$1:$5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'表4-支出预算分类总表'!$1:$6</definedName>
    <definedName name="_xlnm.Print_Titles" localSheetId="6">'表5-基本支出预算明细表—工资福利支出'!$1:$6</definedName>
    <definedName name="_xlnm.Print_Titles" localSheetId="7">'表6-基本支出预算明细表—商品和服务支出'!$1:$6</definedName>
    <definedName name="_xlnm.Print_Titles" localSheetId="8">'表7-基本支出预算明细表—对个人和家庭的补助'!$1:$6</definedName>
    <definedName name="_xlnm.Print_Titles" localSheetId="9">'表8-政府性基金拨款支出情况表'!$1:$6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<sst xmlns="http://schemas.openxmlformats.org/spreadsheetml/2006/main" count="376" uniqueCount="257">
  <si>
    <t>汨罗市2018年部门预算公开明细表</t>
  </si>
  <si>
    <t>部门编码：</t>
  </si>
  <si>
    <t xml:space="preserve"> </t>
  </si>
  <si>
    <t>103001</t>
  </si>
  <si>
    <t>部门名称：</t>
  </si>
  <si>
    <t>汩罗市人民政府办公室</t>
  </si>
  <si>
    <t>单位负责人：</t>
  </si>
  <si>
    <t>刘  勇</t>
  </si>
  <si>
    <t>财务负责人：</t>
  </si>
  <si>
    <t>周晓军</t>
  </si>
  <si>
    <t>填报人：</t>
  </si>
  <si>
    <t>朱海霞</t>
  </si>
  <si>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</si>
  <si>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</si>
  <si>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</si>
  <si>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</si>
  <si>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</si>
  <si>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</si>
  <si>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</si>
  <si>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</si>
  <si>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</si>
  <si>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</si>
  <si>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</si>
  <si>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</si>
  <si>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</si>
  <si>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</si>
  <si>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</si>
  <si>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</si>
  <si>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</si>
  <si>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</si>
  <si>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</si>
  <si>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</si>
  <si>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</si>
  <si>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</si>
  <si>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</si>
  <si>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</si>
  <si>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</si>
  <si>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</si>
  <si>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</si>
  <si>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</si>
  <si>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</si>
  <si>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</si>
  <si>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</si>
  <si>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</si>
  <si>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</si>
  <si>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</si>
  <si>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</si>
  <si>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</si>
  <si>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</si>
  <si>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</si>
  <si>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</si>
  <si>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</si>
  <si>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</si>
  <si>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</si>
  <si>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</si>
  <si>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</si>
  <si>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</si>
  <si>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</si>
  <si>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</si>
  <si>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</si>
  <si>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</si>
  <si>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</si>
  <si>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</si>
  <si>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</si>
  <si>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</si>
  <si>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</si>
  <si>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</si>
  <si>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</si>
  <si>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</si>
  <si>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</si>
  <si>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</si>
  <si>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</si>
  <si>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</si>
  <si>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</si>
  <si>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</si>
  <si>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</si>
  <si>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</si>
  <si>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</si>
  <si>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</si>
  <si>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</si>
  <si>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</si>
  <si>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</si>
  <si>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</si>
  <si>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</si>
  <si>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</si>
  <si>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</si>
  <si>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</si>
  <si>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</si>
  <si>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</si>
  <si>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</si>
  <si>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</si>
  <si>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</si>
  <si>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</si>
  <si>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</si>
  <si>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</si>
  <si>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</si>
  <si>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</si>
  <si>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</si>
  <si>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</si>
  <si>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</si>
  <si>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</si>
  <si>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</si>
  <si>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</si>
  <si>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</si>
  <si>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</si>
  <si>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</si>
  <si>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</si>
  <si>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</si>
  <si>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</si>
  <si>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</si>
  <si>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</si>
  <si>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</si>
  <si>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</si>
  <si>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</si>
  <si>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</si>
  <si>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</si>
  <si>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</si>
  <si>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汨罗市人民政府办公室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</si>
  <si>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</si>
  <si>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</si>
  <si>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</si>
  <si>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</si>
  <si>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</si>
  <si>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</si>
  <si>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103</t>
  </si>
  <si>
    <t>汨罗市人民政府办公室本级</t>
  </si>
  <si>
    <t>行动运行（政府办公厅（室）及相关机构事务）</t>
  </si>
  <si>
    <t>2018年财政拨款收支总表</t>
  </si>
  <si>
    <t>单位名称：汨罗市人民政府办公室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</si>
  <si>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</si>
  <si>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</si>
  <si>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</si>
  <si>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</si>
  <si>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</si>
  <si>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</si>
  <si>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</si>
  <si>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</si>
  <si>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</si>
  <si>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</si>
  <si>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</si>
  <si>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</si>
  <si>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</si>
  <si>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</si>
  <si>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</si>
  <si>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</si>
  <si>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</si>
  <si>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</si>
  <si>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</si>
  <si>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</si>
  <si>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</si>
  <si>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</si>
  <si>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</si>
  <si>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</si>
  <si>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</si>
  <si>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</si>
  <si>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</si>
  <si>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</si>
  <si>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</si>
  <si>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</si>
  <si>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</si>
  <si>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</si>
  <si>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</si>
  <si>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</si>
  <si>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</si>
  <si>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</si>
  <si>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</si>
  <si>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</si>
  <si>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</si>
  <si>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</si>
  <si>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</si>
  <si>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</si>
  <si>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</si>
  <si>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</si>
  <si>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</si>
  <si>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</si>
  <si>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</si>
  <si>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</si>
  <si>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</si>
  <si>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</si>
  <si>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</si>
  <si>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</si>
  <si>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</si>
  <si>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</si>
  <si>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</si>
  <si>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</si>
  <si>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</si>
  <si>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行政运行（政府办公厅（室）及相关机构事务）</t>
  </si>
  <si>
    <t>预算05表</t>
  </si>
  <si>
    <t>一般公共预算基本支出情况表</t>
  </si>
  <si>
    <t>单位：元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</si>
  <si>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</si>
  <si>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</si>
  <si>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</si>
  <si>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</si>
  <si>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</si>
  <si>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</si>
  <si>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</si>
  <si>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</si>
  <si>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</si>
  <si>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</si>
  <si>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</si>
  <si>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</si>
  <si>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</si>
  <si>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</si>
  <si>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</si>
  <si>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</si>
  <si>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</si>
  <si>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</si>
  <si>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行政运行（政府办公厅（室）
及相关机构事务）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</si>
  <si>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</si>
  <si>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</si>
  <si>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</si>
  <si>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</si>
  <si>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</si>
  <si>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</si>
  <si>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</si>
  <si>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</si>
  <si>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</si>
  <si>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</si>
  <si>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</si>
  <si>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</si>
  <si>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</si>
  <si>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</si>
  <si>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</si>
  <si>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</si>
  <si>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</si>
  <si>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</si>
  <si>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</si>
  <si>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</si>
  <si>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</si>
  <si>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</si>
  <si>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</si>
  <si>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</si>
  <si>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</si>
  <si>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</si>
  <si>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</si>
  <si>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</si>
  <si>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</si>
  <si>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</si>
  <si>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</si>
  <si>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</si>
  <si>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</si>
  <si>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</si>
  <si>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</si>
  <si>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无</t>
  </si>
  <si>
    <t>预算09表</t>
  </si>
  <si>
    <t>2018年“三公”经费预算情况表</t>
  </si>
  <si>
    <t>填报单位：汨罗市人民政府办公室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</si>
  <si>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</si>
  <si>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</si>
  <si>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</si>
  <si>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</si>
  <si>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</si>
  <si>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</si>
  <si>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公务用车纳入公务用车管理服务中心管理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</si>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</sst>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;* \-#,##0;* &quot;-&quot;;@"/>
    <numFmt numFmtId="41" formatCode="_ * #,##0_ ;_ * \-#,##0_ ;_ * &quot;-&quot;_ ;_ @_ "/>
    <numFmt numFmtId="178" formatCode="* #,##0.00;* \-#,##0.00;* &quot;&quot;??;@"/>
    <numFmt numFmtId="179" formatCode="#,##0.00_ "/>
    <numFmt numFmtId="180" formatCode="0.00_ "/>
  </numFmts>
  <fonts count="57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36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1">
    <xf numFmtId="0" fontId="0" fillId="0" borderId="0"/>
    <xf numFmtId="42" fontId="1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31" fillId="19" borderId="2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2" fillId="21" borderId="0" applyNumberFormat="0" applyBorder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31" borderId="34" applyNumberFormat="0" applyFont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2" fillId="34" borderId="38" applyNumberFormat="0" applyAlignment="0" applyProtection="0">
      <alignment vertical="center"/>
    </xf>
    <xf numFmtId="0" fontId="43" fillId="34" borderId="2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28" borderId="3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" fillId="0" borderId="0"/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" fillId="0" borderId="0"/>
    <xf numFmtId="0" fontId="48" fillId="0" borderId="0" applyNumberFormat="0" applyFill="0" applyBorder="0" applyAlignment="0" applyProtection="0"/>
    <xf numFmtId="0" fontId="50" fillId="0" borderId="0"/>
    <xf numFmtId="0" fontId="23" fillId="5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52" fillId="0" borderId="42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50" fillId="0" borderId="0"/>
    <xf numFmtId="0" fontId="1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55" fillId="54" borderId="43" applyNumberFormat="0" applyAlignment="0" applyProtection="0">
      <alignment vertical="center"/>
    </xf>
    <xf numFmtId="0" fontId="55" fillId="54" borderId="4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9" fillId="29" borderId="31" applyNumberFormat="0" applyAlignment="0" applyProtection="0">
      <alignment vertical="center"/>
    </xf>
    <xf numFmtId="0" fontId="49" fillId="29" borderId="31" applyNumberFormat="0" applyAlignment="0" applyProtection="0">
      <alignment vertical="center"/>
    </xf>
    <xf numFmtId="0" fontId="50" fillId="0" borderId="0"/>
    <xf numFmtId="0" fontId="1" fillId="38" borderId="39" applyNumberFormat="0" applyFont="0" applyAlignment="0" applyProtection="0">
      <alignment vertical="center"/>
    </xf>
    <xf numFmtId="0" fontId="1" fillId="38" borderId="39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121" applyFill="1"/>
    <xf numFmtId="0" fontId="2" fillId="0" borderId="0" xfId="121" applyFont="1" applyFill="1"/>
    <xf numFmtId="0" fontId="1" fillId="0" borderId="0" xfId="121"/>
    <xf numFmtId="0" fontId="1" fillId="0" borderId="0" xfId="121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1" applyFont="1" applyFill="1" applyAlignment="1">
      <alignment horizontal="center" vertical="center"/>
    </xf>
    <xf numFmtId="0" fontId="2" fillId="0" borderId="1" xfId="121" applyFont="1" applyFill="1" applyBorder="1" applyAlignment="1">
      <alignment vertical="center"/>
    </xf>
    <xf numFmtId="0" fontId="2" fillId="0" borderId="0" xfId="121" applyFont="1" applyFill="1" applyAlignment="1">
      <alignment horizontal="center"/>
    </xf>
    <xf numFmtId="0" fontId="2" fillId="0" borderId="0" xfId="121" applyFont="1" applyFill="1" applyAlignment="1">
      <alignment horizontal="right" vertical="center"/>
    </xf>
    <xf numFmtId="0" fontId="0" fillId="0" borderId="2" xfId="121" applyFont="1" applyFill="1" applyBorder="1" applyAlignment="1">
      <alignment horizontal="center" vertical="center"/>
    </xf>
    <xf numFmtId="0" fontId="0" fillId="0" borderId="3" xfId="121" applyFont="1" applyFill="1" applyBorder="1" applyAlignment="1">
      <alignment horizontal="center" vertical="center"/>
    </xf>
    <xf numFmtId="0" fontId="0" fillId="0" borderId="4" xfId="121" applyFont="1" applyFill="1" applyBorder="1" applyAlignment="1">
      <alignment horizontal="center" vertical="center"/>
    </xf>
    <xf numFmtId="0" fontId="0" fillId="0" borderId="5" xfId="121" applyFont="1" applyBorder="1" applyAlignment="1">
      <alignment horizontal="center" vertical="center"/>
    </xf>
    <xf numFmtId="0" fontId="0" fillId="0" borderId="6" xfId="121" applyFont="1" applyFill="1" applyBorder="1" applyAlignment="1">
      <alignment horizontal="center" vertical="center"/>
    </xf>
    <xf numFmtId="0" fontId="1" fillId="0" borderId="7" xfId="121" applyBorder="1"/>
    <xf numFmtId="0" fontId="0" fillId="0" borderId="5" xfId="121" applyFont="1" applyBorder="1" applyAlignment="1">
      <alignment vertical="center"/>
    </xf>
    <xf numFmtId="0" fontId="5" fillId="0" borderId="0" xfId="121" applyFont="1"/>
    <xf numFmtId="0" fontId="0" fillId="0" borderId="7" xfId="121" applyFont="1" applyBorder="1" applyAlignment="1">
      <alignment horizontal="center" vertical="center"/>
    </xf>
    <xf numFmtId="0" fontId="0" fillId="0" borderId="8" xfId="121" applyFont="1" applyBorder="1" applyAlignment="1">
      <alignment vertical="center"/>
    </xf>
    <xf numFmtId="0" fontId="0" fillId="0" borderId="9" xfId="121" applyFont="1" applyFill="1" applyBorder="1" applyAlignment="1">
      <alignment horizontal="center" vertical="center"/>
    </xf>
    <xf numFmtId="0" fontId="1" fillId="0" borderId="7" xfId="121" applyFont="1" applyBorder="1"/>
    <xf numFmtId="0" fontId="0" fillId="0" borderId="8" xfId="121" applyFont="1" applyBorder="1" applyAlignment="1">
      <alignment horizontal="left" vertical="center" wrapText="1"/>
    </xf>
    <xf numFmtId="0" fontId="0" fillId="0" borderId="9" xfId="121" applyFont="1" applyBorder="1" applyAlignment="1">
      <alignment horizontal="center" vertical="center"/>
    </xf>
    <xf numFmtId="0" fontId="0" fillId="0" borderId="10" xfId="121" applyFont="1" applyBorder="1" applyAlignment="1">
      <alignment horizontal="left" vertical="center" wrapText="1"/>
    </xf>
    <xf numFmtId="0" fontId="0" fillId="0" borderId="11" xfId="121" applyFont="1" applyBorder="1" applyAlignment="1">
      <alignment horizontal="center" vertical="center"/>
    </xf>
    <xf numFmtId="0" fontId="1" fillId="0" borderId="12" xfId="121" applyBorder="1"/>
    <xf numFmtId="0" fontId="3" fillId="0" borderId="0" xfId="120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8" fontId="3" fillId="0" borderId="6" xfId="7" applyNumberFormat="1" applyFont="1" applyFill="1" applyBorder="1" applyAlignment="1">
      <alignment horizontal="center" vertical="center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 wrapText="1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horizontal="center"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176" fontId="3" fillId="0" borderId="0" xfId="7" applyNumberFormat="1" applyFont="1" applyAlignment="1">
      <alignment horizontal="centerContinuous" vertical="center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6" fontId="0" fillId="0" borderId="6" xfId="0" applyNumberFormat="1" applyFill="1" applyBorder="1"/>
    <xf numFmtId="0" fontId="0" fillId="0" borderId="6" xfId="0" applyNumberFormat="1" applyFont="1" applyFill="1" applyBorder="1" applyAlignment="1">
      <alignment wrapText="1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left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vertical="center" wrapText="1"/>
    </xf>
    <xf numFmtId="176" fontId="11" fillId="0" borderId="25" xfId="0" applyNumberFormat="1" applyFont="1" applyFill="1" applyBorder="1" applyAlignment="1">
      <alignment horizontal="center" vertical="center"/>
    </xf>
    <xf numFmtId="179" fontId="8" fillId="0" borderId="25" xfId="0" applyNumberFormat="1" applyFont="1" applyFill="1" applyBorder="1" applyAlignment="1">
      <alignment horizontal="center" vertical="center" wrapText="1"/>
    </xf>
    <xf numFmtId="180" fontId="8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2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180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5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alignment vertical="center" wrapText="1"/>
      <protection locked="0"/>
    </xf>
    <xf numFmtId="179" fontId="9" fillId="0" borderId="25" xfId="0" applyNumberFormat="1" applyFont="1" applyFill="1" applyBorder="1" applyAlignment="1">
      <alignment horizontal="center" vertical="center" wrapText="1"/>
    </xf>
    <xf numFmtId="179" fontId="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7" applyNumberFormat="1" applyFont="1" applyFill="1" applyAlignment="1">
      <alignment horizontal="center" vertical="center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 applyProtection="1">
      <alignment vertical="center"/>
    </xf>
    <xf numFmtId="0" fontId="12" fillId="2" borderId="0" xfId="0" applyNumberFormat="1" applyFont="1" applyFill="1" applyProtection="1"/>
    <xf numFmtId="0" fontId="11" fillId="2" borderId="0" xfId="0" applyNumberFormat="1" applyFont="1" applyFill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2" fillId="2" borderId="0" xfId="0" applyNumberFormat="1" applyFont="1" applyFill="1" applyAlignment="1" applyProtection="1">
      <alignment horizontal="centerContinuous" vertical="center"/>
    </xf>
    <xf numFmtId="0" fontId="11" fillId="2" borderId="1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center"/>
    </xf>
    <xf numFmtId="0" fontId="11" fillId="0" borderId="14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horizontal="center" vertical="center" wrapText="1"/>
    </xf>
    <xf numFmtId="4" fontId="11" fillId="0" borderId="25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176" fontId="11" fillId="0" borderId="25" xfId="0" applyNumberFormat="1" applyFont="1" applyFill="1" applyBorder="1" applyAlignment="1" applyProtection="1">
      <alignment horizontal="center" vertical="center" wrapText="1"/>
    </xf>
    <xf numFmtId="176" fontId="11" fillId="0" borderId="16" xfId="0" applyNumberFormat="1" applyFont="1" applyFill="1" applyBorder="1" applyAlignment="1" applyProtection="1">
      <alignment horizontal="center" vertical="center" wrapText="1"/>
    </xf>
    <xf numFmtId="176" fontId="11" fillId="0" borderId="17" xfId="0" applyNumberFormat="1" applyFont="1" applyFill="1" applyBorder="1" applyAlignment="1" applyProtection="1">
      <alignment horizontal="center" vertical="center" wrapText="1"/>
    </xf>
    <xf numFmtId="176" fontId="11" fillId="0" borderId="25" xfId="0" applyNumberFormat="1" applyFont="1" applyFill="1" applyBorder="1" applyAlignment="1" applyProtection="1">
      <alignment horizontal="center" vertical="center"/>
    </xf>
    <xf numFmtId="176" fontId="11" fillId="0" borderId="25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/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176" fontId="11" fillId="0" borderId="16" xfId="0" applyNumberFormat="1" applyFont="1" applyFill="1" applyBorder="1" applyAlignment="1" applyProtection="1">
      <alignment horizontal="center"/>
    </xf>
    <xf numFmtId="176" fontId="11" fillId="0" borderId="6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176" fontId="11" fillId="0" borderId="9" xfId="0" applyNumberFormat="1" applyFont="1" applyFill="1" applyBorder="1" applyAlignment="1" applyProtection="1">
      <alignment horizont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Protection="1"/>
    <xf numFmtId="176" fontId="11" fillId="0" borderId="17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Protection="1"/>
    <xf numFmtId="0" fontId="14" fillId="0" borderId="0" xfId="0" applyFont="1"/>
    <xf numFmtId="0" fontId="0" fillId="0" borderId="0" xfId="7" applyNumberFormat="1" applyFont="1" applyBorder="1" applyAlignment="1">
      <alignment vertical="center"/>
    </xf>
    <xf numFmtId="0" fontId="15" fillId="0" borderId="0" xfId="7" applyNumberFormat="1" applyFont="1" applyBorder="1" applyAlignment="1">
      <alignment horizontal="center" vertical="center" wrapText="1"/>
    </xf>
    <xf numFmtId="0" fontId="16" fillId="2" borderId="0" xfId="7" applyNumberFormat="1" applyFont="1" applyFill="1" applyBorder="1" applyAlignment="1" applyProtection="1">
      <alignment horizontal="center" vertical="center" wrapText="1"/>
    </xf>
    <xf numFmtId="0" fontId="17" fillId="0" borderId="0" xfId="7" applyNumberFormat="1" applyFont="1" applyFill="1" applyBorder="1" applyAlignment="1" applyProtection="1">
      <alignment horizontal="center" vertical="center"/>
    </xf>
    <xf numFmtId="0" fontId="17" fillId="0" borderId="0" xfId="7" applyNumberFormat="1" applyFont="1" applyFill="1" applyAlignment="1" applyProtection="1">
      <alignment horizontal="center" vertical="center"/>
    </xf>
    <xf numFmtId="0" fontId="17" fillId="0" borderId="0" xfId="7" applyNumberFormat="1" applyFont="1" applyAlignment="1">
      <alignment vertical="center"/>
    </xf>
    <xf numFmtId="0" fontId="0" fillId="2" borderId="0" xfId="7" applyNumberFormat="1" applyFont="1" applyFill="1" applyBorder="1" applyAlignment="1">
      <alignment vertical="center"/>
    </xf>
    <xf numFmtId="49" fontId="17" fillId="2" borderId="0" xfId="0" applyNumberFormat="1" applyFont="1" applyFill="1" applyAlignment="1" applyProtection="1">
      <alignment horizontal="left" vertical="center"/>
    </xf>
    <xf numFmtId="0" fontId="17" fillId="2" borderId="0" xfId="7" applyNumberFormat="1" applyFont="1" applyFill="1" applyAlignment="1" applyProtection="1">
      <alignment horizontal="center" vertical="center"/>
    </xf>
    <xf numFmtId="0" fontId="17" fillId="0" borderId="0" xfId="7" applyNumberFormat="1" applyFont="1" applyFill="1" applyAlignment="1">
      <alignment vertical="center"/>
    </xf>
    <xf numFmtId="49" fontId="17" fillId="2" borderId="0" xfId="0" applyNumberFormat="1" applyFont="1" applyFill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18" fillId="0" borderId="0" xfId="7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51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2 2" xfId="116"/>
    <cellStyle name="常规 4 2" xfId="117"/>
    <cellStyle name="常规 7" xfId="118"/>
    <cellStyle name="常规 8" xfId="119"/>
    <cellStyle name="常规_(打印格式)2015部门预算编制通知单(5.10)" xfId="120"/>
    <cellStyle name="常规_财预(2013)309号附件" xfId="121"/>
    <cellStyle name="好 2" xfId="122"/>
    <cellStyle name="好 3" xfId="123"/>
    <cellStyle name="好_2017年xxx“三公”经费预算公开表" xfId="124"/>
    <cellStyle name="汇总 2" xfId="125"/>
    <cellStyle name="汇总 3" xfId="126"/>
    <cellStyle name="检查单元格 2" xfId="127"/>
    <cellStyle name="检查单元格 3" xfId="128"/>
    <cellStyle name="解释性文本 2" xfId="129"/>
    <cellStyle name="解释性文本 3" xfId="130"/>
    <cellStyle name="警告文本 2" xfId="131"/>
    <cellStyle name="警告文本 3" xfId="132"/>
    <cellStyle name="链接单元格 2" xfId="133"/>
    <cellStyle name="强调文字颜色 1 3" xfId="134"/>
    <cellStyle name="强调文字颜色 2 2" xfId="135"/>
    <cellStyle name="强调文字颜色 2 3" xfId="136"/>
    <cellStyle name="强调文字颜色 3 2" xfId="137"/>
    <cellStyle name="强调文字颜色 3 3" xfId="138"/>
    <cellStyle name="强调文字颜色 4 2" xfId="139"/>
    <cellStyle name="强调文字颜色 4 3" xfId="140"/>
    <cellStyle name="强调文字颜色 5 2" xfId="141"/>
    <cellStyle name="强调文字颜色 5 3" xfId="142"/>
    <cellStyle name="强调文字颜色 6 2" xfId="143"/>
    <cellStyle name="强调文字颜色 6 3" xfId="144"/>
    <cellStyle name="适中 3" xfId="145"/>
    <cellStyle name="输入 2" xfId="146"/>
    <cellStyle name="输入 3" xfId="147"/>
    <cellStyle name="样式 1" xfId="148"/>
    <cellStyle name="注释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H12" sqref="H12:K15"/>
    </sheetView>
  </sheetViews>
  <sheetFormatPr defaultColWidth="9.16666666666667" defaultRowHeight="11.25"/>
  <cols>
    <col min="1" max="1" width="5.5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193"/>
      <c r="B1" s="193"/>
      <c r="C1" s="193"/>
      <c r="D1" s="193"/>
      <c r="E1" s="193"/>
      <c r="F1" s="193"/>
      <c r="G1" s="194"/>
      <c r="H1" s="77"/>
      <c r="I1" s="77"/>
      <c r="J1" s="77"/>
      <c r="K1" s="77"/>
    </row>
    <row r="2" ht="39.95" customHeight="1" spans="1:15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ht="81" customHeight="1" spans="1:1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ht="22.5" customHeight="1" spans="1:11">
      <c r="A4" s="193"/>
      <c r="B4" s="193"/>
      <c r="C4" s="77"/>
      <c r="D4" s="77"/>
      <c r="E4" s="77"/>
      <c r="F4" s="77"/>
      <c r="G4" s="77"/>
      <c r="H4" s="77"/>
      <c r="I4" s="77"/>
      <c r="J4" s="46"/>
      <c r="K4" s="77"/>
    </row>
    <row r="5" ht="35.1" customHeight="1" spans="1:11">
      <c r="A5" s="193"/>
      <c r="B5" s="196" t="s">
        <v>1</v>
      </c>
      <c r="C5" s="197"/>
      <c r="D5" s="198"/>
      <c r="E5" s="198" t="s">
        <v>2</v>
      </c>
      <c r="F5" s="198"/>
      <c r="G5" s="46"/>
      <c r="H5" s="77"/>
      <c r="I5" s="77"/>
      <c r="J5" s="77"/>
      <c r="K5" s="77"/>
    </row>
    <row r="6" s="28" customFormat="1" ht="35.1" customHeight="1" spans="1:11">
      <c r="A6" s="199"/>
      <c r="B6" s="196"/>
      <c r="C6" s="197"/>
      <c r="D6" s="200" t="s">
        <v>3</v>
      </c>
      <c r="E6" s="200"/>
      <c r="F6" s="200"/>
      <c r="G6" s="58"/>
      <c r="H6" s="58"/>
      <c r="I6" s="58"/>
      <c r="J6" s="58"/>
      <c r="K6" s="58"/>
    </row>
    <row r="7" ht="14.25" customHeight="1" spans="1:11">
      <c r="A7" s="77"/>
      <c r="B7" s="197"/>
      <c r="C7" s="197"/>
      <c r="D7" s="198"/>
      <c r="E7" s="198"/>
      <c r="F7" s="198"/>
      <c r="G7" s="77"/>
      <c r="H7" s="77"/>
      <c r="I7" s="77"/>
      <c r="J7" s="46"/>
      <c r="K7" s="46"/>
    </row>
    <row r="8" ht="35.1" customHeight="1" spans="1:11">
      <c r="A8" s="77"/>
      <c r="B8" s="201" t="s">
        <v>4</v>
      </c>
      <c r="C8" s="201"/>
      <c r="D8" s="198"/>
      <c r="E8" s="202"/>
      <c r="F8" s="202"/>
      <c r="G8" s="46"/>
      <c r="H8" s="46"/>
      <c r="I8" s="46"/>
      <c r="J8" s="46"/>
      <c r="K8" s="77"/>
    </row>
    <row r="9" s="28" customFormat="1" ht="35.1" customHeight="1" spans="1:11">
      <c r="A9" s="58"/>
      <c r="B9" s="201"/>
      <c r="C9" s="201"/>
      <c r="D9" s="203" t="s">
        <v>5</v>
      </c>
      <c r="E9" s="203"/>
      <c r="F9" s="203"/>
      <c r="G9" s="58"/>
      <c r="H9" s="58"/>
      <c r="I9" s="58"/>
      <c r="J9" s="58"/>
      <c r="K9" s="58"/>
    </row>
    <row r="10" s="28" customFormat="1" ht="35.1" customHeight="1" spans="1:11">
      <c r="A10" s="58"/>
      <c r="B10" s="201"/>
      <c r="C10" s="201"/>
      <c r="D10" s="203"/>
      <c r="E10" s="203"/>
      <c r="F10" s="203"/>
      <c r="G10" s="58"/>
      <c r="H10" s="58"/>
      <c r="I10" s="58"/>
      <c r="J10" s="58"/>
      <c r="K10" s="58"/>
    </row>
    <row r="11" ht="35.1" customHeight="1" spans="1:11">
      <c r="A11" s="77"/>
      <c r="B11" s="201"/>
      <c r="C11" s="201"/>
      <c r="D11" s="198"/>
      <c r="E11" s="198"/>
      <c r="F11" s="198"/>
      <c r="G11" s="77"/>
      <c r="H11" s="77"/>
      <c r="I11" s="77"/>
      <c r="J11" s="77"/>
      <c r="K11" s="77"/>
    </row>
    <row r="12" s="192" customFormat="1" ht="35.1" customHeight="1" spans="1:15">
      <c r="A12" s="204"/>
      <c r="B12" s="201" t="s">
        <v>6</v>
      </c>
      <c r="C12" s="201"/>
      <c r="D12" s="201" t="s">
        <v>7</v>
      </c>
      <c r="E12" s="201"/>
      <c r="F12" s="201" t="s">
        <v>8</v>
      </c>
      <c r="G12" s="201"/>
      <c r="H12" s="201" t="s">
        <v>9</v>
      </c>
      <c r="I12" s="201"/>
      <c r="J12" s="201"/>
      <c r="K12" s="201"/>
      <c r="L12" s="201" t="s">
        <v>10</v>
      </c>
      <c r="M12" s="201"/>
      <c r="N12" s="206" t="s">
        <v>11</v>
      </c>
      <c r="O12" s="206"/>
    </row>
    <row r="13" ht="35.1" customHeight="1" spans="1:15">
      <c r="A13" s="205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6"/>
      <c r="O13" s="206"/>
    </row>
    <row r="14" customHeight="1" spans="2:15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6"/>
      <c r="O14" s="206"/>
    </row>
    <row r="15" customHeight="1" spans="2:15"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6"/>
      <c r="O15" s="206"/>
    </row>
  </sheetData>
  <sheetProtection formatCells="0" formatColumns="0" formatRows="0"/>
  <mergeCells count="11">
    <mergeCell ref="D6:F6"/>
    <mergeCell ref="B12:C15"/>
    <mergeCell ref="D12:E15"/>
    <mergeCell ref="F12:G15"/>
    <mergeCell ref="L12:M15"/>
    <mergeCell ref="N12:O15"/>
    <mergeCell ref="A2:O3"/>
    <mergeCell ref="B5:C7"/>
    <mergeCell ref="B8:C11"/>
    <mergeCell ref="D9:F10"/>
    <mergeCell ref="H12:K15"/>
  </mergeCells>
  <printOptions horizontalCentered="1"/>
  <pageMargins left="0.388888888888889" right="0.388888888888889" top="0.388888888888889" bottom="0.388888888888889" header="0.5" footer="0.5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zoomScale="130" zoomScaleNormal="130" topLeftCell="B1" workbookViewId="0">
      <selection activeCell="B1" sqref="$A1:$XFD1048576"/>
    </sheetView>
  </sheetViews>
  <sheetFormatPr defaultColWidth="9.16666666666667" defaultRowHeight="11.25"/>
  <cols>
    <col min="1" max="2" width="10.1666666666667" style="29" customWidth="1"/>
    <col min="3" max="3" width="31.5" style="29" customWidth="1"/>
    <col min="4" max="4" width="15.6666666666667" style="29" customWidth="1"/>
    <col min="5" max="6" width="16.8333333333333" style="29" customWidth="1"/>
    <col min="7" max="7" width="18.3333333333333" style="29" customWidth="1"/>
    <col min="8" max="8" width="14.8333333333333" style="29" customWidth="1"/>
    <col min="9" max="9" width="17.8333333333333" style="29" customWidth="1"/>
    <col min="10" max="10" width="17" style="29" customWidth="1"/>
    <col min="11" max="21" width="9.16666666666667" style="29" customWidth="1"/>
    <col min="22" max="22" width="6.83333333333333" style="29" customWidth="1"/>
    <col min="23" max="16384" width="9.16666666666667" style="29"/>
  </cols>
  <sheetData>
    <row r="1" ht="24.7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47"/>
      <c r="Q1" s="47"/>
      <c r="R1" s="47"/>
      <c r="S1" s="46"/>
      <c r="T1" s="46"/>
      <c r="U1" s="5" t="s">
        <v>241</v>
      </c>
      <c r="V1" s="46"/>
    </row>
    <row r="2" ht="24.75" customHeight="1" spans="1:22">
      <c r="A2" s="31" t="s">
        <v>242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46"/>
    </row>
    <row r="3" ht="24.75" customHeight="1" spans="1:22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48"/>
      <c r="Q3" s="48"/>
      <c r="R3" s="48"/>
      <c r="S3" s="53"/>
      <c r="T3" s="54" t="s">
        <v>99</v>
      </c>
      <c r="U3" s="54"/>
      <c r="V3" s="46"/>
    </row>
    <row r="4" ht="24.75" customHeight="1" spans="1:22">
      <c r="A4" s="33" t="s">
        <v>120</v>
      </c>
      <c r="B4" s="34" t="s">
        <v>100</v>
      </c>
      <c r="C4" s="35" t="s">
        <v>121</v>
      </c>
      <c r="D4" s="36" t="s">
        <v>122</v>
      </c>
      <c r="E4" s="37" t="s">
        <v>168</v>
      </c>
      <c r="F4" s="37"/>
      <c r="G4" s="37"/>
      <c r="H4" s="34"/>
      <c r="I4" s="37" t="s">
        <v>169</v>
      </c>
      <c r="J4" s="37"/>
      <c r="K4" s="37"/>
      <c r="L4" s="37"/>
      <c r="M4" s="37"/>
      <c r="N4" s="37"/>
      <c r="O4" s="37"/>
      <c r="P4" s="37"/>
      <c r="Q4" s="37"/>
      <c r="R4" s="37"/>
      <c r="S4" s="55" t="s">
        <v>243</v>
      </c>
      <c r="T4" s="39" t="s">
        <v>171</v>
      </c>
      <c r="U4" s="56" t="s">
        <v>172</v>
      </c>
      <c r="V4" s="46"/>
    </row>
    <row r="5" ht="24.75" customHeight="1" spans="1:22">
      <c r="A5" s="33"/>
      <c r="B5" s="34"/>
      <c r="C5" s="35"/>
      <c r="D5" s="38"/>
      <c r="E5" s="39" t="s">
        <v>116</v>
      </c>
      <c r="F5" s="39" t="s">
        <v>174</v>
      </c>
      <c r="G5" s="39" t="s">
        <v>175</v>
      </c>
      <c r="H5" s="39" t="s">
        <v>176</v>
      </c>
      <c r="I5" s="39" t="s">
        <v>116</v>
      </c>
      <c r="J5" s="49" t="s">
        <v>177</v>
      </c>
      <c r="K5" s="50" t="s">
        <v>178</v>
      </c>
      <c r="L5" s="49" t="s">
        <v>179</v>
      </c>
      <c r="M5" s="50" t="s">
        <v>180</v>
      </c>
      <c r="N5" s="39" t="s">
        <v>181</v>
      </c>
      <c r="O5" s="39" t="s">
        <v>182</v>
      </c>
      <c r="P5" s="39" t="s">
        <v>183</v>
      </c>
      <c r="Q5" s="39" t="s">
        <v>184</v>
      </c>
      <c r="R5" s="39" t="s">
        <v>185</v>
      </c>
      <c r="S5" s="37"/>
      <c r="T5" s="37"/>
      <c r="U5" s="57"/>
      <c r="V5" s="46"/>
    </row>
    <row r="6" ht="30.75" customHeight="1" spans="1:22">
      <c r="A6" s="33"/>
      <c r="B6" s="34"/>
      <c r="C6" s="35"/>
      <c r="D6" s="38"/>
      <c r="E6" s="37"/>
      <c r="F6" s="37"/>
      <c r="G6" s="37"/>
      <c r="H6" s="37"/>
      <c r="I6" s="37"/>
      <c r="J6" s="51"/>
      <c r="K6" s="49"/>
      <c r="L6" s="51"/>
      <c r="M6" s="49"/>
      <c r="N6" s="37"/>
      <c r="O6" s="37"/>
      <c r="P6" s="37"/>
      <c r="Q6" s="37"/>
      <c r="R6" s="37"/>
      <c r="S6" s="37"/>
      <c r="T6" s="37"/>
      <c r="U6" s="57"/>
      <c r="V6" s="46"/>
    </row>
    <row r="7" s="28" customFormat="1" ht="24" customHeight="1" spans="1:22">
      <c r="A7" s="40"/>
      <c r="B7" s="41"/>
      <c r="C7" s="40" t="s">
        <v>116</v>
      </c>
      <c r="D7" s="42" t="s">
        <v>244</v>
      </c>
      <c r="E7" s="42" t="s">
        <v>244</v>
      </c>
      <c r="F7" s="42"/>
      <c r="G7" s="42"/>
      <c r="H7" s="42"/>
      <c r="I7" s="42" t="s">
        <v>244</v>
      </c>
      <c r="J7" s="42"/>
      <c r="K7" s="52"/>
      <c r="L7" s="52"/>
      <c r="M7" s="52"/>
      <c r="N7" s="52"/>
      <c r="O7" s="52"/>
      <c r="P7" s="52"/>
      <c r="Q7" s="52"/>
      <c r="R7" s="52"/>
      <c r="S7" s="42" t="s">
        <v>244</v>
      </c>
      <c r="T7" s="42" t="s">
        <v>244</v>
      </c>
      <c r="U7" s="42" t="s">
        <v>244</v>
      </c>
      <c r="V7" s="58"/>
    </row>
    <row r="8" customFormat="1" ht="24" customHeight="1" spans="1:21">
      <c r="A8" s="43"/>
      <c r="B8" s="43"/>
      <c r="C8" s="43"/>
      <c r="D8" s="42"/>
      <c r="E8" s="42"/>
      <c r="F8" s="42"/>
      <c r="G8" s="42"/>
      <c r="H8" s="42"/>
      <c r="I8" s="42"/>
      <c r="J8" s="42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24" customHeight="1" spans="1:22">
      <c r="A9" s="44"/>
      <c r="B9" s="44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59"/>
      <c r="T9" s="59"/>
      <c r="U9" s="60"/>
      <c r="V9" s="46"/>
    </row>
    <row r="10" ht="24" customHeight="1" spans="1:22">
      <c r="A10" s="44"/>
      <c r="B10" s="44"/>
      <c r="C10" s="45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59"/>
      <c r="T10" s="59"/>
      <c r="U10" s="60"/>
      <c r="V10" s="46"/>
    </row>
    <row r="11" ht="24" customHeight="1" spans="1:22">
      <c r="A11" s="44"/>
      <c r="B11" s="44"/>
      <c r="C11" s="45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59"/>
      <c r="T11" s="59"/>
      <c r="U11" s="60"/>
      <c r="V11" s="46"/>
    </row>
    <row r="12" ht="24" customHeight="1" spans="1:22">
      <c r="A12" s="44"/>
      <c r="B12" s="44"/>
      <c r="C12" s="45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59"/>
      <c r="T12" s="59"/>
      <c r="U12" s="60"/>
      <c r="V12" s="46"/>
    </row>
    <row r="13" ht="24" customHeight="1" spans="1:22">
      <c r="A13" s="44"/>
      <c r="B13" s="44"/>
      <c r="C13" s="45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9"/>
      <c r="T13" s="59"/>
      <c r="U13" s="60"/>
      <c r="V13" s="46"/>
    </row>
    <row r="14" ht="18.95" customHeight="1" spans="1:22">
      <c r="A14" s="44"/>
      <c r="B14" s="44"/>
      <c r="C14" s="45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59"/>
      <c r="T14" s="59"/>
      <c r="U14" s="60"/>
      <c r="V14" s="46"/>
    </row>
    <row r="15" ht="18.95" customHeight="1" spans="1:22">
      <c r="A15" s="44"/>
      <c r="B15" s="44"/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59"/>
      <c r="T15" s="59"/>
      <c r="U15" s="60"/>
      <c r="V15" s="46"/>
    </row>
    <row r="16" ht="18.95" customHeight="1" spans="1:22">
      <c r="A16" s="44"/>
      <c r="B16" s="44"/>
      <c r="C16" s="45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59"/>
      <c r="T16" s="59"/>
      <c r="U16" s="60"/>
      <c r="V16" s="46"/>
    </row>
    <row r="17" ht="18.95" customHeight="1" spans="1:22">
      <c r="A17" s="44"/>
      <c r="B17" s="44"/>
      <c r="C17" s="45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59"/>
      <c r="T17" s="59"/>
      <c r="U17" s="60"/>
      <c r="V17" s="46"/>
    </row>
    <row r="18" ht="18.95" customHeight="1" spans="1:22">
      <c r="A18" s="44"/>
      <c r="B18" s="44"/>
      <c r="C18" s="45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59"/>
      <c r="T18" s="59"/>
      <c r="U18" s="60"/>
      <c r="V18" s="4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8888888888889" right="0.388888888888889" top="0.979166666666667" bottom="0.46875" header="0.388888888888889" footer="0.388888888888889"/>
  <pageSetup paperSize="9" scale="62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.33333333333333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245</v>
      </c>
    </row>
    <row r="2" s="1" customFormat="1" ht="32.25" customHeight="1" spans="1:3">
      <c r="A2" s="6" t="s">
        <v>246</v>
      </c>
      <c r="B2" s="6"/>
      <c r="C2" s="6"/>
    </row>
    <row r="3" s="2" customFormat="1" ht="20.1" customHeight="1" spans="1:3">
      <c r="A3" s="7" t="s">
        <v>247</v>
      </c>
      <c r="B3" s="8"/>
      <c r="C3" s="9" t="s">
        <v>99</v>
      </c>
    </row>
    <row r="4" s="1" customFormat="1" ht="35.1" customHeight="1" spans="1:3">
      <c r="A4" s="10" t="s">
        <v>248</v>
      </c>
      <c r="B4" s="11" t="s">
        <v>249</v>
      </c>
      <c r="C4" s="12" t="s">
        <v>250</v>
      </c>
    </row>
    <row r="5" ht="35.1" customHeight="1" spans="1:3">
      <c r="A5" s="13" t="s">
        <v>116</v>
      </c>
      <c r="B5" s="14">
        <f>B6+B7+B8</f>
        <v>56.5</v>
      </c>
      <c r="C5" s="15"/>
    </row>
    <row r="6" ht="35.1" customHeight="1" spans="1:6">
      <c r="A6" s="16" t="s">
        <v>251</v>
      </c>
      <c r="B6" s="14">
        <v>0</v>
      </c>
      <c r="C6" s="15"/>
      <c r="F6" s="17"/>
    </row>
    <row r="7" ht="35.1" customHeight="1" spans="1:3">
      <c r="A7" s="16" t="s">
        <v>252</v>
      </c>
      <c r="B7" s="14">
        <v>56.5</v>
      </c>
      <c r="C7" s="18"/>
    </row>
    <row r="8" ht="35.1" customHeight="1" spans="1:3">
      <c r="A8" s="19" t="s">
        <v>253</v>
      </c>
      <c r="B8" s="20">
        <v>0</v>
      </c>
      <c r="C8" s="21" t="s">
        <v>254</v>
      </c>
    </row>
    <row r="9" ht="35.1" customHeight="1" spans="1:3">
      <c r="A9" s="22" t="s">
        <v>255</v>
      </c>
      <c r="B9" s="23">
        <v>0</v>
      </c>
      <c r="C9" s="15"/>
    </row>
    <row r="10" ht="35.1" customHeight="1" spans="1:3">
      <c r="A10" s="24" t="s">
        <v>256</v>
      </c>
      <c r="B10" s="25">
        <v>0</v>
      </c>
      <c r="C10" s="26"/>
    </row>
    <row r="11" ht="35.1" customHeight="1"/>
    <row r="12" ht="35.1" customHeight="1" spans="1:3">
      <c r="A12" s="27"/>
      <c r="B12" s="27"/>
      <c r="C12" s="27"/>
    </row>
  </sheetData>
  <mergeCells count="1">
    <mergeCell ref="A2:C2"/>
  </mergeCells>
  <printOptions horizont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A1" sqref="$A1:$XFD1048576"/>
    </sheetView>
  </sheetViews>
  <sheetFormatPr defaultColWidth="9.16666666666667" defaultRowHeight="11.25"/>
  <cols>
    <col min="1" max="1" width="49.6666666666667" style="28" customWidth="1"/>
    <col min="2" max="2" width="24" style="28" customWidth="1"/>
    <col min="3" max="3" width="46.3333333333333" style="28" customWidth="1"/>
    <col min="4" max="4" width="22.8333333333333" style="28" customWidth="1"/>
    <col min="5" max="5" width="42.6666666666667" style="28" customWidth="1"/>
    <col min="6" max="6" width="27" style="28" customWidth="1"/>
    <col min="7" max="7" width="40.5" style="28" customWidth="1"/>
    <col min="8" max="8" width="27.3333333333333" style="28" customWidth="1"/>
    <col min="9" max="16384" width="9.16666666666667" style="28"/>
  </cols>
  <sheetData>
    <row r="1" ht="21" customHeight="1" spans="1:256">
      <c r="A1" s="156" t="s">
        <v>12</v>
      </c>
      <c r="B1" s="156"/>
      <c r="C1" s="156"/>
      <c r="D1" s="156"/>
      <c r="E1" s="156"/>
      <c r="G1" s="157"/>
      <c r="H1" s="158" t="s">
        <v>13</v>
      </c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</row>
    <row r="2" ht="21" customHeight="1" spans="1:256">
      <c r="A2" s="159" t="s">
        <v>14</v>
      </c>
      <c r="B2" s="159"/>
      <c r="C2" s="159"/>
      <c r="D2" s="159"/>
      <c r="E2" s="159"/>
      <c r="F2" s="159"/>
      <c r="G2" s="160"/>
      <c r="H2" s="160"/>
      <c r="I2" s="160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</row>
    <row r="3" ht="21" customHeight="1" spans="1:256">
      <c r="A3" s="161"/>
      <c r="B3" s="161"/>
      <c r="C3" s="161"/>
      <c r="D3" s="156"/>
      <c r="E3" s="156"/>
      <c r="G3" s="157"/>
      <c r="H3" s="162" t="s">
        <v>15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</row>
    <row r="4" s="29" customFormat="1" ht="21" customHeight="1" spans="1:256">
      <c r="A4" s="163" t="s">
        <v>16</v>
      </c>
      <c r="B4" s="163"/>
      <c r="C4" s="163" t="s">
        <v>17</v>
      </c>
      <c r="D4" s="163"/>
      <c r="E4" s="163"/>
      <c r="F4" s="163"/>
      <c r="G4" s="164"/>
      <c r="H4" s="164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  <c r="IP4" s="191"/>
      <c r="IQ4" s="191"/>
      <c r="IR4" s="191"/>
      <c r="IS4" s="191"/>
      <c r="IT4" s="191"/>
      <c r="IU4" s="191"/>
      <c r="IV4" s="191"/>
    </row>
    <row r="5" s="29" customFormat="1" ht="21" customHeight="1" spans="1:256">
      <c r="A5" s="165" t="s">
        <v>18</v>
      </c>
      <c r="B5" s="165" t="s">
        <v>19</v>
      </c>
      <c r="C5" s="166" t="s">
        <v>20</v>
      </c>
      <c r="D5" s="167" t="s">
        <v>19</v>
      </c>
      <c r="E5" s="166" t="s">
        <v>21</v>
      </c>
      <c r="F5" s="167" t="s">
        <v>19</v>
      </c>
      <c r="G5" s="166" t="s">
        <v>22</v>
      </c>
      <c r="H5" s="167" t="s">
        <v>19</v>
      </c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  <c r="IP5" s="191"/>
      <c r="IQ5" s="191"/>
      <c r="IR5" s="191"/>
      <c r="IS5" s="191"/>
      <c r="IT5" s="191"/>
      <c r="IU5" s="191"/>
      <c r="IV5" s="191"/>
    </row>
    <row r="6" s="29" customFormat="1" ht="21" customHeight="1" spans="1:256">
      <c r="A6" s="168" t="s">
        <v>23</v>
      </c>
      <c r="B6" s="129">
        <v>1170.741168</v>
      </c>
      <c r="C6" s="169" t="s">
        <v>24</v>
      </c>
      <c r="D6" s="129">
        <v>1170.741168</v>
      </c>
      <c r="E6" s="170" t="s">
        <v>25</v>
      </c>
      <c r="F6" s="171">
        <v>1116.741168</v>
      </c>
      <c r="G6" s="170" t="s">
        <v>26</v>
      </c>
      <c r="H6" s="171">
        <v>768.326468</v>
      </c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  <c r="IP6" s="191"/>
      <c r="IQ6" s="191"/>
      <c r="IR6" s="191"/>
      <c r="IS6" s="191"/>
      <c r="IT6" s="191"/>
      <c r="IU6" s="191"/>
      <c r="IV6" s="191"/>
    </row>
    <row r="7" s="29" customFormat="1" ht="21" customHeight="1" spans="1:256">
      <c r="A7" s="168" t="s">
        <v>27</v>
      </c>
      <c r="B7" s="129">
        <v>1170.741168</v>
      </c>
      <c r="C7" s="169" t="s">
        <v>28</v>
      </c>
      <c r="D7" s="171">
        <v>0</v>
      </c>
      <c r="E7" s="170" t="s">
        <v>29</v>
      </c>
      <c r="F7" s="171">
        <v>768.326468</v>
      </c>
      <c r="G7" s="170" t="s">
        <v>30</v>
      </c>
      <c r="H7" s="171">
        <v>401.9047</v>
      </c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  <c r="BY7" s="191"/>
      <c r="BZ7" s="191"/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191"/>
      <c r="CW7" s="191"/>
      <c r="CX7" s="191"/>
      <c r="CY7" s="191"/>
      <c r="CZ7" s="191"/>
      <c r="DA7" s="191"/>
      <c r="DB7" s="191"/>
      <c r="DC7" s="191"/>
      <c r="DD7" s="191"/>
      <c r="DE7" s="191"/>
      <c r="DF7" s="191"/>
      <c r="DG7" s="191"/>
      <c r="DH7" s="191"/>
      <c r="DI7" s="191"/>
      <c r="DJ7" s="191"/>
      <c r="DK7" s="191"/>
      <c r="DL7" s="191"/>
      <c r="DM7" s="191"/>
      <c r="DN7" s="191"/>
      <c r="DO7" s="191"/>
      <c r="DP7" s="191"/>
      <c r="DQ7" s="191"/>
      <c r="DR7" s="191"/>
      <c r="DS7" s="191"/>
      <c r="DT7" s="191"/>
      <c r="DU7" s="191"/>
      <c r="DV7" s="191"/>
      <c r="DW7" s="191"/>
      <c r="DX7" s="191"/>
      <c r="DY7" s="191"/>
      <c r="DZ7" s="191"/>
      <c r="EA7" s="191"/>
      <c r="EB7" s="191"/>
      <c r="EC7" s="191"/>
      <c r="ED7" s="191"/>
      <c r="EE7" s="191"/>
      <c r="EF7" s="191"/>
      <c r="EG7" s="191"/>
      <c r="EH7" s="191"/>
      <c r="EI7" s="191"/>
      <c r="EJ7" s="191"/>
      <c r="EK7" s="191"/>
      <c r="EL7" s="191"/>
      <c r="EM7" s="191"/>
      <c r="EN7" s="191"/>
      <c r="EO7" s="191"/>
      <c r="EP7" s="191"/>
      <c r="EQ7" s="191"/>
      <c r="ER7" s="191"/>
      <c r="ES7" s="191"/>
      <c r="ET7" s="191"/>
      <c r="EU7" s="191"/>
      <c r="EV7" s="191"/>
      <c r="EW7" s="191"/>
      <c r="EX7" s="191"/>
      <c r="EY7" s="191"/>
      <c r="EZ7" s="191"/>
      <c r="FA7" s="191"/>
      <c r="FB7" s="191"/>
      <c r="FC7" s="191"/>
      <c r="FD7" s="191"/>
      <c r="FE7" s="191"/>
      <c r="FF7" s="191"/>
      <c r="FG7" s="191"/>
      <c r="FH7" s="191"/>
      <c r="FI7" s="191"/>
      <c r="FJ7" s="191"/>
      <c r="FK7" s="191"/>
      <c r="FL7" s="191"/>
      <c r="FM7" s="191"/>
      <c r="FN7" s="191"/>
      <c r="FO7" s="191"/>
      <c r="FP7" s="191"/>
      <c r="FQ7" s="191"/>
      <c r="FR7" s="191"/>
      <c r="FS7" s="191"/>
      <c r="FT7" s="191"/>
      <c r="FU7" s="191"/>
      <c r="FV7" s="191"/>
      <c r="FW7" s="191"/>
      <c r="FX7" s="191"/>
      <c r="FY7" s="191"/>
      <c r="FZ7" s="191"/>
      <c r="GA7" s="191"/>
      <c r="GB7" s="191"/>
      <c r="GC7" s="191"/>
      <c r="GD7" s="191"/>
      <c r="GE7" s="191"/>
      <c r="GF7" s="191"/>
      <c r="GG7" s="191"/>
      <c r="GH7" s="191"/>
      <c r="GI7" s="191"/>
      <c r="GJ7" s="191"/>
      <c r="GK7" s="191"/>
      <c r="GL7" s="191"/>
      <c r="GM7" s="191"/>
      <c r="GN7" s="191"/>
      <c r="GO7" s="191"/>
      <c r="GP7" s="191"/>
      <c r="GQ7" s="191"/>
      <c r="GR7" s="191"/>
      <c r="GS7" s="191"/>
      <c r="GT7" s="191"/>
      <c r="GU7" s="191"/>
      <c r="GV7" s="191"/>
      <c r="GW7" s="191"/>
      <c r="GX7" s="191"/>
      <c r="GY7" s="191"/>
      <c r="GZ7" s="191"/>
      <c r="HA7" s="191"/>
      <c r="HB7" s="191"/>
      <c r="HC7" s="191"/>
      <c r="HD7" s="191"/>
      <c r="HE7" s="191"/>
      <c r="HF7" s="191"/>
      <c r="HG7" s="191"/>
      <c r="HH7" s="191"/>
      <c r="HI7" s="191"/>
      <c r="HJ7" s="191"/>
      <c r="HK7" s="191"/>
      <c r="HL7" s="191"/>
      <c r="HM7" s="191"/>
      <c r="HN7" s="191"/>
      <c r="HO7" s="191"/>
      <c r="HP7" s="191"/>
      <c r="HQ7" s="191"/>
      <c r="HR7" s="191"/>
      <c r="HS7" s="191"/>
      <c r="HT7" s="191"/>
      <c r="HU7" s="191"/>
      <c r="HV7" s="191"/>
      <c r="HW7" s="191"/>
      <c r="HX7" s="191"/>
      <c r="HY7" s="191"/>
      <c r="HZ7" s="191"/>
      <c r="IA7" s="191"/>
      <c r="IB7" s="191"/>
      <c r="IC7" s="191"/>
      <c r="ID7" s="191"/>
      <c r="IE7" s="191"/>
      <c r="IF7" s="191"/>
      <c r="IG7" s="191"/>
      <c r="IH7" s="191"/>
      <c r="II7" s="191"/>
      <c r="IJ7" s="191"/>
      <c r="IK7" s="191"/>
      <c r="IL7" s="191"/>
      <c r="IM7" s="191"/>
      <c r="IN7" s="191"/>
      <c r="IO7" s="191"/>
      <c r="IP7" s="191"/>
      <c r="IQ7" s="191"/>
      <c r="IR7" s="191"/>
      <c r="IS7" s="191"/>
      <c r="IT7" s="191"/>
      <c r="IU7" s="191"/>
      <c r="IV7" s="191"/>
    </row>
    <row r="8" s="29" customFormat="1" ht="21" customHeight="1" spans="1:256">
      <c r="A8" s="168" t="s">
        <v>31</v>
      </c>
      <c r="B8" s="172">
        <v>0</v>
      </c>
      <c r="C8" s="169" t="s">
        <v>32</v>
      </c>
      <c r="D8" s="171">
        <v>0</v>
      </c>
      <c r="E8" s="170" t="s">
        <v>33</v>
      </c>
      <c r="F8" s="173">
        <v>347.9047</v>
      </c>
      <c r="G8" s="170" t="s">
        <v>34</v>
      </c>
      <c r="H8" s="171">
        <v>0</v>
      </c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91"/>
      <c r="CO8" s="191"/>
      <c r="CP8" s="191"/>
      <c r="CQ8" s="191"/>
      <c r="CR8" s="191"/>
      <c r="CS8" s="191"/>
      <c r="CT8" s="191"/>
      <c r="CU8" s="191"/>
      <c r="CV8" s="191"/>
      <c r="CW8" s="191"/>
      <c r="CX8" s="191"/>
      <c r="CY8" s="191"/>
      <c r="CZ8" s="191"/>
      <c r="DA8" s="191"/>
      <c r="DB8" s="191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1"/>
      <c r="EO8" s="191"/>
      <c r="EP8" s="191"/>
      <c r="EQ8" s="191"/>
      <c r="ER8" s="191"/>
      <c r="ES8" s="191"/>
      <c r="ET8" s="191"/>
      <c r="EU8" s="191"/>
      <c r="EV8" s="191"/>
      <c r="EW8" s="191"/>
      <c r="EX8" s="191"/>
      <c r="EY8" s="191"/>
      <c r="EZ8" s="191"/>
      <c r="FA8" s="191"/>
      <c r="FB8" s="191"/>
      <c r="FC8" s="191"/>
      <c r="FD8" s="191"/>
      <c r="FE8" s="191"/>
      <c r="FF8" s="191"/>
      <c r="FG8" s="191"/>
      <c r="FH8" s="191"/>
      <c r="FI8" s="191"/>
      <c r="FJ8" s="191"/>
      <c r="FK8" s="191"/>
      <c r="FL8" s="191"/>
      <c r="FM8" s="191"/>
      <c r="FN8" s="191"/>
      <c r="FO8" s="191"/>
      <c r="FP8" s="191"/>
      <c r="FQ8" s="191"/>
      <c r="FR8" s="191"/>
      <c r="FS8" s="191"/>
      <c r="FT8" s="191"/>
      <c r="FU8" s="191"/>
      <c r="FV8" s="191"/>
      <c r="FW8" s="191"/>
      <c r="FX8" s="191"/>
      <c r="FY8" s="191"/>
      <c r="FZ8" s="191"/>
      <c r="GA8" s="191"/>
      <c r="GB8" s="191"/>
      <c r="GC8" s="191"/>
      <c r="GD8" s="191"/>
      <c r="GE8" s="191"/>
      <c r="GF8" s="191"/>
      <c r="GG8" s="191"/>
      <c r="GH8" s="191"/>
      <c r="GI8" s="191"/>
      <c r="GJ8" s="191"/>
      <c r="GK8" s="191"/>
      <c r="GL8" s="191"/>
      <c r="GM8" s="191"/>
      <c r="GN8" s="191"/>
      <c r="GO8" s="191"/>
      <c r="GP8" s="191"/>
      <c r="GQ8" s="191"/>
      <c r="GR8" s="191"/>
      <c r="GS8" s="191"/>
      <c r="GT8" s="191"/>
      <c r="GU8" s="191"/>
      <c r="GV8" s="191"/>
      <c r="GW8" s="191"/>
      <c r="GX8" s="191"/>
      <c r="GY8" s="191"/>
      <c r="GZ8" s="191"/>
      <c r="HA8" s="191"/>
      <c r="HB8" s="191"/>
      <c r="HC8" s="191"/>
      <c r="HD8" s="191"/>
      <c r="HE8" s="191"/>
      <c r="HF8" s="191"/>
      <c r="HG8" s="191"/>
      <c r="HH8" s="191"/>
      <c r="HI8" s="191"/>
      <c r="HJ8" s="191"/>
      <c r="HK8" s="191"/>
      <c r="HL8" s="191"/>
      <c r="HM8" s="191"/>
      <c r="HN8" s="191"/>
      <c r="HO8" s="191"/>
      <c r="HP8" s="191"/>
      <c r="HQ8" s="191"/>
      <c r="HR8" s="191"/>
      <c r="HS8" s="191"/>
      <c r="HT8" s="191"/>
      <c r="HU8" s="191"/>
      <c r="HV8" s="191"/>
      <c r="HW8" s="191"/>
      <c r="HX8" s="191"/>
      <c r="HY8" s="191"/>
      <c r="HZ8" s="191"/>
      <c r="IA8" s="191"/>
      <c r="IB8" s="191"/>
      <c r="IC8" s="191"/>
      <c r="ID8" s="191"/>
      <c r="IE8" s="191"/>
      <c r="IF8" s="191"/>
      <c r="IG8" s="191"/>
      <c r="IH8" s="191"/>
      <c r="II8" s="191"/>
      <c r="IJ8" s="191"/>
      <c r="IK8" s="191"/>
      <c r="IL8" s="191"/>
      <c r="IM8" s="191"/>
      <c r="IN8" s="191"/>
      <c r="IO8" s="191"/>
      <c r="IP8" s="191"/>
      <c r="IQ8" s="191"/>
      <c r="IR8" s="191"/>
      <c r="IS8" s="191"/>
      <c r="IT8" s="191"/>
      <c r="IU8" s="191"/>
      <c r="IV8" s="191"/>
    </row>
    <row r="9" s="29" customFormat="1" ht="21" customHeight="1" spans="1:256">
      <c r="A9" s="168" t="s">
        <v>35</v>
      </c>
      <c r="B9" s="174">
        <v>0</v>
      </c>
      <c r="C9" s="169" t="s">
        <v>36</v>
      </c>
      <c r="D9" s="171">
        <v>0</v>
      </c>
      <c r="E9" s="170" t="s">
        <v>37</v>
      </c>
      <c r="F9" s="175">
        <v>0.51</v>
      </c>
      <c r="G9" s="170" t="s">
        <v>38</v>
      </c>
      <c r="H9" s="171">
        <v>0</v>
      </c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191"/>
      <c r="BS9" s="191"/>
      <c r="BT9" s="191"/>
      <c r="BU9" s="191"/>
      <c r="BV9" s="191"/>
      <c r="BW9" s="191"/>
      <c r="BX9" s="191"/>
      <c r="BY9" s="191"/>
      <c r="BZ9" s="191"/>
      <c r="CA9" s="191"/>
      <c r="CB9" s="191"/>
      <c r="CC9" s="191"/>
      <c r="CD9" s="191"/>
      <c r="CE9" s="191"/>
      <c r="CF9" s="191"/>
      <c r="CG9" s="191"/>
      <c r="CH9" s="191"/>
      <c r="CI9" s="191"/>
      <c r="CJ9" s="191"/>
      <c r="CK9" s="191"/>
      <c r="CL9" s="191"/>
      <c r="CM9" s="191"/>
      <c r="CN9" s="191"/>
      <c r="CO9" s="191"/>
      <c r="CP9" s="191"/>
      <c r="CQ9" s="191"/>
      <c r="CR9" s="191"/>
      <c r="CS9" s="191"/>
      <c r="CT9" s="191"/>
      <c r="CU9" s="191"/>
      <c r="CV9" s="191"/>
      <c r="CW9" s="191"/>
      <c r="CX9" s="191"/>
      <c r="CY9" s="191"/>
      <c r="CZ9" s="191"/>
      <c r="DA9" s="191"/>
      <c r="DB9" s="191"/>
      <c r="DC9" s="191"/>
      <c r="DD9" s="191"/>
      <c r="DE9" s="191"/>
      <c r="DF9" s="191"/>
      <c r="DG9" s="191"/>
      <c r="DH9" s="191"/>
      <c r="DI9" s="191"/>
      <c r="DJ9" s="191"/>
      <c r="DK9" s="191"/>
      <c r="DL9" s="191"/>
      <c r="DM9" s="191"/>
      <c r="DN9" s="191"/>
      <c r="DO9" s="191"/>
      <c r="DP9" s="191"/>
      <c r="DQ9" s="191"/>
      <c r="DR9" s="191"/>
      <c r="DS9" s="191"/>
      <c r="DT9" s="191"/>
      <c r="DU9" s="191"/>
      <c r="DV9" s="191"/>
      <c r="DW9" s="191"/>
      <c r="DX9" s="191"/>
      <c r="DY9" s="191"/>
      <c r="DZ9" s="191"/>
      <c r="EA9" s="191"/>
      <c r="EB9" s="191"/>
      <c r="EC9" s="191"/>
      <c r="ED9" s="191"/>
      <c r="EE9" s="191"/>
      <c r="EF9" s="191"/>
      <c r="EG9" s="191"/>
      <c r="EH9" s="191"/>
      <c r="EI9" s="191"/>
      <c r="EJ9" s="191"/>
      <c r="EK9" s="191"/>
      <c r="EL9" s="191"/>
      <c r="EM9" s="191"/>
      <c r="EN9" s="191"/>
      <c r="EO9" s="191"/>
      <c r="EP9" s="191"/>
      <c r="EQ9" s="191"/>
      <c r="ER9" s="191"/>
      <c r="ES9" s="191"/>
      <c r="ET9" s="191"/>
      <c r="EU9" s="191"/>
      <c r="EV9" s="191"/>
      <c r="EW9" s="191"/>
      <c r="EX9" s="191"/>
      <c r="EY9" s="191"/>
      <c r="EZ9" s="191"/>
      <c r="FA9" s="191"/>
      <c r="FB9" s="191"/>
      <c r="FC9" s="191"/>
      <c r="FD9" s="191"/>
      <c r="FE9" s="191"/>
      <c r="FF9" s="191"/>
      <c r="FG9" s="191"/>
      <c r="FH9" s="191"/>
      <c r="FI9" s="191"/>
      <c r="FJ9" s="191"/>
      <c r="FK9" s="191"/>
      <c r="FL9" s="191"/>
      <c r="FM9" s="191"/>
      <c r="FN9" s="191"/>
      <c r="FO9" s="191"/>
      <c r="FP9" s="191"/>
      <c r="FQ9" s="191"/>
      <c r="FR9" s="191"/>
      <c r="FS9" s="191"/>
      <c r="FT9" s="191"/>
      <c r="FU9" s="191"/>
      <c r="FV9" s="191"/>
      <c r="FW9" s="191"/>
      <c r="FX9" s="191"/>
      <c r="FY9" s="191"/>
      <c r="FZ9" s="191"/>
      <c r="GA9" s="191"/>
      <c r="GB9" s="191"/>
      <c r="GC9" s="191"/>
      <c r="GD9" s="191"/>
      <c r="GE9" s="191"/>
      <c r="GF9" s="191"/>
      <c r="GG9" s="191"/>
      <c r="GH9" s="191"/>
      <c r="GI9" s="191"/>
      <c r="GJ9" s="191"/>
      <c r="GK9" s="191"/>
      <c r="GL9" s="191"/>
      <c r="GM9" s="191"/>
      <c r="GN9" s="191"/>
      <c r="GO9" s="191"/>
      <c r="GP9" s="191"/>
      <c r="GQ9" s="191"/>
      <c r="GR9" s="191"/>
      <c r="GS9" s="191"/>
      <c r="GT9" s="191"/>
      <c r="GU9" s="191"/>
      <c r="GV9" s="191"/>
      <c r="GW9" s="191"/>
      <c r="GX9" s="191"/>
      <c r="GY9" s="191"/>
      <c r="GZ9" s="191"/>
      <c r="HA9" s="191"/>
      <c r="HB9" s="191"/>
      <c r="HC9" s="191"/>
      <c r="HD9" s="191"/>
      <c r="HE9" s="191"/>
      <c r="HF9" s="191"/>
      <c r="HG9" s="191"/>
      <c r="HH9" s="191"/>
      <c r="HI9" s="191"/>
      <c r="HJ9" s="191"/>
      <c r="HK9" s="191"/>
      <c r="HL9" s="191"/>
      <c r="HM9" s="191"/>
      <c r="HN9" s="191"/>
      <c r="HO9" s="191"/>
      <c r="HP9" s="191"/>
      <c r="HQ9" s="191"/>
      <c r="HR9" s="191"/>
      <c r="HS9" s="191"/>
      <c r="HT9" s="191"/>
      <c r="HU9" s="191"/>
      <c r="HV9" s="191"/>
      <c r="HW9" s="191"/>
      <c r="HX9" s="191"/>
      <c r="HY9" s="191"/>
      <c r="HZ9" s="191"/>
      <c r="IA9" s="191"/>
      <c r="IB9" s="191"/>
      <c r="IC9" s="191"/>
      <c r="ID9" s="191"/>
      <c r="IE9" s="191"/>
      <c r="IF9" s="191"/>
      <c r="IG9" s="191"/>
      <c r="IH9" s="191"/>
      <c r="II9" s="191"/>
      <c r="IJ9" s="191"/>
      <c r="IK9" s="191"/>
      <c r="IL9" s="191"/>
      <c r="IM9" s="191"/>
      <c r="IN9" s="191"/>
      <c r="IO9" s="191"/>
      <c r="IP9" s="191"/>
      <c r="IQ9" s="191"/>
      <c r="IR9" s="191"/>
      <c r="IS9" s="191"/>
      <c r="IT9" s="191"/>
      <c r="IU9" s="191"/>
      <c r="IV9" s="191"/>
    </row>
    <row r="10" s="29" customFormat="1" ht="21" customHeight="1" spans="1:256">
      <c r="A10" s="168" t="s">
        <v>39</v>
      </c>
      <c r="B10" s="174">
        <v>0</v>
      </c>
      <c r="C10" s="169" t="s">
        <v>40</v>
      </c>
      <c r="D10" s="171">
        <v>0</v>
      </c>
      <c r="E10" s="170"/>
      <c r="F10" s="176"/>
      <c r="G10" s="170" t="s">
        <v>41</v>
      </c>
      <c r="H10" s="171">
        <v>0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1"/>
      <c r="DV10" s="191"/>
      <c r="DW10" s="191"/>
      <c r="DX10" s="191"/>
      <c r="DY10" s="191"/>
      <c r="DZ10" s="191"/>
      <c r="EA10" s="191"/>
      <c r="EB10" s="191"/>
      <c r="EC10" s="191"/>
      <c r="ED10" s="191"/>
      <c r="EE10" s="191"/>
      <c r="EF10" s="191"/>
      <c r="EG10" s="191"/>
      <c r="EH10" s="191"/>
      <c r="EI10" s="191"/>
      <c r="EJ10" s="191"/>
      <c r="EK10" s="191"/>
      <c r="EL10" s="191"/>
      <c r="EM10" s="191"/>
      <c r="EN10" s="191"/>
      <c r="EO10" s="191"/>
      <c r="EP10" s="191"/>
      <c r="EQ10" s="191"/>
      <c r="ER10" s="191"/>
      <c r="ES10" s="191"/>
      <c r="ET10" s="191"/>
      <c r="EU10" s="191"/>
      <c r="EV10" s="191"/>
      <c r="EW10" s="191"/>
      <c r="EX10" s="191"/>
      <c r="EY10" s="191"/>
      <c r="EZ10" s="191"/>
      <c r="FA10" s="191"/>
      <c r="FB10" s="191"/>
      <c r="FC10" s="191"/>
      <c r="FD10" s="191"/>
      <c r="FE10" s="191"/>
      <c r="FF10" s="191"/>
      <c r="FG10" s="191"/>
      <c r="FH10" s="191"/>
      <c r="FI10" s="191"/>
      <c r="FJ10" s="191"/>
      <c r="FK10" s="191"/>
      <c r="FL10" s="191"/>
      <c r="FM10" s="191"/>
      <c r="FN10" s="191"/>
      <c r="FO10" s="191"/>
      <c r="FP10" s="191"/>
      <c r="FQ10" s="191"/>
      <c r="FR10" s="191"/>
      <c r="FS10" s="191"/>
      <c r="FT10" s="191"/>
      <c r="FU10" s="191"/>
      <c r="FV10" s="191"/>
      <c r="FW10" s="191"/>
      <c r="FX10" s="191"/>
      <c r="FY10" s="191"/>
      <c r="FZ10" s="191"/>
      <c r="GA10" s="191"/>
      <c r="GB10" s="191"/>
      <c r="GC10" s="191"/>
      <c r="GD10" s="191"/>
      <c r="GE10" s="191"/>
      <c r="GF10" s="191"/>
      <c r="GG10" s="191"/>
      <c r="GH10" s="191"/>
      <c r="GI10" s="191"/>
      <c r="GJ10" s="191"/>
      <c r="GK10" s="191"/>
      <c r="GL10" s="191"/>
      <c r="GM10" s="191"/>
      <c r="GN10" s="191"/>
      <c r="GO10" s="191"/>
      <c r="GP10" s="191"/>
      <c r="GQ10" s="191"/>
      <c r="GR10" s="191"/>
      <c r="GS10" s="191"/>
      <c r="GT10" s="191"/>
      <c r="GU10" s="191"/>
      <c r="GV10" s="191"/>
      <c r="GW10" s="191"/>
      <c r="GX10" s="191"/>
      <c r="GY10" s="191"/>
      <c r="GZ10" s="191"/>
      <c r="HA10" s="191"/>
      <c r="HB10" s="191"/>
      <c r="HC10" s="191"/>
      <c r="HD10" s="191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191"/>
      <c r="IA10" s="191"/>
      <c r="IB10" s="191"/>
      <c r="IC10" s="191"/>
      <c r="ID10" s="191"/>
      <c r="IE10" s="191"/>
      <c r="IF10" s="191"/>
      <c r="IG10" s="191"/>
      <c r="IH10" s="191"/>
      <c r="II10" s="191"/>
      <c r="IJ10" s="191"/>
      <c r="IK10" s="191"/>
      <c r="IL10" s="191"/>
      <c r="IM10" s="191"/>
      <c r="IN10" s="191"/>
      <c r="IO10" s="191"/>
      <c r="IP10" s="191"/>
      <c r="IQ10" s="191"/>
      <c r="IR10" s="191"/>
      <c r="IS10" s="191"/>
      <c r="IT10" s="191"/>
      <c r="IU10" s="191"/>
      <c r="IV10" s="191"/>
    </row>
    <row r="11" s="29" customFormat="1" ht="21" customHeight="1" spans="1:256">
      <c r="A11" s="168" t="s">
        <v>42</v>
      </c>
      <c r="B11" s="129">
        <v>0</v>
      </c>
      <c r="C11" s="169" t="s">
        <v>43</v>
      </c>
      <c r="D11" s="171">
        <v>0</v>
      </c>
      <c r="E11" s="170" t="s">
        <v>44</v>
      </c>
      <c r="F11" s="171">
        <v>54</v>
      </c>
      <c r="G11" s="170" t="s">
        <v>45</v>
      </c>
      <c r="H11" s="171">
        <v>0</v>
      </c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1"/>
      <c r="BZ11" s="191"/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  <c r="GV11" s="191"/>
      <c r="GW11" s="191"/>
      <c r="GX11" s="191"/>
      <c r="GY11" s="191"/>
      <c r="GZ11" s="191"/>
      <c r="HA11" s="191"/>
      <c r="HB11" s="191"/>
      <c r="HC11" s="191"/>
      <c r="HD11" s="191"/>
      <c r="HE11" s="191"/>
      <c r="HF11" s="191"/>
      <c r="HG11" s="191"/>
      <c r="HH11" s="191"/>
      <c r="HI11" s="191"/>
      <c r="HJ11" s="191"/>
      <c r="HK11" s="191"/>
      <c r="HL11" s="191"/>
      <c r="HM11" s="191"/>
      <c r="HN11" s="191"/>
      <c r="HO11" s="191"/>
      <c r="HP11" s="191"/>
      <c r="HQ11" s="191"/>
      <c r="HR11" s="191"/>
      <c r="HS11" s="191"/>
      <c r="HT11" s="191"/>
      <c r="HU11" s="191"/>
      <c r="HV11" s="191"/>
      <c r="HW11" s="191"/>
      <c r="HX11" s="191"/>
      <c r="HY11" s="191"/>
      <c r="HZ11" s="191"/>
      <c r="IA11" s="191"/>
      <c r="IB11" s="191"/>
      <c r="IC11" s="191"/>
      <c r="ID11" s="191"/>
      <c r="IE11" s="191"/>
      <c r="IF11" s="191"/>
      <c r="IG11" s="191"/>
      <c r="IH11" s="191"/>
      <c r="II11" s="191"/>
      <c r="IJ11" s="191"/>
      <c r="IK11" s="191"/>
      <c r="IL11" s="191"/>
      <c r="IM11" s="191"/>
      <c r="IN11" s="191"/>
      <c r="IO11" s="191"/>
      <c r="IP11" s="191"/>
      <c r="IQ11" s="191"/>
      <c r="IR11" s="191"/>
      <c r="IS11" s="191"/>
      <c r="IT11" s="191"/>
      <c r="IU11" s="191"/>
      <c r="IV11" s="191"/>
    </row>
    <row r="12" s="29" customFormat="1" ht="21" customHeight="1" spans="1:256">
      <c r="A12" s="168" t="s">
        <v>46</v>
      </c>
      <c r="B12" s="174">
        <v>0</v>
      </c>
      <c r="C12" s="169" t="s">
        <v>47</v>
      </c>
      <c r="D12" s="171">
        <v>0</v>
      </c>
      <c r="E12" s="170" t="s">
        <v>33</v>
      </c>
      <c r="F12" s="171">
        <v>54</v>
      </c>
      <c r="G12" s="170" t="s">
        <v>48</v>
      </c>
      <c r="H12" s="171">
        <v>0</v>
      </c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  <c r="CB12" s="191"/>
      <c r="CC12" s="191"/>
      <c r="CD12" s="191"/>
      <c r="CE12" s="191"/>
      <c r="CF12" s="191"/>
      <c r="CG12" s="191"/>
      <c r="CH12" s="191"/>
      <c r="CI12" s="191"/>
      <c r="CJ12" s="191"/>
      <c r="CK12" s="191"/>
      <c r="CL12" s="191"/>
      <c r="CM12" s="191"/>
      <c r="CN12" s="191"/>
      <c r="CO12" s="191"/>
      <c r="CP12" s="191"/>
      <c r="CQ12" s="191"/>
      <c r="CR12" s="191"/>
      <c r="CS12" s="191"/>
      <c r="CT12" s="191"/>
      <c r="CU12" s="191"/>
      <c r="CV12" s="191"/>
      <c r="CW12" s="191"/>
      <c r="CX12" s="191"/>
      <c r="CY12" s="191"/>
      <c r="CZ12" s="191"/>
      <c r="DA12" s="191"/>
      <c r="DB12" s="191"/>
      <c r="DC12" s="191"/>
      <c r="DD12" s="191"/>
      <c r="DE12" s="191"/>
      <c r="DF12" s="191"/>
      <c r="DG12" s="191"/>
      <c r="DH12" s="191"/>
      <c r="DI12" s="191"/>
      <c r="DJ12" s="191"/>
      <c r="DK12" s="191"/>
      <c r="DL12" s="191"/>
      <c r="DM12" s="191"/>
      <c r="DN12" s="191"/>
      <c r="DO12" s="191"/>
      <c r="DP12" s="191"/>
      <c r="DQ12" s="191"/>
      <c r="DR12" s="191"/>
      <c r="DS12" s="191"/>
      <c r="DT12" s="191"/>
      <c r="DU12" s="191"/>
      <c r="DV12" s="191"/>
      <c r="DW12" s="191"/>
      <c r="DX12" s="191"/>
      <c r="DY12" s="191"/>
      <c r="DZ12" s="191"/>
      <c r="EA12" s="191"/>
      <c r="EB12" s="191"/>
      <c r="EC12" s="191"/>
      <c r="ED12" s="191"/>
      <c r="EE12" s="191"/>
      <c r="EF12" s="191"/>
      <c r="EG12" s="191"/>
      <c r="EH12" s="191"/>
      <c r="EI12" s="191"/>
      <c r="EJ12" s="191"/>
      <c r="EK12" s="191"/>
      <c r="EL12" s="191"/>
      <c r="EM12" s="191"/>
      <c r="EN12" s="191"/>
      <c r="EO12" s="191"/>
      <c r="EP12" s="191"/>
      <c r="EQ12" s="191"/>
      <c r="ER12" s="191"/>
      <c r="ES12" s="191"/>
      <c r="ET12" s="191"/>
      <c r="EU12" s="191"/>
      <c r="EV12" s="191"/>
      <c r="EW12" s="191"/>
      <c r="EX12" s="191"/>
      <c r="EY12" s="191"/>
      <c r="EZ12" s="191"/>
      <c r="FA12" s="191"/>
      <c r="FB12" s="191"/>
      <c r="FC12" s="191"/>
      <c r="FD12" s="191"/>
      <c r="FE12" s="191"/>
      <c r="FF12" s="191"/>
      <c r="FG12" s="191"/>
      <c r="FH12" s="191"/>
      <c r="FI12" s="191"/>
      <c r="FJ12" s="191"/>
      <c r="FK12" s="191"/>
      <c r="FL12" s="191"/>
      <c r="FM12" s="191"/>
      <c r="FN12" s="191"/>
      <c r="FO12" s="191"/>
      <c r="FP12" s="191"/>
      <c r="FQ12" s="191"/>
      <c r="FR12" s="191"/>
      <c r="FS12" s="191"/>
      <c r="FT12" s="191"/>
      <c r="FU12" s="191"/>
      <c r="FV12" s="191"/>
      <c r="FW12" s="191"/>
      <c r="FX12" s="191"/>
      <c r="FY12" s="191"/>
      <c r="FZ12" s="191"/>
      <c r="GA12" s="191"/>
      <c r="GB12" s="191"/>
      <c r="GC12" s="191"/>
      <c r="GD12" s="191"/>
      <c r="GE12" s="191"/>
      <c r="GF12" s="191"/>
      <c r="GG12" s="191"/>
      <c r="GH12" s="191"/>
      <c r="GI12" s="191"/>
      <c r="GJ12" s="191"/>
      <c r="GK12" s="191"/>
      <c r="GL12" s="191"/>
      <c r="GM12" s="191"/>
      <c r="GN12" s="191"/>
      <c r="GO12" s="191"/>
      <c r="GP12" s="191"/>
      <c r="GQ12" s="191"/>
      <c r="GR12" s="191"/>
      <c r="GS12" s="191"/>
      <c r="GT12" s="191"/>
      <c r="GU12" s="191"/>
      <c r="GV12" s="191"/>
      <c r="GW12" s="191"/>
      <c r="GX12" s="191"/>
      <c r="GY12" s="191"/>
      <c r="GZ12" s="191"/>
      <c r="HA12" s="191"/>
      <c r="HB12" s="191"/>
      <c r="HC12" s="191"/>
      <c r="HD12" s="191"/>
      <c r="HE12" s="191"/>
      <c r="HF12" s="191"/>
      <c r="HG12" s="191"/>
      <c r="HH12" s="191"/>
      <c r="HI12" s="191"/>
      <c r="HJ12" s="191"/>
      <c r="HK12" s="191"/>
      <c r="HL12" s="191"/>
      <c r="HM12" s="191"/>
      <c r="HN12" s="191"/>
      <c r="HO12" s="191"/>
      <c r="HP12" s="191"/>
      <c r="HQ12" s="191"/>
      <c r="HR12" s="191"/>
      <c r="HS12" s="191"/>
      <c r="HT12" s="191"/>
      <c r="HU12" s="191"/>
      <c r="HV12" s="191"/>
      <c r="HW12" s="191"/>
      <c r="HX12" s="191"/>
      <c r="HY12" s="191"/>
      <c r="HZ12" s="191"/>
      <c r="IA12" s="191"/>
      <c r="IB12" s="191"/>
      <c r="IC12" s="191"/>
      <c r="ID12" s="191"/>
      <c r="IE12" s="191"/>
      <c r="IF12" s="191"/>
      <c r="IG12" s="191"/>
      <c r="IH12" s="191"/>
      <c r="II12" s="191"/>
      <c r="IJ12" s="191"/>
      <c r="IK12" s="191"/>
      <c r="IL12" s="191"/>
      <c r="IM12" s="191"/>
      <c r="IN12" s="191"/>
      <c r="IO12" s="191"/>
      <c r="IP12" s="191"/>
      <c r="IQ12" s="191"/>
      <c r="IR12" s="191"/>
      <c r="IS12" s="191"/>
      <c r="IT12" s="191"/>
      <c r="IU12" s="191"/>
      <c r="IV12" s="191"/>
    </row>
    <row r="13" s="29" customFormat="1" ht="21" customHeight="1" spans="1:256">
      <c r="A13" s="168" t="s">
        <v>49</v>
      </c>
      <c r="B13" s="174">
        <v>0</v>
      </c>
      <c r="C13" s="169" t="s">
        <v>50</v>
      </c>
      <c r="D13" s="171">
        <v>0</v>
      </c>
      <c r="E13" s="170" t="s">
        <v>37</v>
      </c>
      <c r="F13" s="171">
        <v>0</v>
      </c>
      <c r="G13" s="170" t="s">
        <v>51</v>
      </c>
      <c r="H13" s="171">
        <v>0</v>
      </c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/>
      <c r="BX13" s="191"/>
      <c r="BY13" s="191"/>
      <c r="BZ13" s="191"/>
      <c r="CA13" s="191"/>
      <c r="CB13" s="191"/>
      <c r="CC13" s="191"/>
      <c r="CD13" s="191"/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  <c r="GV13" s="191"/>
      <c r="GW13" s="191"/>
      <c r="GX13" s="191"/>
      <c r="GY13" s="191"/>
      <c r="GZ13" s="191"/>
      <c r="HA13" s="191"/>
      <c r="HB13" s="191"/>
      <c r="HC13" s="191"/>
      <c r="HD13" s="191"/>
      <c r="HE13" s="191"/>
      <c r="HF13" s="191"/>
      <c r="HG13" s="191"/>
      <c r="HH13" s="191"/>
      <c r="HI13" s="191"/>
      <c r="HJ13" s="191"/>
      <c r="HK13" s="191"/>
      <c r="HL13" s="191"/>
      <c r="HM13" s="191"/>
      <c r="HN13" s="191"/>
      <c r="HO13" s="191"/>
      <c r="HP13" s="191"/>
      <c r="HQ13" s="191"/>
      <c r="HR13" s="191"/>
      <c r="HS13" s="191"/>
      <c r="HT13" s="191"/>
      <c r="HU13" s="191"/>
      <c r="HV13" s="191"/>
      <c r="HW13" s="191"/>
      <c r="HX13" s="191"/>
      <c r="HY13" s="191"/>
      <c r="HZ13" s="191"/>
      <c r="IA13" s="191"/>
      <c r="IB13" s="191"/>
      <c r="IC13" s="191"/>
      <c r="ID13" s="191"/>
      <c r="IE13" s="191"/>
      <c r="IF13" s="191"/>
      <c r="IG13" s="191"/>
      <c r="IH13" s="191"/>
      <c r="II13" s="191"/>
      <c r="IJ13" s="191"/>
      <c r="IK13" s="191"/>
      <c r="IL13" s="191"/>
      <c r="IM13" s="191"/>
      <c r="IN13" s="191"/>
      <c r="IO13" s="191"/>
      <c r="IP13" s="191"/>
      <c r="IQ13" s="191"/>
      <c r="IR13" s="191"/>
      <c r="IS13" s="191"/>
      <c r="IT13" s="191"/>
      <c r="IU13" s="191"/>
      <c r="IV13" s="191"/>
    </row>
    <row r="14" s="29" customFormat="1" ht="21" customHeight="1" spans="1:256">
      <c r="A14" s="168" t="s">
        <v>52</v>
      </c>
      <c r="B14" s="177">
        <v>0</v>
      </c>
      <c r="C14" s="169" t="s">
        <v>53</v>
      </c>
      <c r="D14" s="171">
        <v>0</v>
      </c>
      <c r="E14" s="170" t="s">
        <v>54</v>
      </c>
      <c r="F14" s="171">
        <v>0</v>
      </c>
      <c r="G14" s="170" t="s">
        <v>55</v>
      </c>
      <c r="H14" s="171">
        <v>0.51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  <c r="GV14" s="191"/>
      <c r="GW14" s="191"/>
      <c r="GX14" s="191"/>
      <c r="GY14" s="191"/>
      <c r="GZ14" s="191"/>
      <c r="HA14" s="191"/>
      <c r="HB14" s="191"/>
      <c r="HC14" s="191"/>
      <c r="HD14" s="191"/>
      <c r="HE14" s="191"/>
      <c r="HF14" s="191"/>
      <c r="HG14" s="191"/>
      <c r="HH14" s="191"/>
      <c r="HI14" s="191"/>
      <c r="HJ14" s="191"/>
      <c r="HK14" s="191"/>
      <c r="HL14" s="191"/>
      <c r="HM14" s="191"/>
      <c r="HN14" s="191"/>
      <c r="HO14" s="191"/>
      <c r="HP14" s="191"/>
      <c r="HQ14" s="191"/>
      <c r="HR14" s="191"/>
      <c r="HS14" s="191"/>
      <c r="HT14" s="191"/>
      <c r="HU14" s="191"/>
      <c r="HV14" s="191"/>
      <c r="HW14" s="191"/>
      <c r="HX14" s="191"/>
      <c r="HY14" s="191"/>
      <c r="HZ14" s="191"/>
      <c r="IA14" s="191"/>
      <c r="IB14" s="191"/>
      <c r="IC14" s="191"/>
      <c r="ID14" s="191"/>
      <c r="IE14" s="191"/>
      <c r="IF14" s="191"/>
      <c r="IG14" s="191"/>
      <c r="IH14" s="191"/>
      <c r="II14" s="191"/>
      <c r="IJ14" s="191"/>
      <c r="IK14" s="191"/>
      <c r="IL14" s="191"/>
      <c r="IM14" s="191"/>
      <c r="IN14" s="191"/>
      <c r="IO14" s="191"/>
      <c r="IP14" s="191"/>
      <c r="IQ14" s="191"/>
      <c r="IR14" s="191"/>
      <c r="IS14" s="191"/>
      <c r="IT14" s="191"/>
      <c r="IU14" s="191"/>
      <c r="IV14" s="191"/>
    </row>
    <row r="15" s="29" customFormat="1" ht="21" customHeight="1" spans="1:256">
      <c r="A15" s="168" t="s">
        <v>56</v>
      </c>
      <c r="B15" s="177">
        <v>0</v>
      </c>
      <c r="C15" s="169" t="s">
        <v>57</v>
      </c>
      <c r="D15" s="171">
        <v>0</v>
      </c>
      <c r="E15" s="170" t="s">
        <v>58</v>
      </c>
      <c r="F15" s="171">
        <v>0</v>
      </c>
      <c r="G15" s="170" t="s">
        <v>59</v>
      </c>
      <c r="H15" s="171">
        <v>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9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9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9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9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9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9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9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9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9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9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91"/>
      <c r="GV15" s="191"/>
      <c r="GW15" s="191"/>
      <c r="GX15" s="191"/>
      <c r="GY15" s="191"/>
      <c r="GZ15" s="191"/>
      <c r="HA15" s="191"/>
      <c r="HB15" s="191"/>
      <c r="HC15" s="191"/>
      <c r="HD15" s="191"/>
      <c r="HE15" s="191"/>
      <c r="HF15" s="191"/>
      <c r="HG15" s="191"/>
      <c r="HH15" s="191"/>
      <c r="HI15" s="191"/>
      <c r="HJ15" s="191"/>
      <c r="HK15" s="191"/>
      <c r="HL15" s="191"/>
      <c r="HM15" s="191"/>
      <c r="HN15" s="191"/>
      <c r="HO15" s="191"/>
      <c r="HP15" s="191"/>
      <c r="HQ15" s="191"/>
      <c r="HR15" s="191"/>
      <c r="HS15" s="191"/>
      <c r="HT15" s="191"/>
      <c r="HU15" s="191"/>
      <c r="HV15" s="191"/>
      <c r="HW15" s="191"/>
      <c r="HX15" s="191"/>
      <c r="HY15" s="191"/>
      <c r="HZ15" s="191"/>
      <c r="IA15" s="191"/>
      <c r="IB15" s="191"/>
      <c r="IC15" s="191"/>
      <c r="ID15" s="191"/>
      <c r="IE15" s="191"/>
      <c r="IF15" s="191"/>
      <c r="IG15" s="191"/>
      <c r="IH15" s="191"/>
      <c r="II15" s="191"/>
      <c r="IJ15" s="191"/>
      <c r="IK15" s="191"/>
      <c r="IL15" s="191"/>
      <c r="IM15" s="191"/>
      <c r="IN15" s="191"/>
      <c r="IO15" s="191"/>
      <c r="IP15" s="191"/>
      <c r="IQ15" s="191"/>
      <c r="IR15" s="191"/>
      <c r="IS15" s="191"/>
      <c r="IT15" s="191"/>
      <c r="IU15" s="191"/>
      <c r="IV15" s="191"/>
    </row>
    <row r="16" s="29" customFormat="1" ht="21" customHeight="1" spans="1:256">
      <c r="A16" s="168"/>
      <c r="B16" s="178"/>
      <c r="C16" s="169" t="s">
        <v>60</v>
      </c>
      <c r="D16" s="171">
        <v>0</v>
      </c>
      <c r="E16" s="170" t="s">
        <v>61</v>
      </c>
      <c r="F16" s="171">
        <v>0</v>
      </c>
      <c r="G16" s="170" t="s">
        <v>62</v>
      </c>
      <c r="H16" s="171">
        <v>0</v>
      </c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  <c r="FG16" s="191"/>
      <c r="FH16" s="191"/>
      <c r="FI16" s="191"/>
      <c r="FJ16" s="191"/>
      <c r="FK16" s="191"/>
      <c r="FL16" s="191"/>
      <c r="FM16" s="191"/>
      <c r="FN16" s="191"/>
      <c r="FO16" s="191"/>
      <c r="FP16" s="191"/>
      <c r="FQ16" s="191"/>
      <c r="FR16" s="191"/>
      <c r="FS16" s="191"/>
      <c r="FT16" s="191"/>
      <c r="FU16" s="191"/>
      <c r="FV16" s="191"/>
      <c r="FW16" s="191"/>
      <c r="FX16" s="191"/>
      <c r="FY16" s="191"/>
      <c r="FZ16" s="191"/>
      <c r="GA16" s="191"/>
      <c r="GB16" s="191"/>
      <c r="GC16" s="191"/>
      <c r="GD16" s="191"/>
      <c r="GE16" s="191"/>
      <c r="GF16" s="191"/>
      <c r="GG16" s="191"/>
      <c r="GH16" s="191"/>
      <c r="GI16" s="191"/>
      <c r="GJ16" s="191"/>
      <c r="GK16" s="191"/>
      <c r="GL16" s="191"/>
      <c r="GM16" s="191"/>
      <c r="GN16" s="191"/>
      <c r="GO16" s="191"/>
      <c r="GP16" s="191"/>
      <c r="GQ16" s="191"/>
      <c r="GR16" s="191"/>
      <c r="GS16" s="191"/>
      <c r="GT16" s="191"/>
      <c r="GU16" s="191"/>
      <c r="GV16" s="191"/>
      <c r="GW16" s="191"/>
      <c r="GX16" s="191"/>
      <c r="GY16" s="191"/>
      <c r="GZ16" s="191"/>
      <c r="HA16" s="191"/>
      <c r="HB16" s="191"/>
      <c r="HC16" s="191"/>
      <c r="HD16" s="191"/>
      <c r="HE16" s="191"/>
      <c r="HF16" s="191"/>
      <c r="HG16" s="191"/>
      <c r="HH16" s="191"/>
      <c r="HI16" s="191"/>
      <c r="HJ16" s="191"/>
      <c r="HK16" s="191"/>
      <c r="HL16" s="191"/>
      <c r="HM16" s="191"/>
      <c r="HN16" s="191"/>
      <c r="HO16" s="191"/>
      <c r="HP16" s="191"/>
      <c r="HQ16" s="191"/>
      <c r="HR16" s="191"/>
      <c r="HS16" s="191"/>
      <c r="HT16" s="191"/>
      <c r="HU16" s="191"/>
      <c r="HV16" s="191"/>
      <c r="HW16" s="191"/>
      <c r="HX16" s="191"/>
      <c r="HY16" s="191"/>
      <c r="HZ16" s="191"/>
      <c r="IA16" s="191"/>
      <c r="IB16" s="191"/>
      <c r="IC16" s="191"/>
      <c r="ID16" s="191"/>
      <c r="IE16" s="191"/>
      <c r="IF16" s="191"/>
      <c r="IG16" s="191"/>
      <c r="IH16" s="191"/>
      <c r="II16" s="191"/>
      <c r="IJ16" s="191"/>
      <c r="IK16" s="191"/>
      <c r="IL16" s="191"/>
      <c r="IM16" s="191"/>
      <c r="IN16" s="191"/>
      <c r="IO16" s="191"/>
      <c r="IP16" s="191"/>
      <c r="IQ16" s="191"/>
      <c r="IR16" s="191"/>
      <c r="IS16" s="191"/>
      <c r="IT16" s="191"/>
      <c r="IU16" s="191"/>
      <c r="IV16" s="191"/>
    </row>
    <row r="17" s="29" customFormat="1" ht="21" customHeight="1" spans="1:256">
      <c r="A17" s="179"/>
      <c r="B17" s="178"/>
      <c r="C17" s="169" t="s">
        <v>63</v>
      </c>
      <c r="D17" s="171">
        <v>0</v>
      </c>
      <c r="E17" s="170" t="s">
        <v>64</v>
      </c>
      <c r="F17" s="171">
        <v>0</v>
      </c>
      <c r="G17" s="170" t="s">
        <v>65</v>
      </c>
      <c r="H17" s="171">
        <v>0</v>
      </c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191"/>
      <c r="BI17" s="191"/>
      <c r="BJ17" s="191"/>
      <c r="BK17" s="191"/>
      <c r="BL17" s="191"/>
      <c r="BM17" s="191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  <c r="FR17" s="191"/>
      <c r="FS17" s="191"/>
      <c r="FT17" s="191"/>
      <c r="FU17" s="191"/>
      <c r="FV17" s="191"/>
      <c r="FW17" s="191"/>
      <c r="FX17" s="191"/>
      <c r="FY17" s="191"/>
      <c r="FZ17" s="191"/>
      <c r="GA17" s="191"/>
      <c r="GB17" s="191"/>
      <c r="GC17" s="191"/>
      <c r="GD17" s="191"/>
      <c r="GE17" s="191"/>
      <c r="GF17" s="191"/>
      <c r="GG17" s="191"/>
      <c r="GH17" s="191"/>
      <c r="GI17" s="191"/>
      <c r="GJ17" s="191"/>
      <c r="GK17" s="191"/>
      <c r="GL17" s="191"/>
      <c r="GM17" s="191"/>
      <c r="GN17" s="191"/>
      <c r="GO17" s="191"/>
      <c r="GP17" s="191"/>
      <c r="GQ17" s="191"/>
      <c r="GR17" s="191"/>
      <c r="GS17" s="191"/>
      <c r="GT17" s="191"/>
      <c r="GU17" s="191"/>
      <c r="GV17" s="191"/>
      <c r="GW17" s="191"/>
      <c r="GX17" s="191"/>
      <c r="GY17" s="191"/>
      <c r="GZ17" s="191"/>
      <c r="HA17" s="191"/>
      <c r="HB17" s="191"/>
      <c r="HC17" s="191"/>
      <c r="HD17" s="191"/>
      <c r="HE17" s="191"/>
      <c r="HF17" s="191"/>
      <c r="HG17" s="191"/>
      <c r="HH17" s="191"/>
      <c r="HI17" s="191"/>
      <c r="HJ17" s="191"/>
      <c r="HK17" s="191"/>
      <c r="HL17" s="191"/>
      <c r="HM17" s="191"/>
      <c r="HN17" s="191"/>
      <c r="HO17" s="191"/>
      <c r="HP17" s="191"/>
      <c r="HQ17" s="191"/>
      <c r="HR17" s="191"/>
      <c r="HS17" s="191"/>
      <c r="HT17" s="191"/>
      <c r="HU17" s="191"/>
      <c r="HV17" s="191"/>
      <c r="HW17" s="191"/>
      <c r="HX17" s="191"/>
      <c r="HY17" s="191"/>
      <c r="HZ17" s="191"/>
      <c r="IA17" s="191"/>
      <c r="IB17" s="191"/>
      <c r="IC17" s="191"/>
      <c r="ID17" s="191"/>
      <c r="IE17" s="191"/>
      <c r="IF17" s="191"/>
      <c r="IG17" s="191"/>
      <c r="IH17" s="191"/>
      <c r="II17" s="191"/>
      <c r="IJ17" s="191"/>
      <c r="IK17" s="191"/>
      <c r="IL17" s="191"/>
      <c r="IM17" s="191"/>
      <c r="IN17" s="191"/>
      <c r="IO17" s="191"/>
      <c r="IP17" s="191"/>
      <c r="IQ17" s="191"/>
      <c r="IR17" s="191"/>
      <c r="IS17" s="191"/>
      <c r="IT17" s="191"/>
      <c r="IU17" s="191"/>
      <c r="IV17" s="191"/>
    </row>
    <row r="18" s="29" customFormat="1" ht="21" customHeight="1" spans="1:256">
      <c r="A18" s="179"/>
      <c r="B18" s="178"/>
      <c r="C18" s="169" t="s">
        <v>66</v>
      </c>
      <c r="D18" s="171">
        <v>0</v>
      </c>
      <c r="E18" s="170" t="s">
        <v>67</v>
      </c>
      <c r="F18" s="171">
        <v>0</v>
      </c>
      <c r="G18" s="170" t="s">
        <v>68</v>
      </c>
      <c r="H18" s="171">
        <v>0</v>
      </c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N18" s="191"/>
      <c r="BO18" s="191"/>
      <c r="BP18" s="191"/>
      <c r="BQ18" s="191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D18" s="191"/>
      <c r="CE18" s="191"/>
      <c r="CF18" s="191"/>
      <c r="CG18" s="191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V18" s="191"/>
      <c r="FW18" s="191"/>
      <c r="FX18" s="191"/>
      <c r="FY18" s="191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L18" s="191"/>
      <c r="GM18" s="191"/>
      <c r="GN18" s="191"/>
      <c r="GO18" s="191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B18" s="191"/>
      <c r="HC18" s="191"/>
      <c r="HD18" s="191"/>
      <c r="HE18" s="191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R18" s="191"/>
      <c r="HS18" s="191"/>
      <c r="HT18" s="191"/>
      <c r="HU18" s="191"/>
      <c r="HV18" s="191"/>
      <c r="HW18" s="191"/>
      <c r="HX18" s="191"/>
      <c r="HY18" s="191"/>
      <c r="HZ18" s="191"/>
      <c r="IA18" s="191"/>
      <c r="IB18" s="191"/>
      <c r="IC18" s="191"/>
      <c r="ID18" s="191"/>
      <c r="IE18" s="191"/>
      <c r="IF18" s="191"/>
      <c r="IG18" s="191"/>
      <c r="IH18" s="191"/>
      <c r="II18" s="191"/>
      <c r="IJ18" s="191"/>
      <c r="IK18" s="191"/>
      <c r="IL18" s="191"/>
      <c r="IM18" s="191"/>
      <c r="IN18" s="191"/>
      <c r="IO18" s="191"/>
      <c r="IP18" s="191"/>
      <c r="IQ18" s="191"/>
      <c r="IR18" s="191"/>
      <c r="IS18" s="191"/>
      <c r="IT18" s="191"/>
      <c r="IU18" s="191"/>
      <c r="IV18" s="191"/>
    </row>
    <row r="19" s="29" customFormat="1" ht="21" customHeight="1" spans="1:256">
      <c r="A19" s="179"/>
      <c r="B19" s="178"/>
      <c r="C19" s="169" t="s">
        <v>69</v>
      </c>
      <c r="D19" s="171">
        <v>0</v>
      </c>
      <c r="E19" s="170" t="s">
        <v>70</v>
      </c>
      <c r="F19" s="171">
        <v>0</v>
      </c>
      <c r="G19" s="170" t="s">
        <v>71</v>
      </c>
      <c r="H19" s="171">
        <v>0</v>
      </c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  <c r="FR19" s="191"/>
      <c r="FS19" s="191"/>
      <c r="FT19" s="191"/>
      <c r="FU19" s="191"/>
      <c r="FV19" s="191"/>
      <c r="FW19" s="191"/>
      <c r="FX19" s="191"/>
      <c r="FY19" s="191"/>
      <c r="FZ19" s="191"/>
      <c r="GA19" s="191"/>
      <c r="GB19" s="191"/>
      <c r="GC19" s="191"/>
      <c r="GD19" s="191"/>
      <c r="GE19" s="191"/>
      <c r="GF19" s="191"/>
      <c r="GG19" s="191"/>
      <c r="GH19" s="191"/>
      <c r="GI19" s="191"/>
      <c r="GJ19" s="191"/>
      <c r="GK19" s="191"/>
      <c r="GL19" s="191"/>
      <c r="GM19" s="191"/>
      <c r="GN19" s="191"/>
      <c r="GO19" s="191"/>
      <c r="GP19" s="191"/>
      <c r="GQ19" s="191"/>
      <c r="GR19" s="191"/>
      <c r="GS19" s="191"/>
      <c r="GT19" s="191"/>
      <c r="GU19" s="191"/>
      <c r="GV19" s="191"/>
      <c r="GW19" s="191"/>
      <c r="GX19" s="191"/>
      <c r="GY19" s="191"/>
      <c r="GZ19" s="191"/>
      <c r="HA19" s="191"/>
      <c r="HB19" s="191"/>
      <c r="HC19" s="191"/>
      <c r="HD19" s="191"/>
      <c r="HE19" s="191"/>
      <c r="HF19" s="191"/>
      <c r="HG19" s="191"/>
      <c r="HH19" s="191"/>
      <c r="HI19" s="191"/>
      <c r="HJ19" s="191"/>
      <c r="HK19" s="191"/>
      <c r="HL19" s="191"/>
      <c r="HM19" s="191"/>
      <c r="HN19" s="191"/>
      <c r="HO19" s="191"/>
      <c r="HP19" s="191"/>
      <c r="HQ19" s="191"/>
      <c r="HR19" s="191"/>
      <c r="HS19" s="191"/>
      <c r="HT19" s="191"/>
      <c r="HU19" s="191"/>
      <c r="HV19" s="191"/>
      <c r="HW19" s="191"/>
      <c r="HX19" s="191"/>
      <c r="HY19" s="191"/>
      <c r="HZ19" s="191"/>
      <c r="IA19" s="191"/>
      <c r="IB19" s="191"/>
      <c r="IC19" s="191"/>
      <c r="ID19" s="191"/>
      <c r="IE19" s="191"/>
      <c r="IF19" s="191"/>
      <c r="IG19" s="191"/>
      <c r="IH19" s="191"/>
      <c r="II19" s="191"/>
      <c r="IJ19" s="191"/>
      <c r="IK19" s="191"/>
      <c r="IL19" s="191"/>
      <c r="IM19" s="191"/>
      <c r="IN19" s="191"/>
      <c r="IO19" s="191"/>
      <c r="IP19" s="191"/>
      <c r="IQ19" s="191"/>
      <c r="IR19" s="191"/>
      <c r="IS19" s="191"/>
      <c r="IT19" s="191"/>
      <c r="IU19" s="191"/>
      <c r="IV19" s="191"/>
    </row>
    <row r="20" s="29" customFormat="1" ht="21" customHeight="1" spans="1:256">
      <c r="A20" s="179"/>
      <c r="B20" s="178"/>
      <c r="C20" s="180" t="s">
        <v>72</v>
      </c>
      <c r="D20" s="171">
        <v>0</v>
      </c>
      <c r="E20" s="170" t="s">
        <v>73</v>
      </c>
      <c r="F20" s="173">
        <v>0</v>
      </c>
      <c r="G20" s="170" t="s">
        <v>74</v>
      </c>
      <c r="H20" s="173">
        <v>0</v>
      </c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  <c r="GV20" s="191"/>
      <c r="GW20" s="191"/>
      <c r="GX20" s="191"/>
      <c r="GY20" s="191"/>
      <c r="GZ20" s="191"/>
      <c r="HA20" s="191"/>
      <c r="HB20" s="191"/>
      <c r="HC20" s="191"/>
      <c r="HD20" s="191"/>
      <c r="HE20" s="191"/>
      <c r="HF20" s="191"/>
      <c r="HG20" s="191"/>
      <c r="HH20" s="191"/>
      <c r="HI20" s="191"/>
      <c r="HJ20" s="191"/>
      <c r="HK20" s="191"/>
      <c r="HL20" s="191"/>
      <c r="HM20" s="191"/>
      <c r="HN20" s="191"/>
      <c r="HO20" s="191"/>
      <c r="HP20" s="191"/>
      <c r="HQ20" s="191"/>
      <c r="HR20" s="191"/>
      <c r="HS20" s="191"/>
      <c r="HT20" s="191"/>
      <c r="HU20" s="191"/>
      <c r="HV20" s="191"/>
      <c r="HW20" s="191"/>
      <c r="HX20" s="191"/>
      <c r="HY20" s="191"/>
      <c r="HZ20" s="191"/>
      <c r="IA20" s="191"/>
      <c r="IB20" s="191"/>
      <c r="IC20" s="191"/>
      <c r="ID20" s="191"/>
      <c r="IE20" s="191"/>
      <c r="IF20" s="191"/>
      <c r="IG20" s="191"/>
      <c r="IH20" s="191"/>
      <c r="II20" s="191"/>
      <c r="IJ20" s="191"/>
      <c r="IK20" s="191"/>
      <c r="IL20" s="191"/>
      <c r="IM20" s="191"/>
      <c r="IN20" s="191"/>
      <c r="IO20" s="191"/>
      <c r="IP20" s="191"/>
      <c r="IQ20" s="191"/>
      <c r="IR20" s="191"/>
      <c r="IS20" s="191"/>
      <c r="IT20" s="191"/>
      <c r="IU20" s="191"/>
      <c r="IV20" s="191"/>
    </row>
    <row r="21" s="29" customFormat="1" ht="21" customHeight="1" spans="1:256">
      <c r="A21" s="179"/>
      <c r="B21" s="178"/>
      <c r="C21" s="180" t="s">
        <v>75</v>
      </c>
      <c r="D21" s="171">
        <v>0</v>
      </c>
      <c r="E21" s="170" t="s">
        <v>76</v>
      </c>
      <c r="F21" s="176">
        <v>0</v>
      </c>
      <c r="G21" s="181"/>
      <c r="H21" s="182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1"/>
      <c r="CZ21" s="191"/>
      <c r="DA21" s="191"/>
      <c r="DB21" s="191"/>
      <c r="DC21" s="191"/>
      <c r="DD21" s="191"/>
      <c r="DE21" s="191"/>
      <c r="DF21" s="191"/>
      <c r="DG21" s="191"/>
      <c r="DH21" s="191"/>
      <c r="DI21" s="191"/>
      <c r="DJ21" s="191"/>
      <c r="DK21" s="191"/>
      <c r="DL21" s="191"/>
      <c r="DM21" s="191"/>
      <c r="DN21" s="191"/>
      <c r="DO21" s="191"/>
      <c r="DP21" s="191"/>
      <c r="DQ21" s="191"/>
      <c r="DR21" s="191"/>
      <c r="DS21" s="191"/>
      <c r="DT21" s="191"/>
      <c r="DU21" s="191"/>
      <c r="DV21" s="191"/>
      <c r="DW21" s="191"/>
      <c r="DX21" s="191"/>
      <c r="DY21" s="191"/>
      <c r="DZ21" s="191"/>
      <c r="EA21" s="191"/>
      <c r="EB21" s="191"/>
      <c r="EC21" s="191"/>
      <c r="ED21" s="191"/>
      <c r="EE21" s="191"/>
      <c r="EF21" s="191"/>
      <c r="EG21" s="191"/>
      <c r="EH21" s="191"/>
      <c r="EI21" s="191"/>
      <c r="EJ21" s="191"/>
      <c r="EK21" s="191"/>
      <c r="EL21" s="191"/>
      <c r="EM21" s="191"/>
      <c r="EN21" s="191"/>
      <c r="EO21" s="191"/>
      <c r="EP21" s="191"/>
      <c r="EQ21" s="191"/>
      <c r="ER21" s="191"/>
      <c r="ES21" s="191"/>
      <c r="ET21" s="191"/>
      <c r="EU21" s="191"/>
      <c r="EV21" s="191"/>
      <c r="EW21" s="191"/>
      <c r="EX21" s="191"/>
      <c r="EY21" s="191"/>
      <c r="EZ21" s="191"/>
      <c r="FA21" s="191"/>
      <c r="FB21" s="191"/>
      <c r="FC21" s="191"/>
      <c r="FD21" s="191"/>
      <c r="FE21" s="191"/>
      <c r="FF21" s="191"/>
      <c r="FG21" s="191"/>
      <c r="FH21" s="191"/>
      <c r="FI21" s="191"/>
      <c r="FJ21" s="191"/>
      <c r="FK21" s="191"/>
      <c r="FL21" s="191"/>
      <c r="FM21" s="191"/>
      <c r="FN21" s="191"/>
      <c r="FO21" s="191"/>
      <c r="FP21" s="191"/>
      <c r="FQ21" s="191"/>
      <c r="FR21" s="191"/>
      <c r="FS21" s="191"/>
      <c r="FT21" s="191"/>
      <c r="FU21" s="191"/>
      <c r="FV21" s="191"/>
      <c r="FW21" s="191"/>
      <c r="FX21" s="191"/>
      <c r="FY21" s="191"/>
      <c r="FZ21" s="191"/>
      <c r="GA21" s="191"/>
      <c r="GB21" s="191"/>
      <c r="GC21" s="191"/>
      <c r="GD21" s="191"/>
      <c r="GE21" s="191"/>
      <c r="GF21" s="191"/>
      <c r="GG21" s="191"/>
      <c r="GH21" s="191"/>
      <c r="GI21" s="191"/>
      <c r="GJ21" s="191"/>
      <c r="GK21" s="191"/>
      <c r="GL21" s="191"/>
      <c r="GM21" s="191"/>
      <c r="GN21" s="191"/>
      <c r="GO21" s="191"/>
      <c r="GP21" s="191"/>
      <c r="GQ21" s="191"/>
      <c r="GR21" s="191"/>
      <c r="GS21" s="191"/>
      <c r="GT21" s="191"/>
      <c r="GU21" s="191"/>
      <c r="GV21" s="191"/>
      <c r="GW21" s="191"/>
      <c r="GX21" s="191"/>
      <c r="GY21" s="191"/>
      <c r="GZ21" s="191"/>
      <c r="HA21" s="191"/>
      <c r="HB21" s="191"/>
      <c r="HC21" s="191"/>
      <c r="HD21" s="191"/>
      <c r="HE21" s="191"/>
      <c r="HF21" s="191"/>
      <c r="HG21" s="191"/>
      <c r="HH21" s="191"/>
      <c r="HI21" s="191"/>
      <c r="HJ21" s="191"/>
      <c r="HK21" s="191"/>
      <c r="HL21" s="191"/>
      <c r="HM21" s="191"/>
      <c r="HN21" s="191"/>
      <c r="HO21" s="191"/>
      <c r="HP21" s="191"/>
      <c r="HQ21" s="191"/>
      <c r="HR21" s="191"/>
      <c r="HS21" s="191"/>
      <c r="HT21" s="191"/>
      <c r="HU21" s="191"/>
      <c r="HV21" s="191"/>
      <c r="HW21" s="191"/>
      <c r="HX21" s="191"/>
      <c r="HY21" s="191"/>
      <c r="HZ21" s="191"/>
      <c r="IA21" s="191"/>
      <c r="IB21" s="191"/>
      <c r="IC21" s="191"/>
      <c r="ID21" s="191"/>
      <c r="IE21" s="191"/>
      <c r="IF21" s="191"/>
      <c r="IG21" s="191"/>
      <c r="IH21" s="191"/>
      <c r="II21" s="191"/>
      <c r="IJ21" s="191"/>
      <c r="IK21" s="191"/>
      <c r="IL21" s="191"/>
      <c r="IM21" s="191"/>
      <c r="IN21" s="191"/>
      <c r="IO21" s="191"/>
      <c r="IP21" s="191"/>
      <c r="IQ21" s="191"/>
      <c r="IR21" s="191"/>
      <c r="IS21" s="191"/>
      <c r="IT21" s="191"/>
      <c r="IU21" s="191"/>
      <c r="IV21" s="191"/>
    </row>
    <row r="22" s="29" customFormat="1" ht="21" customHeight="1" spans="1:256">
      <c r="A22" s="179"/>
      <c r="B22" s="178"/>
      <c r="C22" s="180" t="s">
        <v>77</v>
      </c>
      <c r="D22" s="171">
        <v>0</v>
      </c>
      <c r="E22" s="170" t="s">
        <v>78</v>
      </c>
      <c r="F22" s="171">
        <v>0</v>
      </c>
      <c r="G22" s="181"/>
      <c r="H22" s="183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1"/>
      <c r="EW22" s="191"/>
      <c r="EX22" s="191"/>
      <c r="EY22" s="191"/>
      <c r="EZ22" s="191"/>
      <c r="FA22" s="191"/>
      <c r="FB22" s="191"/>
      <c r="FC22" s="191"/>
      <c r="FD22" s="191"/>
      <c r="FE22" s="191"/>
      <c r="FF22" s="191"/>
      <c r="FG22" s="191"/>
      <c r="FH22" s="191"/>
      <c r="FI22" s="191"/>
      <c r="FJ22" s="191"/>
      <c r="FK22" s="191"/>
      <c r="FL22" s="191"/>
      <c r="FM22" s="191"/>
      <c r="FN22" s="191"/>
      <c r="FO22" s="191"/>
      <c r="FP22" s="191"/>
      <c r="FQ22" s="191"/>
      <c r="FR22" s="191"/>
      <c r="FS22" s="191"/>
      <c r="FT22" s="191"/>
      <c r="FU22" s="191"/>
      <c r="FV22" s="191"/>
      <c r="FW22" s="191"/>
      <c r="FX22" s="191"/>
      <c r="FY22" s="191"/>
      <c r="FZ22" s="191"/>
      <c r="GA22" s="191"/>
      <c r="GB22" s="191"/>
      <c r="GC22" s="191"/>
      <c r="GD22" s="191"/>
      <c r="GE22" s="191"/>
      <c r="GF22" s="191"/>
      <c r="GG22" s="191"/>
      <c r="GH22" s="191"/>
      <c r="GI22" s="191"/>
      <c r="GJ22" s="191"/>
      <c r="GK22" s="191"/>
      <c r="GL22" s="191"/>
      <c r="GM22" s="191"/>
      <c r="GN22" s="191"/>
      <c r="GO22" s="191"/>
      <c r="GP22" s="191"/>
      <c r="GQ22" s="191"/>
      <c r="GR22" s="191"/>
      <c r="GS22" s="191"/>
      <c r="GT22" s="191"/>
      <c r="GU22" s="191"/>
      <c r="GV22" s="191"/>
      <c r="GW22" s="191"/>
      <c r="GX22" s="191"/>
      <c r="GY22" s="191"/>
      <c r="GZ22" s="191"/>
      <c r="HA22" s="191"/>
      <c r="HB22" s="191"/>
      <c r="HC22" s="191"/>
      <c r="HD22" s="191"/>
      <c r="HE22" s="191"/>
      <c r="HF22" s="191"/>
      <c r="HG22" s="191"/>
      <c r="HH22" s="191"/>
      <c r="HI22" s="191"/>
      <c r="HJ22" s="191"/>
      <c r="HK22" s="191"/>
      <c r="HL22" s="191"/>
      <c r="HM22" s="191"/>
      <c r="HN22" s="191"/>
      <c r="HO22" s="191"/>
      <c r="HP22" s="191"/>
      <c r="HQ22" s="191"/>
      <c r="HR22" s="191"/>
      <c r="HS22" s="191"/>
      <c r="HT22" s="191"/>
      <c r="HU22" s="191"/>
      <c r="HV22" s="191"/>
      <c r="HW22" s="191"/>
      <c r="HX22" s="191"/>
      <c r="HY22" s="191"/>
      <c r="HZ22" s="191"/>
      <c r="IA22" s="191"/>
      <c r="IB22" s="191"/>
      <c r="IC22" s="191"/>
      <c r="ID22" s="191"/>
      <c r="IE22" s="191"/>
      <c r="IF22" s="191"/>
      <c r="IG22" s="191"/>
      <c r="IH22" s="191"/>
      <c r="II22" s="191"/>
      <c r="IJ22" s="191"/>
      <c r="IK22" s="191"/>
      <c r="IL22" s="191"/>
      <c r="IM22" s="191"/>
      <c r="IN22" s="191"/>
      <c r="IO22" s="191"/>
      <c r="IP22" s="191"/>
      <c r="IQ22" s="191"/>
      <c r="IR22" s="191"/>
      <c r="IS22" s="191"/>
      <c r="IT22" s="191"/>
      <c r="IU22" s="191"/>
      <c r="IV22" s="191"/>
    </row>
    <row r="23" s="29" customFormat="1" ht="21" customHeight="1" spans="1:256">
      <c r="A23" s="179"/>
      <c r="B23" s="178"/>
      <c r="C23" s="180" t="s">
        <v>79</v>
      </c>
      <c r="D23" s="171">
        <v>0</v>
      </c>
      <c r="E23" s="170" t="s">
        <v>80</v>
      </c>
      <c r="F23" s="173">
        <v>0</v>
      </c>
      <c r="G23" s="181"/>
      <c r="H23" s="183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1"/>
      <c r="CS23" s="191"/>
      <c r="CT23" s="191"/>
      <c r="CU23" s="191"/>
      <c r="CV23" s="191"/>
      <c r="CW23" s="191"/>
      <c r="CX23" s="191"/>
      <c r="CY23" s="191"/>
      <c r="CZ23" s="191"/>
      <c r="DA23" s="191"/>
      <c r="DB23" s="191"/>
      <c r="DC23" s="191"/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1"/>
      <c r="DO23" s="191"/>
      <c r="DP23" s="191"/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1"/>
      <c r="EO23" s="191"/>
      <c r="EP23" s="191"/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1"/>
      <c r="FB23" s="191"/>
      <c r="FC23" s="191"/>
      <c r="FD23" s="191"/>
      <c r="FE23" s="191"/>
      <c r="FF23" s="191"/>
      <c r="FG23" s="191"/>
      <c r="FH23" s="191"/>
      <c r="FI23" s="191"/>
      <c r="FJ23" s="191"/>
      <c r="FK23" s="191"/>
      <c r="FL23" s="191"/>
      <c r="FM23" s="191"/>
      <c r="FN23" s="191"/>
      <c r="FO23" s="191"/>
      <c r="FP23" s="191"/>
      <c r="FQ23" s="191"/>
      <c r="FR23" s="191"/>
      <c r="FS23" s="191"/>
      <c r="FT23" s="191"/>
      <c r="FU23" s="191"/>
      <c r="FV23" s="191"/>
      <c r="FW23" s="191"/>
      <c r="FX23" s="191"/>
      <c r="FY23" s="191"/>
      <c r="FZ23" s="191"/>
      <c r="GA23" s="191"/>
      <c r="GB23" s="191"/>
      <c r="GC23" s="191"/>
      <c r="GD23" s="191"/>
      <c r="GE23" s="191"/>
      <c r="GF23" s="191"/>
      <c r="GG23" s="191"/>
      <c r="GH23" s="191"/>
      <c r="GI23" s="191"/>
      <c r="GJ23" s="191"/>
      <c r="GK23" s="191"/>
      <c r="GL23" s="191"/>
      <c r="GM23" s="191"/>
      <c r="GN23" s="191"/>
      <c r="GO23" s="191"/>
      <c r="GP23" s="191"/>
      <c r="GQ23" s="191"/>
      <c r="GR23" s="191"/>
      <c r="GS23" s="191"/>
      <c r="GT23" s="191"/>
      <c r="GU23" s="191"/>
      <c r="GV23" s="191"/>
      <c r="GW23" s="191"/>
      <c r="GX23" s="191"/>
      <c r="GY23" s="191"/>
      <c r="GZ23" s="191"/>
      <c r="HA23" s="191"/>
      <c r="HB23" s="191"/>
      <c r="HC23" s="191"/>
      <c r="HD23" s="191"/>
      <c r="HE23" s="191"/>
      <c r="HF23" s="191"/>
      <c r="HG23" s="191"/>
      <c r="HH23" s="191"/>
      <c r="HI23" s="191"/>
      <c r="HJ23" s="191"/>
      <c r="HK23" s="191"/>
      <c r="HL23" s="191"/>
      <c r="HM23" s="191"/>
      <c r="HN23" s="191"/>
      <c r="HO23" s="191"/>
      <c r="HP23" s="191"/>
      <c r="HQ23" s="191"/>
      <c r="HR23" s="191"/>
      <c r="HS23" s="191"/>
      <c r="HT23" s="191"/>
      <c r="HU23" s="191"/>
      <c r="HV23" s="191"/>
      <c r="HW23" s="191"/>
      <c r="HX23" s="191"/>
      <c r="HY23" s="191"/>
      <c r="HZ23" s="191"/>
      <c r="IA23" s="191"/>
      <c r="IB23" s="191"/>
      <c r="IC23" s="191"/>
      <c r="ID23" s="191"/>
      <c r="IE23" s="191"/>
      <c r="IF23" s="191"/>
      <c r="IG23" s="191"/>
      <c r="IH23" s="191"/>
      <c r="II23" s="191"/>
      <c r="IJ23" s="191"/>
      <c r="IK23" s="191"/>
      <c r="IL23" s="191"/>
      <c r="IM23" s="191"/>
      <c r="IN23" s="191"/>
      <c r="IO23" s="191"/>
      <c r="IP23" s="191"/>
      <c r="IQ23" s="191"/>
      <c r="IR23" s="191"/>
      <c r="IS23" s="191"/>
      <c r="IT23" s="191"/>
      <c r="IU23" s="191"/>
      <c r="IV23" s="191"/>
    </row>
    <row r="24" s="29" customFormat="1" ht="21" customHeight="1" spans="1:256">
      <c r="A24" s="168"/>
      <c r="B24" s="178"/>
      <c r="C24" s="180" t="s">
        <v>81</v>
      </c>
      <c r="D24" s="171">
        <v>0</v>
      </c>
      <c r="F24" s="175"/>
      <c r="G24" s="168"/>
      <c r="H24" s="183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1"/>
      <c r="EB24" s="191"/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1"/>
      <c r="FO24" s="191"/>
      <c r="FP24" s="191"/>
      <c r="FQ24" s="191"/>
      <c r="FR24" s="191"/>
      <c r="FS24" s="191"/>
      <c r="FT24" s="191"/>
      <c r="FU24" s="191"/>
      <c r="FV24" s="191"/>
      <c r="FW24" s="191"/>
      <c r="FX24" s="191"/>
      <c r="FY24" s="191"/>
      <c r="FZ24" s="191"/>
      <c r="GA24" s="191"/>
      <c r="GB24" s="191"/>
      <c r="GC24" s="191"/>
      <c r="GD24" s="191"/>
      <c r="GE24" s="191"/>
      <c r="GF24" s="191"/>
      <c r="GG24" s="191"/>
      <c r="GH24" s="191"/>
      <c r="GI24" s="191"/>
      <c r="GJ24" s="191"/>
      <c r="GK24" s="191"/>
      <c r="GL24" s="191"/>
      <c r="GM24" s="191"/>
      <c r="GN24" s="191"/>
      <c r="GO24" s="191"/>
      <c r="GP24" s="191"/>
      <c r="GQ24" s="191"/>
      <c r="GR24" s="191"/>
      <c r="GS24" s="191"/>
      <c r="GT24" s="191"/>
      <c r="GU24" s="191"/>
      <c r="GV24" s="191"/>
      <c r="GW24" s="191"/>
      <c r="GX24" s="191"/>
      <c r="GY24" s="191"/>
      <c r="GZ24" s="191"/>
      <c r="HA24" s="191"/>
      <c r="HB24" s="191"/>
      <c r="HC24" s="191"/>
      <c r="HD24" s="191"/>
      <c r="HE24" s="191"/>
      <c r="HF24" s="191"/>
      <c r="HG24" s="191"/>
      <c r="HH24" s="191"/>
      <c r="HI24" s="191"/>
      <c r="HJ24" s="191"/>
      <c r="HK24" s="191"/>
      <c r="HL24" s="191"/>
      <c r="HM24" s="191"/>
      <c r="HN24" s="191"/>
      <c r="HO24" s="191"/>
      <c r="HP24" s="191"/>
      <c r="HQ24" s="191"/>
      <c r="HR24" s="191"/>
      <c r="HS24" s="191"/>
      <c r="HT24" s="191"/>
      <c r="HU24" s="191"/>
      <c r="HV24" s="191"/>
      <c r="HW24" s="191"/>
      <c r="HX24" s="191"/>
      <c r="HY24" s="191"/>
      <c r="HZ24" s="191"/>
      <c r="IA24" s="191"/>
      <c r="IB24" s="191"/>
      <c r="IC24" s="191"/>
      <c r="ID24" s="191"/>
      <c r="IE24" s="191"/>
      <c r="IF24" s="191"/>
      <c r="IG24" s="191"/>
      <c r="IH24" s="191"/>
      <c r="II24" s="191"/>
      <c r="IJ24" s="191"/>
      <c r="IK24" s="191"/>
      <c r="IL24" s="191"/>
      <c r="IM24" s="191"/>
      <c r="IN24" s="191"/>
      <c r="IO24" s="191"/>
      <c r="IP24" s="191"/>
      <c r="IQ24" s="191"/>
      <c r="IR24" s="191"/>
      <c r="IS24" s="191"/>
      <c r="IT24" s="191"/>
      <c r="IU24" s="191"/>
      <c r="IV24" s="191"/>
    </row>
    <row r="25" s="29" customFormat="1" ht="21" customHeight="1" spans="1:256">
      <c r="A25" s="168"/>
      <c r="B25" s="178"/>
      <c r="C25" s="184" t="s">
        <v>82</v>
      </c>
      <c r="D25" s="171">
        <v>0</v>
      </c>
      <c r="E25" s="181"/>
      <c r="F25" s="173"/>
      <c r="G25" s="168"/>
      <c r="H25" s="183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  <c r="BJ25" s="191"/>
      <c r="BK25" s="191"/>
      <c r="BL25" s="191"/>
      <c r="BM25" s="191"/>
      <c r="BN25" s="191"/>
      <c r="BO25" s="191"/>
      <c r="BP25" s="191"/>
      <c r="BQ25" s="191"/>
      <c r="BR25" s="191"/>
      <c r="BS25" s="191"/>
      <c r="BT25" s="191"/>
      <c r="BU25" s="191"/>
      <c r="BV25" s="191"/>
      <c r="BW25" s="191"/>
      <c r="BX25" s="191"/>
      <c r="BY25" s="191"/>
      <c r="BZ25" s="191"/>
      <c r="CA25" s="191"/>
      <c r="CB25" s="191"/>
      <c r="CC25" s="191"/>
      <c r="CD25" s="191"/>
      <c r="CE25" s="191"/>
      <c r="CF25" s="191"/>
      <c r="CG25" s="191"/>
      <c r="CH25" s="191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  <c r="CW25" s="191"/>
      <c r="CX25" s="191"/>
      <c r="CY25" s="191"/>
      <c r="CZ25" s="191"/>
      <c r="DA25" s="191"/>
      <c r="DB25" s="191"/>
      <c r="DC25" s="191"/>
      <c r="DD25" s="191"/>
      <c r="DE25" s="191"/>
      <c r="DF25" s="191"/>
      <c r="DG25" s="191"/>
      <c r="DH25" s="191"/>
      <c r="DI25" s="191"/>
      <c r="DJ25" s="191"/>
      <c r="DK25" s="191"/>
      <c r="DL25" s="191"/>
      <c r="DM25" s="191"/>
      <c r="DN25" s="191"/>
      <c r="DO25" s="191"/>
      <c r="DP25" s="191"/>
      <c r="DQ25" s="191"/>
      <c r="DR25" s="191"/>
      <c r="DS25" s="191"/>
      <c r="DT25" s="191"/>
      <c r="DU25" s="191"/>
      <c r="DV25" s="191"/>
      <c r="DW25" s="191"/>
      <c r="DX25" s="191"/>
      <c r="DY25" s="191"/>
      <c r="DZ25" s="191"/>
      <c r="EA25" s="191"/>
      <c r="EB25" s="191"/>
      <c r="EC25" s="191"/>
      <c r="ED25" s="191"/>
      <c r="EE25" s="191"/>
      <c r="EF25" s="191"/>
      <c r="EG25" s="191"/>
      <c r="EH25" s="191"/>
      <c r="EI25" s="191"/>
      <c r="EJ25" s="191"/>
      <c r="EK25" s="191"/>
      <c r="EL25" s="191"/>
      <c r="EM25" s="191"/>
      <c r="EN25" s="191"/>
      <c r="EO25" s="191"/>
      <c r="EP25" s="191"/>
      <c r="EQ25" s="191"/>
      <c r="ER25" s="191"/>
      <c r="ES25" s="191"/>
      <c r="ET25" s="191"/>
      <c r="EU25" s="191"/>
      <c r="EV25" s="191"/>
      <c r="EW25" s="191"/>
      <c r="EX25" s="191"/>
      <c r="EY25" s="191"/>
      <c r="EZ25" s="191"/>
      <c r="FA25" s="191"/>
      <c r="FB25" s="191"/>
      <c r="FC25" s="191"/>
      <c r="FD25" s="191"/>
      <c r="FE25" s="191"/>
      <c r="FF25" s="191"/>
      <c r="FG25" s="191"/>
      <c r="FH25" s="191"/>
      <c r="FI25" s="191"/>
      <c r="FJ25" s="191"/>
      <c r="FK25" s="191"/>
      <c r="FL25" s="191"/>
      <c r="FM25" s="191"/>
      <c r="FN25" s="191"/>
      <c r="FO25" s="191"/>
      <c r="FP25" s="191"/>
      <c r="FQ25" s="191"/>
      <c r="FR25" s="191"/>
      <c r="FS25" s="191"/>
      <c r="FT25" s="191"/>
      <c r="FU25" s="191"/>
      <c r="FV25" s="191"/>
      <c r="FW25" s="191"/>
      <c r="FX25" s="191"/>
      <c r="FY25" s="191"/>
      <c r="FZ25" s="191"/>
      <c r="GA25" s="191"/>
      <c r="GB25" s="191"/>
      <c r="GC25" s="191"/>
      <c r="GD25" s="191"/>
      <c r="GE25" s="191"/>
      <c r="GF25" s="191"/>
      <c r="GG25" s="191"/>
      <c r="GH25" s="191"/>
      <c r="GI25" s="191"/>
      <c r="GJ25" s="191"/>
      <c r="GK25" s="191"/>
      <c r="GL25" s="191"/>
      <c r="GM25" s="191"/>
      <c r="GN25" s="191"/>
      <c r="GO25" s="191"/>
      <c r="GP25" s="191"/>
      <c r="GQ25" s="191"/>
      <c r="GR25" s="191"/>
      <c r="GS25" s="191"/>
      <c r="GT25" s="191"/>
      <c r="GU25" s="191"/>
      <c r="GV25" s="191"/>
      <c r="GW25" s="191"/>
      <c r="GX25" s="191"/>
      <c r="GY25" s="191"/>
      <c r="GZ25" s="191"/>
      <c r="HA25" s="191"/>
      <c r="HB25" s="191"/>
      <c r="HC25" s="191"/>
      <c r="HD25" s="191"/>
      <c r="HE25" s="191"/>
      <c r="HF25" s="191"/>
      <c r="HG25" s="191"/>
      <c r="HH25" s="191"/>
      <c r="HI25" s="191"/>
      <c r="HJ25" s="191"/>
      <c r="HK25" s="191"/>
      <c r="HL25" s="191"/>
      <c r="HM25" s="191"/>
      <c r="HN25" s="191"/>
      <c r="HO25" s="191"/>
      <c r="HP25" s="191"/>
      <c r="HQ25" s="191"/>
      <c r="HR25" s="191"/>
      <c r="HS25" s="191"/>
      <c r="HT25" s="191"/>
      <c r="HU25" s="191"/>
      <c r="HV25" s="191"/>
      <c r="HW25" s="191"/>
      <c r="HX25" s="191"/>
      <c r="HY25" s="191"/>
      <c r="HZ25" s="191"/>
      <c r="IA25" s="191"/>
      <c r="IB25" s="191"/>
      <c r="IC25" s="191"/>
      <c r="ID25" s="191"/>
      <c r="IE25" s="191"/>
      <c r="IF25" s="191"/>
      <c r="IG25" s="191"/>
      <c r="IH25" s="191"/>
      <c r="II25" s="191"/>
      <c r="IJ25" s="191"/>
      <c r="IK25" s="191"/>
      <c r="IL25" s="191"/>
      <c r="IM25" s="191"/>
      <c r="IN25" s="191"/>
      <c r="IO25" s="191"/>
      <c r="IP25" s="191"/>
      <c r="IQ25" s="191"/>
      <c r="IR25" s="191"/>
      <c r="IS25" s="191"/>
      <c r="IT25" s="191"/>
      <c r="IU25" s="191"/>
      <c r="IV25" s="191"/>
    </row>
    <row r="26" s="29" customFormat="1" ht="21" customHeight="1" spans="1:256">
      <c r="A26" s="168"/>
      <c r="B26" s="178"/>
      <c r="C26" s="184" t="s">
        <v>83</v>
      </c>
      <c r="D26" s="171">
        <v>0</v>
      </c>
      <c r="E26" s="181"/>
      <c r="F26" s="173"/>
      <c r="G26" s="168"/>
      <c r="H26" s="183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191"/>
      <c r="BT26" s="191"/>
      <c r="BU26" s="191"/>
      <c r="BV26" s="191"/>
      <c r="BW26" s="191"/>
      <c r="BX26" s="191"/>
      <c r="BY26" s="191"/>
      <c r="BZ26" s="191"/>
      <c r="CA26" s="191"/>
      <c r="CB26" s="191"/>
      <c r="CC26" s="191"/>
      <c r="CD26" s="191"/>
      <c r="CE26" s="191"/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/>
      <c r="CQ26" s="191"/>
      <c r="CR26" s="191"/>
      <c r="CS26" s="191"/>
      <c r="CT26" s="191"/>
      <c r="CU26" s="191"/>
      <c r="CV26" s="191"/>
      <c r="CW26" s="191"/>
      <c r="CX26" s="191"/>
      <c r="CY26" s="191"/>
      <c r="CZ26" s="191"/>
      <c r="DA26" s="191"/>
      <c r="DB26" s="191"/>
      <c r="DC26" s="191"/>
      <c r="DD26" s="191"/>
      <c r="DE26" s="191"/>
      <c r="DF26" s="191"/>
      <c r="DG26" s="191"/>
      <c r="DH26" s="191"/>
      <c r="DI26" s="191"/>
      <c r="DJ26" s="191"/>
      <c r="DK26" s="191"/>
      <c r="DL26" s="191"/>
      <c r="DM26" s="191"/>
      <c r="DN26" s="191"/>
      <c r="DO26" s="191"/>
      <c r="DP26" s="191"/>
      <c r="DQ26" s="191"/>
      <c r="DR26" s="191"/>
      <c r="DS26" s="191"/>
      <c r="DT26" s="191"/>
      <c r="DU26" s="191"/>
      <c r="DV26" s="191"/>
      <c r="DW26" s="191"/>
      <c r="DX26" s="191"/>
      <c r="DY26" s="191"/>
      <c r="DZ26" s="191"/>
      <c r="EA26" s="191"/>
      <c r="EB26" s="191"/>
      <c r="EC26" s="191"/>
      <c r="ED26" s="191"/>
      <c r="EE26" s="191"/>
      <c r="EF26" s="191"/>
      <c r="EG26" s="191"/>
      <c r="EH26" s="191"/>
      <c r="EI26" s="191"/>
      <c r="EJ26" s="191"/>
      <c r="EK26" s="191"/>
      <c r="EL26" s="191"/>
      <c r="EM26" s="191"/>
      <c r="EN26" s="191"/>
      <c r="EO26" s="191"/>
      <c r="EP26" s="191"/>
      <c r="EQ26" s="191"/>
      <c r="ER26" s="191"/>
      <c r="ES26" s="191"/>
      <c r="ET26" s="191"/>
      <c r="EU26" s="191"/>
      <c r="EV26" s="191"/>
      <c r="EW26" s="191"/>
      <c r="EX26" s="191"/>
      <c r="EY26" s="191"/>
      <c r="EZ26" s="191"/>
      <c r="FA26" s="191"/>
      <c r="FB26" s="191"/>
      <c r="FC26" s="191"/>
      <c r="FD26" s="191"/>
      <c r="FE26" s="191"/>
      <c r="FF26" s="191"/>
      <c r="FG26" s="191"/>
      <c r="FH26" s="191"/>
      <c r="FI26" s="191"/>
      <c r="FJ26" s="191"/>
      <c r="FK26" s="191"/>
      <c r="FL26" s="191"/>
      <c r="FM26" s="191"/>
      <c r="FN26" s="191"/>
      <c r="FO26" s="191"/>
      <c r="FP26" s="191"/>
      <c r="FQ26" s="191"/>
      <c r="FR26" s="191"/>
      <c r="FS26" s="191"/>
      <c r="FT26" s="191"/>
      <c r="FU26" s="191"/>
      <c r="FV26" s="191"/>
      <c r="FW26" s="191"/>
      <c r="FX26" s="191"/>
      <c r="FY26" s="191"/>
      <c r="FZ26" s="191"/>
      <c r="GA26" s="191"/>
      <c r="GB26" s="191"/>
      <c r="GC26" s="191"/>
      <c r="GD26" s="191"/>
      <c r="GE26" s="191"/>
      <c r="GF26" s="191"/>
      <c r="GG26" s="191"/>
      <c r="GH26" s="191"/>
      <c r="GI26" s="191"/>
      <c r="GJ26" s="191"/>
      <c r="GK26" s="191"/>
      <c r="GL26" s="191"/>
      <c r="GM26" s="191"/>
      <c r="GN26" s="191"/>
      <c r="GO26" s="191"/>
      <c r="GP26" s="191"/>
      <c r="GQ26" s="191"/>
      <c r="GR26" s="191"/>
      <c r="GS26" s="191"/>
      <c r="GT26" s="191"/>
      <c r="GU26" s="191"/>
      <c r="GV26" s="191"/>
      <c r="GW26" s="191"/>
      <c r="GX26" s="191"/>
      <c r="GY26" s="191"/>
      <c r="GZ26" s="191"/>
      <c r="HA26" s="191"/>
      <c r="HB26" s="191"/>
      <c r="HC26" s="191"/>
      <c r="HD26" s="191"/>
      <c r="HE26" s="191"/>
      <c r="HF26" s="191"/>
      <c r="HG26" s="191"/>
      <c r="HH26" s="191"/>
      <c r="HI26" s="191"/>
      <c r="HJ26" s="191"/>
      <c r="HK26" s="191"/>
      <c r="HL26" s="191"/>
      <c r="HM26" s="191"/>
      <c r="HN26" s="191"/>
      <c r="HO26" s="191"/>
      <c r="HP26" s="191"/>
      <c r="HQ26" s="191"/>
      <c r="HR26" s="191"/>
      <c r="HS26" s="191"/>
      <c r="HT26" s="191"/>
      <c r="HU26" s="191"/>
      <c r="HV26" s="191"/>
      <c r="HW26" s="191"/>
      <c r="HX26" s="191"/>
      <c r="HY26" s="191"/>
      <c r="HZ26" s="191"/>
      <c r="IA26" s="191"/>
      <c r="IB26" s="191"/>
      <c r="IC26" s="191"/>
      <c r="ID26" s="191"/>
      <c r="IE26" s="191"/>
      <c r="IF26" s="191"/>
      <c r="IG26" s="191"/>
      <c r="IH26" s="191"/>
      <c r="II26" s="191"/>
      <c r="IJ26" s="191"/>
      <c r="IK26" s="191"/>
      <c r="IL26" s="191"/>
      <c r="IM26" s="191"/>
      <c r="IN26" s="191"/>
      <c r="IO26" s="191"/>
      <c r="IP26" s="191"/>
      <c r="IQ26" s="191"/>
      <c r="IR26" s="191"/>
      <c r="IS26" s="191"/>
      <c r="IT26" s="191"/>
      <c r="IU26" s="191"/>
      <c r="IV26" s="191"/>
    </row>
    <row r="27" s="29" customFormat="1" ht="21" customHeight="1" spans="1:256">
      <c r="A27" s="168"/>
      <c r="B27" s="178"/>
      <c r="C27" s="180" t="s">
        <v>84</v>
      </c>
      <c r="D27" s="171">
        <v>0</v>
      </c>
      <c r="E27" s="181"/>
      <c r="F27" s="173"/>
      <c r="G27" s="168"/>
      <c r="H27" s="183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</row>
    <row r="28" s="29" customFormat="1" ht="21" customHeight="1" spans="1:256">
      <c r="A28" s="168"/>
      <c r="B28" s="178"/>
      <c r="C28" s="185" t="s">
        <v>85</v>
      </c>
      <c r="D28" s="171">
        <v>0</v>
      </c>
      <c r="E28" s="181"/>
      <c r="F28" s="173"/>
      <c r="G28" s="168"/>
      <c r="H28" s="183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</row>
    <row r="29" s="29" customFormat="1" ht="21" customHeight="1" spans="1:256">
      <c r="A29" s="168"/>
      <c r="B29" s="178"/>
      <c r="C29" s="180" t="s">
        <v>86</v>
      </c>
      <c r="D29" s="171">
        <v>0</v>
      </c>
      <c r="E29" s="181"/>
      <c r="F29" s="173"/>
      <c r="G29" s="168"/>
      <c r="H29" s="183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</row>
    <row r="30" s="29" customFormat="1" ht="21" customHeight="1" spans="1:256">
      <c r="A30" s="168"/>
      <c r="B30" s="178"/>
      <c r="C30" s="180" t="s">
        <v>87</v>
      </c>
      <c r="D30" s="171">
        <v>0</v>
      </c>
      <c r="E30" s="181"/>
      <c r="F30" s="173"/>
      <c r="G30" s="168"/>
      <c r="H30" s="183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</row>
    <row r="31" s="29" customFormat="1" ht="21" customHeight="1" spans="1:256">
      <c r="A31" s="168"/>
      <c r="B31" s="178"/>
      <c r="C31" s="180" t="s">
        <v>88</v>
      </c>
      <c r="D31" s="171">
        <v>0</v>
      </c>
      <c r="E31" s="181"/>
      <c r="F31" s="173"/>
      <c r="G31" s="168"/>
      <c r="H31" s="183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</row>
    <row r="32" s="29" customFormat="1" ht="21" customHeight="1" spans="1:256">
      <c r="A32" s="168"/>
      <c r="B32" s="178"/>
      <c r="C32" s="180" t="s">
        <v>89</v>
      </c>
      <c r="D32" s="171">
        <v>0</v>
      </c>
      <c r="E32" s="181"/>
      <c r="F32" s="171"/>
      <c r="G32" s="168"/>
      <c r="H32" s="186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</row>
    <row r="33" s="29" customFormat="1" ht="21" customHeight="1" spans="1:256">
      <c r="A33" s="166" t="s">
        <v>90</v>
      </c>
      <c r="B33" s="174">
        <f>B6+B9+B10+B11+B14+B15</f>
        <v>1170.741168</v>
      </c>
      <c r="C33" s="187" t="s">
        <v>91</v>
      </c>
      <c r="D33" s="173">
        <f>SUM(D6:D32)</f>
        <v>1170.741168</v>
      </c>
      <c r="E33" s="188" t="s">
        <v>91</v>
      </c>
      <c r="F33" s="173">
        <f>F6+F11+F21+F22+F23</f>
        <v>1170.741168</v>
      </c>
      <c r="G33" s="188" t="s">
        <v>91</v>
      </c>
      <c r="H33" s="173">
        <f>SUM(H6:H32)</f>
        <v>1170.741168</v>
      </c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</row>
    <row r="34" s="29" customFormat="1" ht="21" customHeight="1" spans="1:256">
      <c r="A34" s="168" t="s">
        <v>92</v>
      </c>
      <c r="B34" s="174">
        <v>0</v>
      </c>
      <c r="C34" s="168"/>
      <c r="D34" s="175"/>
      <c r="E34" s="169" t="s">
        <v>93</v>
      </c>
      <c r="F34" s="175">
        <v>0</v>
      </c>
      <c r="G34" s="181"/>
      <c r="H34" s="182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</row>
    <row r="35" s="29" customFormat="1" ht="21" customHeight="1" spans="1:256">
      <c r="A35" s="168" t="s">
        <v>94</v>
      </c>
      <c r="B35" s="174">
        <v>0</v>
      </c>
      <c r="C35" s="168"/>
      <c r="D35" s="171"/>
      <c r="E35" s="189"/>
      <c r="F35" s="190"/>
      <c r="G35" s="189"/>
      <c r="H35" s="186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</row>
    <row r="36" s="29" customFormat="1" ht="21" customHeight="1" spans="1:256">
      <c r="A36" s="166" t="s">
        <v>95</v>
      </c>
      <c r="B36" s="129">
        <f>B33+B34+B35</f>
        <v>1170.741168</v>
      </c>
      <c r="C36" s="187" t="s">
        <v>96</v>
      </c>
      <c r="D36" s="173">
        <f>D33</f>
        <v>1170.741168</v>
      </c>
      <c r="E36" s="188" t="s">
        <v>96</v>
      </c>
      <c r="F36" s="173">
        <f>F33+F34</f>
        <v>1170.741168</v>
      </c>
      <c r="G36" s="188" t="s">
        <v>96</v>
      </c>
      <c r="H36" s="173">
        <f>SUM(H33)</f>
        <v>1170.741168</v>
      </c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</row>
    <row r="37" ht="18" customHeight="1" spans="1:256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7"/>
      <c r="DD37" s="157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7"/>
      <c r="EU37" s="157"/>
      <c r="EV37" s="157"/>
      <c r="EW37" s="157"/>
      <c r="EX37" s="157"/>
      <c r="EY37" s="157"/>
      <c r="EZ37" s="157"/>
      <c r="FA37" s="157"/>
      <c r="FB37" s="157"/>
      <c r="FC37" s="157"/>
      <c r="FD37" s="157"/>
      <c r="FE37" s="157"/>
      <c r="FF37" s="157"/>
      <c r="FG37" s="157"/>
      <c r="FH37" s="157"/>
      <c r="FI37" s="157"/>
      <c r="FJ37" s="157"/>
      <c r="FK37" s="157"/>
      <c r="FL37" s="157"/>
      <c r="FM37" s="157"/>
      <c r="FN37" s="157"/>
      <c r="FO37" s="157"/>
      <c r="FP37" s="157"/>
      <c r="FQ37" s="157"/>
      <c r="FR37" s="157"/>
      <c r="FS37" s="157"/>
      <c r="FT37" s="157"/>
      <c r="FU37" s="157"/>
      <c r="FV37" s="157"/>
      <c r="FW37" s="157"/>
      <c r="FX37" s="157"/>
      <c r="FY37" s="157"/>
      <c r="FZ37" s="157"/>
      <c r="GA37" s="157"/>
      <c r="GB37" s="157"/>
      <c r="GC37" s="157"/>
      <c r="GD37" s="157"/>
      <c r="GE37" s="157"/>
      <c r="GF37" s="157"/>
      <c r="GG37" s="157"/>
      <c r="GH37" s="157"/>
      <c r="GI37" s="157"/>
      <c r="GJ37" s="157"/>
      <c r="GK37" s="157"/>
      <c r="GL37" s="157"/>
      <c r="GM37" s="157"/>
      <c r="GN37" s="157"/>
      <c r="GO37" s="157"/>
      <c r="GP37" s="157"/>
      <c r="GQ37" s="157"/>
      <c r="GR37" s="157"/>
      <c r="GS37" s="157"/>
      <c r="GT37" s="157"/>
      <c r="GU37" s="157"/>
      <c r="GV37" s="157"/>
      <c r="GW37" s="157"/>
      <c r="GX37" s="157"/>
      <c r="GY37" s="157"/>
      <c r="GZ37" s="157"/>
      <c r="HA37" s="157"/>
      <c r="HB37" s="157"/>
      <c r="HC37" s="157"/>
      <c r="HD37" s="157"/>
      <c r="HE37" s="157"/>
      <c r="HF37" s="157"/>
      <c r="HG37" s="157"/>
      <c r="HH37" s="157"/>
      <c r="HI37" s="157"/>
      <c r="HJ37" s="157"/>
      <c r="HK37" s="157"/>
      <c r="HL37" s="157"/>
      <c r="HM37" s="157"/>
      <c r="HN37" s="157"/>
      <c r="HO37" s="157"/>
      <c r="HP37" s="157"/>
      <c r="HQ37" s="157"/>
      <c r="HR37" s="157"/>
      <c r="HS37" s="157"/>
      <c r="HT37" s="157"/>
      <c r="HU37" s="157"/>
      <c r="HV37" s="157"/>
      <c r="HW37" s="157"/>
      <c r="HX37" s="157"/>
      <c r="HY37" s="157"/>
      <c r="HZ37" s="157"/>
      <c r="IA37" s="157"/>
      <c r="IB37" s="157"/>
      <c r="IC37" s="157"/>
      <c r="ID37" s="157"/>
      <c r="IE37" s="157"/>
      <c r="IF37" s="157"/>
      <c r="IG37" s="157"/>
      <c r="IH37" s="157"/>
      <c r="II37" s="157"/>
      <c r="IJ37" s="157"/>
      <c r="IK37" s="157"/>
      <c r="IL37" s="157"/>
      <c r="IM37" s="157"/>
      <c r="IN37" s="157"/>
      <c r="IO37" s="157"/>
      <c r="IP37" s="157"/>
      <c r="IQ37" s="157"/>
      <c r="IR37" s="157"/>
      <c r="IS37" s="157"/>
      <c r="IT37" s="157"/>
      <c r="IU37" s="157"/>
      <c r="IV37" s="157"/>
    </row>
    <row r="38" customHeight="1" spans="1:256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7"/>
      <c r="DS38" s="157"/>
      <c r="DT38" s="157"/>
      <c r="DU38" s="157"/>
      <c r="DV38" s="157"/>
      <c r="DW38" s="157"/>
      <c r="DX38" s="157"/>
      <c r="DY38" s="157"/>
      <c r="DZ38" s="157"/>
      <c r="EA38" s="157"/>
      <c r="EB38" s="157"/>
      <c r="EC38" s="157"/>
      <c r="ED38" s="157"/>
      <c r="EE38" s="157"/>
      <c r="EF38" s="157"/>
      <c r="EG38" s="157"/>
      <c r="EH38" s="157"/>
      <c r="EI38" s="157"/>
      <c r="EJ38" s="157"/>
      <c r="EK38" s="157"/>
      <c r="EL38" s="157"/>
      <c r="EM38" s="157"/>
      <c r="EN38" s="157"/>
      <c r="EO38" s="157"/>
      <c r="EP38" s="157"/>
      <c r="EQ38" s="157"/>
      <c r="ER38" s="157"/>
      <c r="ES38" s="157"/>
      <c r="ET38" s="157"/>
      <c r="EU38" s="157"/>
      <c r="EV38" s="157"/>
      <c r="EW38" s="157"/>
      <c r="EX38" s="157"/>
      <c r="EY38" s="157"/>
      <c r="EZ38" s="157"/>
      <c r="FA38" s="157"/>
      <c r="FB38" s="157"/>
      <c r="FC38" s="157"/>
      <c r="FD38" s="157"/>
      <c r="FE38" s="157"/>
      <c r="FF38" s="157"/>
      <c r="FG38" s="157"/>
      <c r="FH38" s="157"/>
      <c r="FI38" s="157"/>
      <c r="FJ38" s="157"/>
      <c r="FK38" s="157"/>
      <c r="FL38" s="157"/>
      <c r="FM38" s="157"/>
      <c r="FN38" s="157"/>
      <c r="FO38" s="157"/>
      <c r="FP38" s="157"/>
      <c r="FQ38" s="157"/>
      <c r="FR38" s="157"/>
      <c r="FS38" s="157"/>
      <c r="FT38" s="157"/>
      <c r="FU38" s="157"/>
      <c r="FV38" s="157"/>
      <c r="FW38" s="157"/>
      <c r="FX38" s="157"/>
      <c r="FY38" s="157"/>
      <c r="FZ38" s="157"/>
      <c r="GA38" s="157"/>
      <c r="GB38" s="157"/>
      <c r="GC38" s="157"/>
      <c r="GD38" s="157"/>
      <c r="GE38" s="157"/>
      <c r="GF38" s="157"/>
      <c r="GG38" s="157"/>
      <c r="GH38" s="157"/>
      <c r="GI38" s="157"/>
      <c r="GJ38" s="157"/>
      <c r="GK38" s="157"/>
      <c r="GL38" s="157"/>
      <c r="GM38" s="157"/>
      <c r="GN38" s="157"/>
      <c r="GO38" s="157"/>
      <c r="GP38" s="157"/>
      <c r="GQ38" s="157"/>
      <c r="GR38" s="157"/>
      <c r="GS38" s="157"/>
      <c r="GT38" s="157"/>
      <c r="GU38" s="157"/>
      <c r="GV38" s="157"/>
      <c r="GW38" s="157"/>
      <c r="GX38" s="157"/>
      <c r="GY38" s="157"/>
      <c r="GZ38" s="157"/>
      <c r="HA38" s="157"/>
      <c r="HB38" s="157"/>
      <c r="HC38" s="157"/>
      <c r="HD38" s="157"/>
      <c r="HE38" s="157"/>
      <c r="HF38" s="157"/>
      <c r="HG38" s="157"/>
      <c r="HH38" s="157"/>
      <c r="HI38" s="157"/>
      <c r="HJ38" s="157"/>
      <c r="HK38" s="157"/>
      <c r="HL38" s="157"/>
      <c r="HM38" s="157"/>
      <c r="HN38" s="157"/>
      <c r="HO38" s="157"/>
      <c r="HP38" s="157"/>
      <c r="HQ38" s="157"/>
      <c r="HR38" s="157"/>
      <c r="HS38" s="157"/>
      <c r="HT38" s="157"/>
      <c r="HU38" s="157"/>
      <c r="HV38" s="157"/>
      <c r="HW38" s="157"/>
      <c r="HX38" s="157"/>
      <c r="HY38" s="157"/>
      <c r="HZ38" s="157"/>
      <c r="IA38" s="157"/>
      <c r="IB38" s="157"/>
      <c r="IC38" s="157"/>
      <c r="ID38" s="157"/>
      <c r="IE38" s="157"/>
      <c r="IF38" s="157"/>
      <c r="IG38" s="157"/>
      <c r="IH38" s="157"/>
      <c r="II38" s="157"/>
      <c r="IJ38" s="157"/>
      <c r="IK38" s="157"/>
      <c r="IL38" s="157"/>
      <c r="IM38" s="157"/>
      <c r="IN38" s="157"/>
      <c r="IO38" s="157"/>
      <c r="IP38" s="157"/>
      <c r="IQ38" s="157"/>
      <c r="IR38" s="157"/>
      <c r="IS38" s="157"/>
      <c r="IT38" s="157"/>
      <c r="IU38" s="157"/>
      <c r="IV38" s="157"/>
    </row>
    <row r="39" customHeight="1" spans="1:256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57"/>
      <c r="FT39" s="157"/>
      <c r="FU39" s="157"/>
      <c r="FV39" s="157"/>
      <c r="FW39" s="157"/>
      <c r="FX39" s="157"/>
      <c r="FY39" s="157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7"/>
      <c r="HA39" s="157"/>
      <c r="HB39" s="157"/>
      <c r="HC39" s="157"/>
      <c r="HD39" s="157"/>
      <c r="HE39" s="157"/>
      <c r="HF39" s="157"/>
      <c r="HG39" s="157"/>
      <c r="HH39" s="157"/>
      <c r="HI39" s="157"/>
      <c r="HJ39" s="157"/>
      <c r="HK39" s="157"/>
      <c r="HL39" s="157"/>
      <c r="HM39" s="157"/>
      <c r="HN39" s="157"/>
      <c r="HO39" s="157"/>
      <c r="HP39" s="157"/>
      <c r="HQ39" s="157"/>
      <c r="HR39" s="157"/>
      <c r="HS39" s="157"/>
      <c r="HT39" s="157"/>
      <c r="HU39" s="157"/>
      <c r="HV39" s="157"/>
      <c r="HW39" s="157"/>
      <c r="HX39" s="157"/>
      <c r="HY39" s="157"/>
      <c r="HZ39" s="157"/>
      <c r="IA39" s="157"/>
      <c r="IB39" s="157"/>
      <c r="IC39" s="157"/>
      <c r="ID39" s="157"/>
      <c r="IE39" s="157"/>
      <c r="IF39" s="157"/>
      <c r="IG39" s="157"/>
      <c r="IH39" s="157"/>
      <c r="II39" s="157"/>
      <c r="IJ39" s="157"/>
      <c r="IK39" s="157"/>
      <c r="IL39" s="157"/>
      <c r="IM39" s="157"/>
      <c r="IN39" s="157"/>
      <c r="IO39" s="157"/>
      <c r="IP39" s="157"/>
      <c r="IQ39" s="157"/>
      <c r="IR39" s="157"/>
      <c r="IS39" s="157"/>
      <c r="IT39" s="157"/>
      <c r="IU39" s="157"/>
      <c r="IV39" s="157"/>
    </row>
    <row r="40" customHeight="1" spans="1:256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  <c r="FF40" s="157"/>
      <c r="FG40" s="157"/>
      <c r="FH40" s="157"/>
      <c r="FI40" s="157"/>
      <c r="FJ40" s="157"/>
      <c r="FK40" s="157"/>
      <c r="FL40" s="157"/>
      <c r="FM40" s="157"/>
      <c r="FN40" s="157"/>
      <c r="FO40" s="157"/>
      <c r="FP40" s="157"/>
      <c r="FQ40" s="157"/>
      <c r="FR40" s="157"/>
      <c r="FS40" s="157"/>
      <c r="FT40" s="157"/>
      <c r="FU40" s="157"/>
      <c r="FV40" s="157"/>
      <c r="FW40" s="157"/>
      <c r="FX40" s="157"/>
      <c r="FY40" s="157"/>
      <c r="FZ40" s="157"/>
      <c r="GA40" s="157"/>
      <c r="GB40" s="157"/>
      <c r="GC40" s="157"/>
      <c r="GD40" s="157"/>
      <c r="GE40" s="157"/>
      <c r="GF40" s="157"/>
      <c r="GG40" s="157"/>
      <c r="GH40" s="157"/>
      <c r="GI40" s="157"/>
      <c r="GJ40" s="157"/>
      <c r="GK40" s="157"/>
      <c r="GL40" s="157"/>
      <c r="GM40" s="157"/>
      <c r="GN40" s="157"/>
      <c r="GO40" s="157"/>
      <c r="GP40" s="157"/>
      <c r="GQ40" s="157"/>
      <c r="GR40" s="157"/>
      <c r="GS40" s="157"/>
      <c r="GT40" s="157"/>
      <c r="GU40" s="157"/>
      <c r="GV40" s="157"/>
      <c r="GW40" s="157"/>
      <c r="GX40" s="157"/>
      <c r="GY40" s="157"/>
      <c r="GZ40" s="157"/>
      <c r="HA40" s="157"/>
      <c r="HB40" s="157"/>
      <c r="HC40" s="157"/>
      <c r="HD40" s="157"/>
      <c r="HE40" s="157"/>
      <c r="HF40" s="157"/>
      <c r="HG40" s="157"/>
      <c r="HH40" s="157"/>
      <c r="HI40" s="157"/>
      <c r="HJ40" s="157"/>
      <c r="HK40" s="157"/>
      <c r="HL40" s="157"/>
      <c r="HM40" s="157"/>
      <c r="HN40" s="157"/>
      <c r="HO40" s="157"/>
      <c r="HP40" s="157"/>
      <c r="HQ40" s="157"/>
      <c r="HR40" s="157"/>
      <c r="HS40" s="157"/>
      <c r="HT40" s="157"/>
      <c r="HU40" s="157"/>
      <c r="HV40" s="157"/>
      <c r="HW40" s="157"/>
      <c r="HX40" s="157"/>
      <c r="HY40" s="157"/>
      <c r="HZ40" s="157"/>
      <c r="IA40" s="157"/>
      <c r="IB40" s="157"/>
      <c r="IC40" s="157"/>
      <c r="ID40" s="157"/>
      <c r="IE40" s="157"/>
      <c r="IF40" s="157"/>
      <c r="IG40" s="157"/>
      <c r="IH40" s="157"/>
      <c r="II40" s="157"/>
      <c r="IJ40" s="157"/>
      <c r="IK40" s="157"/>
      <c r="IL40" s="157"/>
      <c r="IM40" s="157"/>
      <c r="IN40" s="157"/>
      <c r="IO40" s="157"/>
      <c r="IP40" s="157"/>
      <c r="IQ40" s="157"/>
      <c r="IR40" s="157"/>
      <c r="IS40" s="157"/>
      <c r="IT40" s="157"/>
      <c r="IU40" s="157"/>
      <c r="IV40" s="157"/>
    </row>
    <row r="41" customHeight="1" spans="1:256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57"/>
      <c r="FT41" s="157"/>
      <c r="FU41" s="157"/>
      <c r="FV41" s="157"/>
      <c r="FW41" s="157"/>
      <c r="FX41" s="157"/>
      <c r="FY41" s="157"/>
      <c r="FZ41" s="157"/>
      <c r="GA41" s="157"/>
      <c r="GB41" s="157"/>
      <c r="GC41" s="157"/>
      <c r="GD41" s="157"/>
      <c r="GE41" s="157"/>
      <c r="GF41" s="157"/>
      <c r="GG41" s="157"/>
      <c r="GH41" s="157"/>
      <c r="GI41" s="157"/>
      <c r="GJ41" s="157"/>
      <c r="GK41" s="157"/>
      <c r="GL41" s="157"/>
      <c r="GM41" s="157"/>
      <c r="GN41" s="157"/>
      <c r="GO41" s="157"/>
      <c r="GP41" s="157"/>
      <c r="GQ41" s="157"/>
      <c r="GR41" s="157"/>
      <c r="GS41" s="157"/>
      <c r="GT41" s="157"/>
      <c r="GU41" s="157"/>
      <c r="GV41" s="157"/>
      <c r="GW41" s="157"/>
      <c r="GX41" s="157"/>
      <c r="GY41" s="157"/>
      <c r="GZ41" s="157"/>
      <c r="HA41" s="157"/>
      <c r="HB41" s="157"/>
      <c r="HC41" s="157"/>
      <c r="HD41" s="157"/>
      <c r="HE41" s="157"/>
      <c r="HF41" s="157"/>
      <c r="HG41" s="157"/>
      <c r="HH41" s="157"/>
      <c r="HI41" s="157"/>
      <c r="HJ41" s="157"/>
      <c r="HK41" s="157"/>
      <c r="HL41" s="157"/>
      <c r="HM41" s="157"/>
      <c r="HN41" s="157"/>
      <c r="HO41" s="157"/>
      <c r="HP41" s="157"/>
      <c r="HQ41" s="157"/>
      <c r="HR41" s="157"/>
      <c r="HS41" s="157"/>
      <c r="HT41" s="157"/>
      <c r="HU41" s="157"/>
      <c r="HV41" s="157"/>
      <c r="HW41" s="157"/>
      <c r="HX41" s="157"/>
      <c r="HY41" s="157"/>
      <c r="HZ41" s="157"/>
      <c r="IA41" s="157"/>
      <c r="IB41" s="157"/>
      <c r="IC41" s="157"/>
      <c r="ID41" s="157"/>
      <c r="IE41" s="157"/>
      <c r="IF41" s="157"/>
      <c r="IG41" s="157"/>
      <c r="IH41" s="157"/>
      <c r="II41" s="157"/>
      <c r="IJ41" s="157"/>
      <c r="IK41" s="157"/>
      <c r="IL41" s="157"/>
      <c r="IM41" s="157"/>
      <c r="IN41" s="157"/>
      <c r="IO41" s="157"/>
      <c r="IP41" s="157"/>
      <c r="IQ41" s="157"/>
      <c r="IR41" s="157"/>
      <c r="IS41" s="157"/>
      <c r="IT41" s="157"/>
      <c r="IU41" s="157"/>
      <c r="IV41" s="157"/>
    </row>
    <row r="42" customHeight="1" spans="1:256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157"/>
      <c r="EJ42" s="157"/>
      <c r="EK42" s="157"/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157"/>
      <c r="FH42" s="157"/>
      <c r="FI42" s="157"/>
      <c r="FJ42" s="157"/>
      <c r="FK42" s="157"/>
      <c r="FL42" s="157"/>
      <c r="FM42" s="157"/>
      <c r="FN42" s="157"/>
      <c r="FO42" s="157"/>
      <c r="FP42" s="157"/>
      <c r="FQ42" s="157"/>
      <c r="FR42" s="157"/>
      <c r="FS42" s="157"/>
      <c r="FT42" s="157"/>
      <c r="FU42" s="157"/>
      <c r="FV42" s="157"/>
      <c r="FW42" s="157"/>
      <c r="FX42" s="157"/>
      <c r="FY42" s="157"/>
      <c r="FZ42" s="157"/>
      <c r="GA42" s="157"/>
      <c r="GB42" s="157"/>
      <c r="GC42" s="157"/>
      <c r="GD42" s="157"/>
      <c r="GE42" s="157"/>
      <c r="GF42" s="157"/>
      <c r="GG42" s="157"/>
      <c r="GH42" s="157"/>
      <c r="GI42" s="157"/>
      <c r="GJ42" s="157"/>
      <c r="GK42" s="157"/>
      <c r="GL42" s="157"/>
      <c r="GM42" s="157"/>
      <c r="GN42" s="157"/>
      <c r="GO42" s="157"/>
      <c r="GP42" s="157"/>
      <c r="GQ42" s="157"/>
      <c r="GR42" s="157"/>
      <c r="GS42" s="157"/>
      <c r="GT42" s="157"/>
      <c r="GU42" s="157"/>
      <c r="GV42" s="157"/>
      <c r="GW42" s="157"/>
      <c r="GX42" s="157"/>
      <c r="GY42" s="157"/>
      <c r="GZ42" s="157"/>
      <c r="HA42" s="157"/>
      <c r="HB42" s="157"/>
      <c r="HC42" s="157"/>
      <c r="HD42" s="157"/>
      <c r="HE42" s="157"/>
      <c r="HF42" s="157"/>
      <c r="HG42" s="157"/>
      <c r="HH42" s="157"/>
      <c r="HI42" s="157"/>
      <c r="HJ42" s="157"/>
      <c r="HK42" s="157"/>
      <c r="HL42" s="157"/>
      <c r="HM42" s="157"/>
      <c r="HN42" s="157"/>
      <c r="HO42" s="157"/>
      <c r="HP42" s="157"/>
      <c r="HQ42" s="157"/>
      <c r="HR42" s="157"/>
      <c r="HS42" s="157"/>
      <c r="HT42" s="157"/>
      <c r="HU42" s="157"/>
      <c r="HV42" s="157"/>
      <c r="HW42" s="157"/>
      <c r="HX42" s="157"/>
      <c r="HY42" s="157"/>
      <c r="HZ42" s="157"/>
      <c r="IA42" s="157"/>
      <c r="IB42" s="157"/>
      <c r="IC42" s="157"/>
      <c r="ID42" s="157"/>
      <c r="IE42" s="157"/>
      <c r="IF42" s="157"/>
      <c r="IG42" s="157"/>
      <c r="IH42" s="157"/>
      <c r="II42" s="157"/>
      <c r="IJ42" s="157"/>
      <c r="IK42" s="157"/>
      <c r="IL42" s="157"/>
      <c r="IM42" s="157"/>
      <c r="IN42" s="157"/>
      <c r="IO42" s="157"/>
      <c r="IP42" s="157"/>
      <c r="IQ42" s="157"/>
      <c r="IR42" s="157"/>
      <c r="IS42" s="157"/>
      <c r="IT42" s="157"/>
      <c r="IU42" s="157"/>
      <c r="IV42" s="157"/>
    </row>
  </sheetData>
  <sheetProtection formatCells="0" formatColumns="0" formatRows="0"/>
  <mergeCells count="1">
    <mergeCell ref="A3:C3"/>
  </mergeCells>
  <printOptions horizontalCentered="1"/>
  <pageMargins left="1.10138888888889" right="1.10138888888889" top="1.10138888888889" bottom="1.10138888888889" header="0" footer="0"/>
  <pageSetup paperSize="9" scale="5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A1" sqref="$A1:$XFD1048576"/>
    </sheetView>
  </sheetViews>
  <sheetFormatPr defaultColWidth="9.16666666666667" defaultRowHeight="11.25"/>
  <cols>
    <col min="1" max="1" width="13.5" style="149" customWidth="1"/>
    <col min="2" max="2" width="26.3333333333333" style="29" customWidth="1"/>
    <col min="3" max="3" width="17.3333333333333" style="29" customWidth="1"/>
    <col min="4" max="4" width="16.5" style="29" customWidth="1"/>
    <col min="5" max="5" width="17.8333333333333" style="29" customWidth="1"/>
    <col min="6" max="6" width="12.3333333333333" style="29" customWidth="1"/>
    <col min="7" max="7" width="11.8333333333333" style="29" customWidth="1"/>
    <col min="8" max="8" width="12.6666666666667" style="29" customWidth="1"/>
    <col min="9" max="9" width="13.6666666666667" style="29" customWidth="1"/>
    <col min="10" max="10" width="18" style="29" customWidth="1"/>
    <col min="11" max="11" width="12.8333333333333" style="29" customWidth="1"/>
    <col min="12" max="12" width="11.6666666666667" style="29" customWidth="1"/>
    <col min="13" max="13" width="15.8333333333333" style="29" customWidth="1"/>
    <col min="14" max="14" width="15.3333333333333" style="29" customWidth="1"/>
    <col min="15" max="16" width="6.66666666666667" style="29" customWidth="1"/>
    <col min="17" max="16384" width="9.16666666666667" style="29"/>
  </cols>
  <sheetData>
    <row r="1" ht="23.1" customHeight="1" spans="1:16">
      <c r="A1" s="150"/>
      <c r="B1" s="5"/>
      <c r="C1" s="5"/>
      <c r="D1" s="5"/>
      <c r="E1" s="5"/>
      <c r="F1" s="5"/>
      <c r="G1" s="5"/>
      <c r="H1" s="46"/>
      <c r="I1" s="46"/>
      <c r="J1" s="46"/>
      <c r="K1" s="5"/>
      <c r="L1" s="76"/>
      <c r="M1" s="76"/>
      <c r="N1" s="5" t="s">
        <v>97</v>
      </c>
      <c r="O1" s="76"/>
      <c r="P1" s="76"/>
    </row>
    <row r="2" ht="23.1" customHeight="1" spans="1:16">
      <c r="A2" s="31" t="s">
        <v>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76"/>
      <c r="P2" s="76"/>
    </row>
    <row r="3" ht="23.1" customHeight="1" spans="1:16">
      <c r="A3" s="150"/>
      <c r="B3" s="143"/>
      <c r="C3" s="143"/>
      <c r="D3" s="62"/>
      <c r="E3" s="62"/>
      <c r="F3" s="62"/>
      <c r="G3" s="62"/>
      <c r="H3" s="46"/>
      <c r="I3" s="46"/>
      <c r="J3" s="46"/>
      <c r="K3" s="143"/>
      <c r="L3" s="76"/>
      <c r="M3" s="154" t="s">
        <v>99</v>
      </c>
      <c r="N3" s="154"/>
      <c r="O3" s="76"/>
      <c r="P3" s="76"/>
    </row>
    <row r="4" ht="23.1" customHeight="1" spans="1:16">
      <c r="A4" s="69" t="s">
        <v>100</v>
      </c>
      <c r="B4" s="69" t="s">
        <v>101</v>
      </c>
      <c r="C4" s="151" t="s">
        <v>102</v>
      </c>
      <c r="D4" s="66" t="s">
        <v>103</v>
      </c>
      <c r="E4" s="66"/>
      <c r="F4" s="66"/>
      <c r="G4" s="144" t="s">
        <v>104</v>
      </c>
      <c r="H4" s="66" t="s">
        <v>105</v>
      </c>
      <c r="I4" s="66" t="s">
        <v>106</v>
      </c>
      <c r="J4" s="66"/>
      <c r="K4" s="69" t="s">
        <v>107</v>
      </c>
      <c r="L4" s="69" t="s">
        <v>108</v>
      </c>
      <c r="M4" s="147" t="s">
        <v>109</v>
      </c>
      <c r="N4" s="145" t="s">
        <v>110</v>
      </c>
      <c r="O4" s="76"/>
      <c r="P4" s="76"/>
    </row>
    <row r="5" ht="46.5" customHeight="1" spans="1:16">
      <c r="A5" s="69"/>
      <c r="B5" s="69"/>
      <c r="C5" s="69"/>
      <c r="D5" s="56" t="s">
        <v>111</v>
      </c>
      <c r="E5" s="152" t="s">
        <v>112</v>
      </c>
      <c r="F5" s="117" t="s">
        <v>113</v>
      </c>
      <c r="G5" s="66"/>
      <c r="H5" s="66"/>
      <c r="I5" s="66"/>
      <c r="J5" s="66"/>
      <c r="K5" s="69"/>
      <c r="L5" s="69"/>
      <c r="M5" s="69"/>
      <c r="N5" s="66"/>
      <c r="O5" s="76"/>
      <c r="P5" s="76"/>
    </row>
    <row r="6" ht="46.5" customHeight="1" spans="1:16">
      <c r="A6" s="69"/>
      <c r="B6" s="69"/>
      <c r="C6" s="69"/>
      <c r="D6" s="57"/>
      <c r="E6" s="151"/>
      <c r="F6" s="34"/>
      <c r="G6" s="66"/>
      <c r="H6" s="66"/>
      <c r="I6" s="66" t="s">
        <v>114</v>
      </c>
      <c r="J6" s="66" t="s">
        <v>115</v>
      </c>
      <c r="K6" s="69"/>
      <c r="L6" s="69"/>
      <c r="M6" s="69"/>
      <c r="N6" s="66"/>
      <c r="O6" s="76"/>
      <c r="P6" s="76"/>
    </row>
    <row r="7" s="140" customFormat="1" ht="29.25" customHeight="1" spans="1:18">
      <c r="A7" s="70"/>
      <c r="B7" s="70" t="s">
        <v>116</v>
      </c>
      <c r="C7" s="71">
        <f t="shared" ref="C7:N9" si="0">C8</f>
        <v>1170.741168</v>
      </c>
      <c r="D7" s="71">
        <f t="shared" si="0"/>
        <v>1170.741168</v>
      </c>
      <c r="E7" s="71">
        <f t="shared" si="0"/>
        <v>1170.741168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155">
        <f t="shared" si="0"/>
        <v>0</v>
      </c>
      <c r="J7" s="155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29"/>
      <c r="P7" s="29"/>
      <c r="Q7" s="29"/>
      <c r="R7" s="29"/>
    </row>
    <row r="8" ht="29.25" customHeight="1" spans="1:16">
      <c r="A8" s="70" t="s">
        <v>3</v>
      </c>
      <c r="B8" s="70" t="s">
        <v>117</v>
      </c>
      <c r="C8" s="71">
        <v>1170.741168</v>
      </c>
      <c r="D8" s="71">
        <v>1170.741168</v>
      </c>
      <c r="E8" s="71">
        <v>1170.741168</v>
      </c>
      <c r="F8" s="71">
        <f t="shared" si="0"/>
        <v>0</v>
      </c>
      <c r="G8" s="71">
        <f t="shared" si="0"/>
        <v>0</v>
      </c>
      <c r="H8" s="71">
        <f t="shared" si="0"/>
        <v>0</v>
      </c>
      <c r="I8" s="71">
        <f t="shared" si="0"/>
        <v>0</v>
      </c>
      <c r="J8" s="71">
        <f t="shared" si="0"/>
        <v>0</v>
      </c>
      <c r="K8" s="71">
        <f t="shared" si="0"/>
        <v>0</v>
      </c>
      <c r="L8" s="71">
        <f t="shared" si="0"/>
        <v>0</v>
      </c>
      <c r="M8" s="71">
        <f t="shared" si="0"/>
        <v>0</v>
      </c>
      <c r="N8" s="71">
        <f t="shared" si="0"/>
        <v>0</v>
      </c>
      <c r="O8" s="76"/>
      <c r="P8" s="76"/>
    </row>
    <row r="9" ht="29.25" customHeight="1" spans="1:16">
      <c r="A9" s="70" t="s">
        <v>3</v>
      </c>
      <c r="B9" s="70" t="s">
        <v>117</v>
      </c>
      <c r="C9" s="71">
        <v>1170.741168</v>
      </c>
      <c r="D9" s="71">
        <v>1170.741168</v>
      </c>
      <c r="E9" s="71">
        <v>1170.741168</v>
      </c>
      <c r="F9" s="71">
        <f t="shared" si="0"/>
        <v>0</v>
      </c>
      <c r="G9" s="71">
        <f t="shared" si="0"/>
        <v>0</v>
      </c>
      <c r="H9" s="71">
        <f t="shared" si="0"/>
        <v>0</v>
      </c>
      <c r="I9" s="71">
        <f t="shared" si="0"/>
        <v>0</v>
      </c>
      <c r="J9" s="71">
        <f t="shared" si="0"/>
        <v>0</v>
      </c>
      <c r="K9" s="71">
        <f t="shared" si="0"/>
        <v>0</v>
      </c>
      <c r="L9" s="71">
        <f t="shared" si="0"/>
        <v>0</v>
      </c>
      <c r="M9" s="71">
        <f t="shared" si="0"/>
        <v>0</v>
      </c>
      <c r="N9" s="71">
        <f t="shared" si="0"/>
        <v>0</v>
      </c>
      <c r="O9" s="76"/>
      <c r="P9" s="76"/>
    </row>
    <row r="10" ht="32.25" customHeight="1" spans="1:16">
      <c r="A10" s="153"/>
      <c r="B10" s="73"/>
      <c r="C10" s="73"/>
      <c r="D10" s="72"/>
      <c r="E10" s="72"/>
      <c r="F10" s="72"/>
      <c r="G10" s="72"/>
      <c r="H10" s="59"/>
      <c r="I10" s="59"/>
      <c r="J10" s="59"/>
      <c r="K10" s="72"/>
      <c r="L10" s="72"/>
      <c r="M10" s="72"/>
      <c r="N10" s="72"/>
      <c r="O10" s="76"/>
      <c r="P10" s="76"/>
    </row>
    <row r="11" ht="32.25" customHeight="1" spans="1:16">
      <c r="A11" s="153"/>
      <c r="B11" s="73"/>
      <c r="C11" s="73"/>
      <c r="D11" s="72"/>
      <c r="E11" s="72"/>
      <c r="F11" s="72"/>
      <c r="G11" s="72"/>
      <c r="H11" s="59"/>
      <c r="I11" s="59"/>
      <c r="J11" s="59"/>
      <c r="K11" s="72"/>
      <c r="L11" s="72"/>
      <c r="M11" s="72"/>
      <c r="N11" s="72"/>
      <c r="O11" s="76"/>
      <c r="P11" s="76"/>
    </row>
    <row r="12" ht="32.25" customHeight="1" spans="1:16">
      <c r="A12" s="153"/>
      <c r="B12" s="72"/>
      <c r="C12" s="72"/>
      <c r="D12" s="72"/>
      <c r="E12" s="72"/>
      <c r="F12" s="72"/>
      <c r="G12" s="72"/>
      <c r="H12" s="59"/>
      <c r="I12" s="59"/>
      <c r="J12" s="59"/>
      <c r="K12" s="72"/>
      <c r="L12" s="72"/>
      <c r="M12" s="72"/>
      <c r="N12" s="72"/>
      <c r="O12" s="76"/>
      <c r="P12" s="76"/>
    </row>
    <row r="13" ht="32.25" customHeight="1" spans="1:16">
      <c r="A13" s="153"/>
      <c r="B13" s="72"/>
      <c r="C13" s="72"/>
      <c r="D13" s="72"/>
      <c r="E13" s="72"/>
      <c r="F13" s="72"/>
      <c r="G13" s="72"/>
      <c r="H13" s="59"/>
      <c r="I13" s="59"/>
      <c r="J13" s="59"/>
      <c r="K13" s="72"/>
      <c r="L13" s="72"/>
      <c r="M13" s="72"/>
      <c r="N13" s="72"/>
      <c r="O13" s="76"/>
      <c r="P13" s="7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1.10138888888889" right="1.10138888888889" top="1.10138888888889" bottom="1.10138888888889" header="0.393055555555556" footer="0.393055555555556"/>
  <pageSetup paperSize="9" scale="6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zoomScale="130" zoomScaleNormal="130" topLeftCell="B1" workbookViewId="0">
      <selection activeCell="B1" sqref="$A1:$XFD1048576"/>
    </sheetView>
  </sheetViews>
  <sheetFormatPr defaultColWidth="9.16666666666667" defaultRowHeight="11.25"/>
  <cols>
    <col min="1" max="2" width="9.16666666666667" style="29" customWidth="1"/>
    <col min="3" max="3" width="38.3333333333333" style="29" customWidth="1"/>
    <col min="4" max="4" width="24" style="29" customWidth="1"/>
    <col min="5" max="6" width="18.1666666666667" style="29" customWidth="1"/>
    <col min="7" max="7" width="11.3333333333333" style="29" customWidth="1"/>
    <col min="8" max="8" width="12" style="29" customWidth="1"/>
    <col min="9" max="9" width="10.6666666666667" style="29" customWidth="1"/>
    <col min="10" max="12" width="10.3333333333333" style="29" customWidth="1"/>
    <col min="13" max="13" width="8.66666666666667" style="29" customWidth="1"/>
    <col min="14" max="14" width="9" style="29" customWidth="1"/>
    <col min="15" max="15" width="11.5" style="29" customWidth="1"/>
    <col min="16" max="17" width="6.66666666666667" style="29" customWidth="1"/>
    <col min="18" max="16384" width="9.16666666666667" style="29"/>
  </cols>
  <sheetData>
    <row r="1" ht="20.25" customHeight="1" spans="1:17">
      <c r="A1" s="76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76"/>
      <c r="N1" s="76"/>
      <c r="O1" s="5" t="s">
        <v>118</v>
      </c>
      <c r="P1" s="76"/>
      <c r="Q1" s="76"/>
    </row>
    <row r="2" ht="15.75" customHeight="1" spans="1:17">
      <c r="A2" s="141" t="s">
        <v>119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30"/>
      <c r="Q2" s="76"/>
    </row>
    <row r="3" ht="10.5" customHeight="1" spans="1:17">
      <c r="A3" s="142"/>
      <c r="B3" s="143"/>
      <c r="C3" s="62"/>
      <c r="D3" s="143"/>
      <c r="E3" s="62"/>
      <c r="F3" s="62"/>
      <c r="G3" s="62"/>
      <c r="H3" s="62"/>
      <c r="I3" s="143"/>
      <c r="J3" s="143"/>
      <c r="K3" s="62"/>
      <c r="L3" s="62"/>
      <c r="M3" s="76"/>
      <c r="N3" s="54" t="s">
        <v>99</v>
      </c>
      <c r="O3" s="54"/>
      <c r="P3" s="62"/>
      <c r="Q3" s="76"/>
    </row>
    <row r="4" ht="24.75" customHeight="1" spans="1:17">
      <c r="A4" s="37" t="s">
        <v>120</v>
      </c>
      <c r="B4" s="36" t="s">
        <v>100</v>
      </c>
      <c r="C4" s="35" t="s">
        <v>121</v>
      </c>
      <c r="D4" s="36" t="s">
        <v>122</v>
      </c>
      <c r="E4" s="66" t="s">
        <v>103</v>
      </c>
      <c r="F4" s="66"/>
      <c r="G4" s="66"/>
      <c r="H4" s="144" t="s">
        <v>104</v>
      </c>
      <c r="I4" s="69" t="s">
        <v>105</v>
      </c>
      <c r="J4" s="69" t="s">
        <v>106</v>
      </c>
      <c r="K4" s="69"/>
      <c r="L4" s="69" t="s">
        <v>107</v>
      </c>
      <c r="M4" s="37" t="s">
        <v>108</v>
      </c>
      <c r="N4" s="39" t="s">
        <v>109</v>
      </c>
      <c r="O4" s="39" t="s">
        <v>110</v>
      </c>
      <c r="P4" s="76"/>
      <c r="Q4" s="76"/>
    </row>
    <row r="5" ht="24.75" customHeight="1" spans="1:17">
      <c r="A5" s="37"/>
      <c r="B5" s="36"/>
      <c r="C5" s="35"/>
      <c r="D5" s="38"/>
      <c r="E5" s="56" t="s">
        <v>123</v>
      </c>
      <c r="F5" s="104" t="s">
        <v>112</v>
      </c>
      <c r="G5" s="145" t="s">
        <v>113</v>
      </c>
      <c r="H5" s="66"/>
      <c r="I5" s="69"/>
      <c r="J5" s="69"/>
      <c r="K5" s="69"/>
      <c r="L5" s="69"/>
      <c r="M5" s="37"/>
      <c r="N5" s="37"/>
      <c r="O5" s="37"/>
      <c r="P5" s="76"/>
      <c r="Q5" s="76"/>
    </row>
    <row r="6" ht="39" customHeight="1" spans="1:17">
      <c r="A6" s="37"/>
      <c r="B6" s="36"/>
      <c r="C6" s="35"/>
      <c r="D6" s="38"/>
      <c r="E6" s="57"/>
      <c r="F6" s="146"/>
      <c r="G6" s="66"/>
      <c r="H6" s="66"/>
      <c r="I6" s="69"/>
      <c r="J6" s="69" t="s">
        <v>114</v>
      </c>
      <c r="K6" s="69" t="s">
        <v>115</v>
      </c>
      <c r="L6" s="69"/>
      <c r="M6" s="37"/>
      <c r="N6" s="37"/>
      <c r="O6" s="37"/>
      <c r="P6" s="76"/>
      <c r="Q6" s="76"/>
    </row>
    <row r="7" s="140" customFormat="1" ht="29.25" customHeight="1" spans="1:19">
      <c r="A7" s="147"/>
      <c r="B7" s="70"/>
      <c r="C7" s="147" t="s">
        <v>116</v>
      </c>
      <c r="D7" s="71">
        <f t="shared" ref="D7:O10" si="0">D8</f>
        <v>1170.741168</v>
      </c>
      <c r="E7" s="71">
        <f t="shared" si="0"/>
        <v>1170.741168</v>
      </c>
      <c r="F7" s="71">
        <f t="shared" si="0"/>
        <v>1170.741168</v>
      </c>
      <c r="G7" s="148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29"/>
      <c r="Q7" s="29"/>
      <c r="R7" s="29"/>
      <c r="S7" s="29"/>
    </row>
    <row r="8" ht="29.25" customHeight="1" spans="1:17">
      <c r="A8" s="147"/>
      <c r="B8" s="70" t="s">
        <v>124</v>
      </c>
      <c r="C8" s="147" t="s">
        <v>117</v>
      </c>
      <c r="D8" s="71">
        <v>1170.741168</v>
      </c>
      <c r="E8" s="71">
        <v>1170.741168</v>
      </c>
      <c r="F8" s="71">
        <v>1170.741168</v>
      </c>
      <c r="G8" s="148">
        <f t="shared" si="0"/>
        <v>0</v>
      </c>
      <c r="H8" s="71">
        <f t="shared" si="0"/>
        <v>0</v>
      </c>
      <c r="I8" s="71">
        <f t="shared" si="0"/>
        <v>0</v>
      </c>
      <c r="J8" s="71">
        <f t="shared" si="0"/>
        <v>0</v>
      </c>
      <c r="K8" s="71">
        <f t="shared" si="0"/>
        <v>0</v>
      </c>
      <c r="L8" s="71">
        <f t="shared" si="0"/>
        <v>0</v>
      </c>
      <c r="M8" s="71">
        <f t="shared" si="0"/>
        <v>0</v>
      </c>
      <c r="N8" s="71">
        <f t="shared" si="0"/>
        <v>0</v>
      </c>
      <c r="O8" s="71">
        <f t="shared" si="0"/>
        <v>0</v>
      </c>
      <c r="P8" s="76"/>
      <c r="Q8" s="76"/>
    </row>
    <row r="9" ht="29.25" customHeight="1" spans="1:17">
      <c r="A9" s="147"/>
      <c r="B9" s="70" t="s">
        <v>3</v>
      </c>
      <c r="C9" s="147" t="s">
        <v>125</v>
      </c>
      <c r="D9" s="71">
        <v>1170.741168</v>
      </c>
      <c r="E9" s="71">
        <v>1170.741168</v>
      </c>
      <c r="F9" s="71">
        <v>1170.741168</v>
      </c>
      <c r="G9" s="148">
        <f t="shared" si="0"/>
        <v>0</v>
      </c>
      <c r="H9" s="71">
        <f t="shared" si="0"/>
        <v>0</v>
      </c>
      <c r="I9" s="71">
        <f t="shared" si="0"/>
        <v>0</v>
      </c>
      <c r="J9" s="71">
        <f t="shared" si="0"/>
        <v>0</v>
      </c>
      <c r="K9" s="71">
        <f t="shared" si="0"/>
        <v>0</v>
      </c>
      <c r="L9" s="71">
        <f t="shared" si="0"/>
        <v>0</v>
      </c>
      <c r="M9" s="71">
        <f t="shared" si="0"/>
        <v>0</v>
      </c>
      <c r="N9" s="71">
        <f t="shared" si="0"/>
        <v>0</v>
      </c>
      <c r="O9" s="71">
        <f t="shared" si="0"/>
        <v>0</v>
      </c>
      <c r="P9" s="76"/>
      <c r="Q9" s="76"/>
    </row>
    <row r="10" ht="29.25" customHeight="1" spans="1:17">
      <c r="A10" s="147">
        <v>2010301</v>
      </c>
      <c r="B10" s="70" t="s">
        <v>3</v>
      </c>
      <c r="C10" s="147" t="s">
        <v>126</v>
      </c>
      <c r="D10" s="71">
        <v>1170.741168</v>
      </c>
      <c r="E10" s="71">
        <v>1170.741168</v>
      </c>
      <c r="F10" s="71">
        <v>1170.741168</v>
      </c>
      <c r="G10" s="148">
        <f t="shared" si="0"/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6"/>
      <c r="Q10" s="76"/>
    </row>
    <row r="11" ht="19.5" customHeight="1" spans="1:17">
      <c r="A11" s="147"/>
      <c r="B11" s="70"/>
      <c r="C11" s="147"/>
      <c r="D11" s="71"/>
      <c r="E11" s="71"/>
      <c r="F11" s="71"/>
      <c r="G11" s="148"/>
      <c r="H11" s="71"/>
      <c r="I11" s="71"/>
      <c r="J11" s="71"/>
      <c r="K11" s="71"/>
      <c r="L11" s="71"/>
      <c r="M11" s="71"/>
      <c r="N11" s="71"/>
      <c r="O11" s="71"/>
      <c r="P11" s="76"/>
      <c r="Q11" s="76"/>
    </row>
    <row r="12" ht="23.1" customHeight="1" spans="1:17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ht="23.1" customHeight="1" spans="1:17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1.10138888888889" right="1.10138888888889" top="1.10138888888889" bottom="1.10138888888889" header="0.354166666666667" footer="0.313888888888889"/>
  <pageSetup paperSize="9" scale="70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145" zoomScaleNormal="145" workbookViewId="0">
      <selection activeCell="A1" sqref="$A1:$XFD1048576"/>
    </sheetView>
  </sheetViews>
  <sheetFormatPr defaultColWidth="12" defaultRowHeight="14.25" outlineLevelCol="5"/>
  <cols>
    <col min="1" max="1" width="40.5" style="118" customWidth="1"/>
    <col min="2" max="2" width="16" style="118" customWidth="1"/>
    <col min="3" max="3" width="45.1666666666667" style="118" customWidth="1"/>
    <col min="4" max="5" width="17.6666666666667" style="118" customWidth="1"/>
    <col min="6" max="6" width="10" style="118" customWidth="1"/>
    <col min="7" max="16384" width="12" style="118"/>
  </cols>
  <sheetData>
    <row r="1" ht="22.5" customHeight="1" spans="1:6">
      <c r="A1" s="119" t="s">
        <v>127</v>
      </c>
      <c r="B1" s="119"/>
      <c r="C1" s="119"/>
      <c r="D1" s="119"/>
      <c r="E1" s="119"/>
      <c r="F1" s="119"/>
    </row>
    <row r="2" ht="27" spans="1:6">
      <c r="A2" s="120" t="s">
        <v>128</v>
      </c>
      <c r="B2" s="120"/>
      <c r="C2" s="120"/>
      <c r="D2" s="121"/>
      <c r="E2" s="121"/>
      <c r="F2" s="122" t="s">
        <v>15</v>
      </c>
    </row>
    <row r="3" ht="15.75" customHeight="1" spans="1:6">
      <c r="A3" s="123" t="s">
        <v>129</v>
      </c>
      <c r="B3" s="124"/>
      <c r="C3" s="123" t="s">
        <v>130</v>
      </c>
      <c r="D3" s="125"/>
      <c r="E3" s="125"/>
      <c r="F3" s="124"/>
    </row>
    <row r="4" ht="15.75" customHeight="1" spans="1:6">
      <c r="A4" s="126" t="s">
        <v>131</v>
      </c>
      <c r="B4" s="126" t="s">
        <v>132</v>
      </c>
      <c r="C4" s="126" t="s">
        <v>133</v>
      </c>
      <c r="D4" s="126" t="s">
        <v>116</v>
      </c>
      <c r="E4" s="127" t="s">
        <v>134</v>
      </c>
      <c r="F4" s="127" t="s">
        <v>135</v>
      </c>
    </row>
    <row r="5" ht="15.75" customHeight="1" spans="1:6">
      <c r="A5" s="128" t="s">
        <v>136</v>
      </c>
      <c r="B5" s="129">
        <v>1170.74</v>
      </c>
      <c r="C5" s="128" t="s">
        <v>137</v>
      </c>
      <c r="D5" s="130">
        <v>1170.74</v>
      </c>
      <c r="E5" s="130">
        <v>1170.74</v>
      </c>
      <c r="F5" s="130"/>
    </row>
    <row r="6" ht="15.75" customHeight="1" spans="1:6">
      <c r="A6" s="131" t="s">
        <v>138</v>
      </c>
      <c r="B6" s="130"/>
      <c r="C6" s="132" t="s">
        <v>139</v>
      </c>
      <c r="D6" s="130">
        <v>1170.74</v>
      </c>
      <c r="E6" s="130">
        <v>1170.74</v>
      </c>
      <c r="F6" s="133"/>
    </row>
    <row r="7" ht="15.75" customHeight="1" spans="1:6">
      <c r="A7" s="134" t="s">
        <v>140</v>
      </c>
      <c r="B7" s="130"/>
      <c r="C7" s="132" t="s">
        <v>141</v>
      </c>
      <c r="D7" s="130"/>
      <c r="E7" s="135"/>
      <c r="F7" s="133"/>
    </row>
    <row r="8" ht="15.75" customHeight="1" spans="1:6">
      <c r="A8" s="134" t="s">
        <v>142</v>
      </c>
      <c r="B8" s="135"/>
      <c r="C8" s="132" t="s">
        <v>143</v>
      </c>
      <c r="D8" s="130"/>
      <c r="E8" s="135"/>
      <c r="F8" s="133"/>
    </row>
    <row r="9" ht="15.75" customHeight="1" spans="1:6">
      <c r="A9" s="134" t="s">
        <v>144</v>
      </c>
      <c r="B9" s="135"/>
      <c r="C9" s="132" t="s">
        <v>145</v>
      </c>
      <c r="D9" s="130"/>
      <c r="E9" s="135"/>
      <c r="F9" s="136"/>
    </row>
    <row r="10" ht="15.75" customHeight="1" spans="1:6">
      <c r="A10" s="131" t="s">
        <v>146</v>
      </c>
      <c r="B10" s="135"/>
      <c r="C10" s="132" t="s">
        <v>147</v>
      </c>
      <c r="D10" s="130"/>
      <c r="E10" s="135"/>
      <c r="F10" s="133"/>
    </row>
    <row r="11" ht="15.75" customHeight="1" spans="1:6">
      <c r="A11" s="131"/>
      <c r="B11" s="135"/>
      <c r="C11" s="132" t="s">
        <v>148</v>
      </c>
      <c r="D11" s="130"/>
      <c r="E11" s="135"/>
      <c r="F11" s="133"/>
    </row>
    <row r="12" ht="15.75" customHeight="1" spans="1:6">
      <c r="A12" s="131"/>
      <c r="B12" s="135"/>
      <c r="C12" s="132" t="s">
        <v>149</v>
      </c>
      <c r="D12" s="130"/>
      <c r="E12" s="135"/>
      <c r="F12" s="133"/>
    </row>
    <row r="13" ht="15.75" customHeight="1" spans="1:6">
      <c r="A13" s="131" t="s">
        <v>150</v>
      </c>
      <c r="B13" s="135"/>
      <c r="C13" s="132" t="s">
        <v>151</v>
      </c>
      <c r="D13" s="130"/>
      <c r="E13" s="135"/>
      <c r="F13" s="133"/>
    </row>
    <row r="14" ht="15.75" customHeight="1" spans="1:6">
      <c r="A14" s="131" t="s">
        <v>138</v>
      </c>
      <c r="B14" s="135"/>
      <c r="C14" s="132" t="s">
        <v>152</v>
      </c>
      <c r="D14" s="130"/>
      <c r="E14" s="135"/>
      <c r="F14" s="133"/>
    </row>
    <row r="15" ht="15.75" customHeight="1" spans="1:6">
      <c r="A15" s="131" t="s">
        <v>153</v>
      </c>
      <c r="B15" s="135"/>
      <c r="C15" s="132" t="s">
        <v>154</v>
      </c>
      <c r="D15" s="130"/>
      <c r="E15" s="135"/>
      <c r="F15" s="133"/>
    </row>
    <row r="16" ht="15.75" customHeight="1" spans="1:6">
      <c r="A16" s="131"/>
      <c r="B16" s="135"/>
      <c r="C16" s="132" t="s">
        <v>155</v>
      </c>
      <c r="D16" s="130"/>
      <c r="E16" s="135"/>
      <c r="F16" s="133"/>
    </row>
    <row r="17" ht="15.75" customHeight="1" spans="1:6">
      <c r="A17" s="131"/>
      <c r="B17" s="135"/>
      <c r="C17" s="132" t="s">
        <v>156</v>
      </c>
      <c r="D17" s="130"/>
      <c r="E17" s="135"/>
      <c r="F17" s="133"/>
    </row>
    <row r="18" ht="15.75" customHeight="1" spans="1:6">
      <c r="A18" s="131"/>
      <c r="B18" s="135"/>
      <c r="C18" s="132" t="s">
        <v>157</v>
      </c>
      <c r="D18" s="130"/>
      <c r="E18" s="135"/>
      <c r="F18" s="133"/>
    </row>
    <row r="19" ht="15.75" customHeight="1" spans="1:6">
      <c r="A19" s="137"/>
      <c r="B19" s="135"/>
      <c r="C19" s="132" t="s">
        <v>158</v>
      </c>
      <c r="D19" s="130"/>
      <c r="E19" s="135"/>
      <c r="F19" s="133"/>
    </row>
    <row r="20" ht="15.75" customHeight="1" spans="1:6">
      <c r="A20" s="131"/>
      <c r="B20" s="135"/>
      <c r="C20" s="132" t="s">
        <v>159</v>
      </c>
      <c r="D20" s="130"/>
      <c r="E20" s="135"/>
      <c r="F20" s="133"/>
    </row>
    <row r="21" ht="15.75" customHeight="1" spans="1:6">
      <c r="A21" s="131"/>
      <c r="B21" s="135"/>
      <c r="C21" s="137" t="s">
        <v>160</v>
      </c>
      <c r="D21" s="130"/>
      <c r="E21" s="135"/>
      <c r="F21" s="133"/>
    </row>
    <row r="22" ht="15.75" customHeight="1" spans="1:6">
      <c r="A22" s="131"/>
      <c r="B22" s="135"/>
      <c r="C22" s="132" t="s">
        <v>161</v>
      </c>
      <c r="D22" s="130"/>
      <c r="E22" s="135"/>
      <c r="F22" s="133"/>
    </row>
    <row r="23" ht="15.75" customHeight="1" spans="1:6">
      <c r="A23" s="131"/>
      <c r="B23" s="135"/>
      <c r="C23" s="137" t="s">
        <v>162</v>
      </c>
      <c r="D23" s="130"/>
      <c r="E23" s="135"/>
      <c r="F23" s="133"/>
    </row>
    <row r="24" ht="15.75" customHeight="1" spans="1:6">
      <c r="A24" s="131"/>
      <c r="B24" s="135"/>
      <c r="C24" s="137" t="s">
        <v>163</v>
      </c>
      <c r="D24" s="130"/>
      <c r="E24" s="135"/>
      <c r="F24" s="133"/>
    </row>
    <row r="25" ht="15.75" customHeight="1" spans="1:6">
      <c r="A25" s="131"/>
      <c r="B25" s="135"/>
      <c r="C25" s="137" t="s">
        <v>164</v>
      </c>
      <c r="D25" s="130"/>
      <c r="E25" s="135"/>
      <c r="F25" s="133"/>
    </row>
    <row r="26" ht="15.75" customHeight="1" spans="1:6">
      <c r="A26" s="131"/>
      <c r="B26" s="135"/>
      <c r="C26" s="137" t="s">
        <v>165</v>
      </c>
      <c r="D26" s="130"/>
      <c r="E26" s="135"/>
      <c r="F26" s="133"/>
    </row>
    <row r="27" ht="15.75" customHeight="1" spans="1:6">
      <c r="A27" s="126" t="s">
        <v>122</v>
      </c>
      <c r="B27" s="138">
        <v>1170.74</v>
      </c>
      <c r="C27" s="126" t="s">
        <v>122</v>
      </c>
      <c r="D27" s="130">
        <v>1170.74</v>
      </c>
      <c r="E27" s="130">
        <v>1170.74</v>
      </c>
      <c r="F27" s="139"/>
    </row>
  </sheetData>
  <mergeCells count="4">
    <mergeCell ref="A1:F1"/>
    <mergeCell ref="A2:C2"/>
    <mergeCell ref="A3:B3"/>
    <mergeCell ref="C3:F3"/>
  </mergeCells>
  <printOptions horizontalCentered="1"/>
  <pageMargins left="1.10138888888889" right="1.10138888888889" top="1.10138888888889" bottom="1.10138888888889" header="0.511805555555556" footer="0.511805555555556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1" sqref="$A1:$XFD1048576"/>
    </sheetView>
  </sheetViews>
  <sheetFormatPr defaultColWidth="9.16666666666667" defaultRowHeight="11.25"/>
  <cols>
    <col min="1" max="1" width="9" style="29" customWidth="1"/>
    <col min="2" max="2" width="10.5" style="29" customWidth="1"/>
    <col min="3" max="3" width="25.8333333333333" style="29" customWidth="1"/>
    <col min="4" max="22" width="10" style="29" customWidth="1"/>
    <col min="23" max="24" width="6.83333333333333" style="29" customWidth="1"/>
    <col min="25" max="16384" width="9.16666666666667" style="29"/>
  </cols>
  <sheetData>
    <row r="1" ht="24.75" customHeight="1" spans="1:2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7"/>
      <c r="R1" s="47"/>
      <c r="S1" s="46"/>
      <c r="T1" s="46"/>
      <c r="U1" s="114"/>
      <c r="V1" s="94" t="s">
        <v>166</v>
      </c>
      <c r="W1" s="46"/>
      <c r="X1" s="46"/>
    </row>
    <row r="2" ht="24.75" customHeight="1" spans="1:24">
      <c r="A2" s="31" t="s">
        <v>167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46"/>
      <c r="X2" s="46"/>
    </row>
    <row r="3" ht="24.75" customHeight="1" spans="1:24">
      <c r="A3" s="3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48"/>
      <c r="R3" s="48"/>
      <c r="S3" s="53"/>
      <c r="T3" s="53"/>
      <c r="U3" s="53"/>
      <c r="V3" s="115" t="s">
        <v>99</v>
      </c>
      <c r="W3" s="53"/>
      <c r="X3" s="53"/>
    </row>
    <row r="4" ht="24.75" customHeight="1" spans="1:24">
      <c r="A4" s="33" t="s">
        <v>120</v>
      </c>
      <c r="B4" s="107" t="s">
        <v>100</v>
      </c>
      <c r="C4" s="108" t="s">
        <v>121</v>
      </c>
      <c r="D4" s="34" t="s">
        <v>102</v>
      </c>
      <c r="E4" s="34" t="s">
        <v>168</v>
      </c>
      <c r="F4" s="34"/>
      <c r="G4" s="34"/>
      <c r="H4" s="34"/>
      <c r="I4" s="37" t="s">
        <v>169</v>
      </c>
      <c r="J4" s="37"/>
      <c r="K4" s="37"/>
      <c r="L4" s="37"/>
      <c r="M4" s="37"/>
      <c r="N4" s="37"/>
      <c r="O4" s="37"/>
      <c r="P4" s="37"/>
      <c r="Q4" s="37"/>
      <c r="R4" s="37"/>
      <c r="S4" s="107" t="s">
        <v>170</v>
      </c>
      <c r="T4" s="37" t="s">
        <v>171</v>
      </c>
      <c r="U4" s="116" t="s">
        <v>172</v>
      </c>
      <c r="V4" s="37" t="s">
        <v>173</v>
      </c>
      <c r="W4" s="53"/>
      <c r="X4" s="53"/>
    </row>
    <row r="5" ht="24.75" customHeight="1" spans="1:24">
      <c r="A5" s="33"/>
      <c r="B5" s="107"/>
      <c r="C5" s="108"/>
      <c r="D5" s="37"/>
      <c r="E5" s="109" t="s">
        <v>116</v>
      </c>
      <c r="F5" s="39" t="s">
        <v>174</v>
      </c>
      <c r="G5" s="39" t="s">
        <v>175</v>
      </c>
      <c r="H5" s="39" t="s">
        <v>176</v>
      </c>
      <c r="I5" s="39" t="s">
        <v>116</v>
      </c>
      <c r="J5" s="49" t="s">
        <v>177</v>
      </c>
      <c r="K5" s="49" t="s">
        <v>178</v>
      </c>
      <c r="L5" s="49" t="s">
        <v>179</v>
      </c>
      <c r="M5" s="50" t="s">
        <v>180</v>
      </c>
      <c r="N5" s="39" t="s">
        <v>181</v>
      </c>
      <c r="O5" s="39" t="s">
        <v>182</v>
      </c>
      <c r="P5" s="39" t="s">
        <v>183</v>
      </c>
      <c r="Q5" s="39" t="s">
        <v>184</v>
      </c>
      <c r="R5" s="117" t="s">
        <v>185</v>
      </c>
      <c r="S5" s="34"/>
      <c r="T5" s="37"/>
      <c r="U5" s="116"/>
      <c r="V5" s="37"/>
      <c r="W5" s="53"/>
      <c r="X5" s="53"/>
    </row>
    <row r="6" ht="30.75" customHeight="1" spans="1:24">
      <c r="A6" s="33"/>
      <c r="B6" s="107"/>
      <c r="C6" s="108"/>
      <c r="D6" s="37"/>
      <c r="E6" s="55"/>
      <c r="F6" s="37"/>
      <c r="G6" s="37"/>
      <c r="H6" s="37"/>
      <c r="I6" s="37"/>
      <c r="J6" s="51"/>
      <c r="K6" s="51"/>
      <c r="L6" s="51"/>
      <c r="M6" s="49"/>
      <c r="N6" s="37"/>
      <c r="O6" s="37"/>
      <c r="P6" s="37"/>
      <c r="Q6" s="37"/>
      <c r="R6" s="34"/>
      <c r="S6" s="34"/>
      <c r="T6" s="37"/>
      <c r="U6" s="116"/>
      <c r="V6" s="37"/>
      <c r="W6" s="46"/>
      <c r="X6" s="46"/>
    </row>
    <row r="7" ht="27" customHeight="1" spans="1:22">
      <c r="A7" s="85"/>
      <c r="B7" s="110"/>
      <c r="C7" s="85" t="s">
        <v>116</v>
      </c>
      <c r="D7" s="91">
        <f t="shared" ref="D7:S10" si="0">D8</f>
        <v>1170.741168</v>
      </c>
      <c r="E7" s="91">
        <f t="shared" si="0"/>
        <v>1170.741168</v>
      </c>
      <c r="F7" s="91">
        <v>768.2854</v>
      </c>
      <c r="G7" s="91">
        <v>347.9047</v>
      </c>
      <c r="H7" s="91">
        <v>0.51</v>
      </c>
      <c r="I7" s="91">
        <v>54</v>
      </c>
      <c r="J7" s="91">
        <v>54</v>
      </c>
      <c r="K7" s="91">
        <f t="shared" si="0"/>
        <v>0</v>
      </c>
      <c r="L7" s="91">
        <f t="shared" si="0"/>
        <v>0</v>
      </c>
      <c r="M7" s="91">
        <f t="shared" si="0"/>
        <v>0</v>
      </c>
      <c r="N7" s="91">
        <f t="shared" si="0"/>
        <v>0</v>
      </c>
      <c r="O7" s="91">
        <f t="shared" si="0"/>
        <v>0</v>
      </c>
      <c r="P7" s="91">
        <f t="shared" si="0"/>
        <v>0</v>
      </c>
      <c r="Q7" s="91">
        <f t="shared" si="0"/>
        <v>0</v>
      </c>
      <c r="R7" s="91">
        <f t="shared" si="0"/>
        <v>0</v>
      </c>
      <c r="S7" s="91">
        <f t="shared" si="0"/>
        <v>0</v>
      </c>
      <c r="T7" s="91">
        <f t="shared" ref="T7:V10" si="1">T8</f>
        <v>0</v>
      </c>
      <c r="U7" s="91">
        <f t="shared" si="1"/>
        <v>0</v>
      </c>
      <c r="V7" s="91">
        <f t="shared" si="1"/>
        <v>0</v>
      </c>
    </row>
    <row r="8" ht="36" customHeight="1" spans="1:24">
      <c r="A8" s="85"/>
      <c r="B8" s="110" t="s">
        <v>124</v>
      </c>
      <c r="C8" s="85" t="s">
        <v>117</v>
      </c>
      <c r="D8" s="91">
        <v>1170.741168</v>
      </c>
      <c r="E8" s="91">
        <v>1170.741168</v>
      </c>
      <c r="F8" s="91">
        <v>768.2854</v>
      </c>
      <c r="G8" s="91">
        <v>347.9047</v>
      </c>
      <c r="H8" s="91">
        <v>0.51</v>
      </c>
      <c r="I8" s="91">
        <v>54</v>
      </c>
      <c r="J8" s="91">
        <v>54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91">
        <f t="shared" si="0"/>
        <v>0</v>
      </c>
      <c r="O8" s="91">
        <f t="shared" si="0"/>
        <v>0</v>
      </c>
      <c r="P8" s="91">
        <f t="shared" si="0"/>
        <v>0</v>
      </c>
      <c r="Q8" s="91">
        <f t="shared" si="0"/>
        <v>0</v>
      </c>
      <c r="R8" s="91">
        <f t="shared" si="0"/>
        <v>0</v>
      </c>
      <c r="S8" s="91">
        <f t="shared" si="0"/>
        <v>0</v>
      </c>
      <c r="T8" s="91">
        <f t="shared" si="1"/>
        <v>0</v>
      </c>
      <c r="U8" s="91">
        <f t="shared" si="1"/>
        <v>0</v>
      </c>
      <c r="V8" s="91">
        <f t="shared" si="1"/>
        <v>0</v>
      </c>
      <c r="W8" s="46"/>
      <c r="X8" s="46"/>
    </row>
    <row r="9" ht="36" customHeight="1" spans="1:24">
      <c r="A9" s="85"/>
      <c r="B9" s="110" t="s">
        <v>3</v>
      </c>
      <c r="C9" s="85" t="s">
        <v>125</v>
      </c>
      <c r="D9" s="91">
        <v>1170.741168</v>
      </c>
      <c r="E9" s="91">
        <v>1170.741168</v>
      </c>
      <c r="F9" s="91">
        <v>768.2854</v>
      </c>
      <c r="G9" s="91">
        <v>347.9047</v>
      </c>
      <c r="H9" s="91">
        <v>0.51</v>
      </c>
      <c r="I9" s="91">
        <v>54</v>
      </c>
      <c r="J9" s="91">
        <v>54</v>
      </c>
      <c r="K9" s="91">
        <f t="shared" si="0"/>
        <v>0</v>
      </c>
      <c r="L9" s="91">
        <f t="shared" si="0"/>
        <v>0</v>
      </c>
      <c r="M9" s="91">
        <f t="shared" si="0"/>
        <v>0</v>
      </c>
      <c r="N9" s="91">
        <f t="shared" si="0"/>
        <v>0</v>
      </c>
      <c r="O9" s="91">
        <f t="shared" si="0"/>
        <v>0</v>
      </c>
      <c r="P9" s="91">
        <f t="shared" si="0"/>
        <v>0</v>
      </c>
      <c r="Q9" s="91">
        <f t="shared" si="0"/>
        <v>0</v>
      </c>
      <c r="R9" s="91">
        <f t="shared" si="0"/>
        <v>0</v>
      </c>
      <c r="S9" s="91">
        <f t="shared" si="0"/>
        <v>0</v>
      </c>
      <c r="T9" s="91">
        <f t="shared" si="1"/>
        <v>0</v>
      </c>
      <c r="U9" s="91">
        <f t="shared" si="1"/>
        <v>0</v>
      </c>
      <c r="V9" s="91">
        <f t="shared" si="1"/>
        <v>0</v>
      </c>
      <c r="W9" s="46"/>
      <c r="X9" s="46"/>
    </row>
    <row r="10" ht="36" customHeight="1" spans="1:24">
      <c r="A10" s="85">
        <v>2010301</v>
      </c>
      <c r="B10" s="110" t="s">
        <v>3</v>
      </c>
      <c r="C10" s="85" t="s">
        <v>186</v>
      </c>
      <c r="D10" s="91">
        <v>1170.741168</v>
      </c>
      <c r="E10" s="91">
        <v>1170.741168</v>
      </c>
      <c r="F10" s="91">
        <v>768.2854</v>
      </c>
      <c r="G10" s="91">
        <v>347.9047</v>
      </c>
      <c r="H10" s="91">
        <v>0.51</v>
      </c>
      <c r="I10" s="91">
        <v>54</v>
      </c>
      <c r="J10" s="91">
        <v>54</v>
      </c>
      <c r="K10" s="91">
        <f t="shared" si="0"/>
        <v>0</v>
      </c>
      <c r="L10" s="91">
        <f t="shared" si="0"/>
        <v>0</v>
      </c>
      <c r="M10" s="91">
        <f t="shared" si="0"/>
        <v>0</v>
      </c>
      <c r="N10" s="91">
        <f t="shared" si="0"/>
        <v>0</v>
      </c>
      <c r="O10" s="91">
        <f t="shared" si="0"/>
        <v>0</v>
      </c>
      <c r="P10" s="91">
        <f t="shared" si="0"/>
        <v>0</v>
      </c>
      <c r="Q10" s="91">
        <f t="shared" si="0"/>
        <v>0</v>
      </c>
      <c r="R10" s="91">
        <f t="shared" si="0"/>
        <v>0</v>
      </c>
      <c r="S10" s="91">
        <f t="shared" si="0"/>
        <v>0</v>
      </c>
      <c r="T10" s="91">
        <f t="shared" si="1"/>
        <v>0</v>
      </c>
      <c r="U10" s="91">
        <f t="shared" si="1"/>
        <v>0</v>
      </c>
      <c r="V10" s="91">
        <f t="shared" si="1"/>
        <v>0</v>
      </c>
      <c r="W10" s="46"/>
      <c r="X10" s="46"/>
    </row>
    <row r="11" ht="27" customHeight="1" spans="1:24">
      <c r="A11" s="85"/>
      <c r="B11" s="110"/>
      <c r="C11" s="85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46"/>
      <c r="X11" s="46"/>
    </row>
    <row r="12" ht="32.25" customHeight="1" spans="1:24">
      <c r="A12" s="44"/>
      <c r="B12" s="44"/>
      <c r="C12" s="11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59"/>
      <c r="T12" s="59"/>
      <c r="U12" s="60"/>
      <c r="V12" s="59"/>
      <c r="W12" s="46"/>
      <c r="X12" s="46"/>
    </row>
    <row r="13" ht="32.25" customHeight="1" spans="1:24">
      <c r="A13" s="44"/>
      <c r="B13" s="44"/>
      <c r="C13" s="11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9"/>
      <c r="T13" s="59"/>
      <c r="U13" s="60"/>
      <c r="V13" s="59"/>
      <c r="W13" s="46"/>
      <c r="X13" s="46"/>
    </row>
    <row r="14" ht="18.95" customHeight="1" spans="1:24">
      <c r="A14" s="112"/>
      <c r="B14" s="112"/>
      <c r="C14" s="113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6"/>
      <c r="T14" s="46"/>
      <c r="U14" s="114"/>
      <c r="V14" s="46"/>
      <c r="W14" s="46"/>
      <c r="X14" s="46"/>
    </row>
    <row r="15" ht="18.95" customHeight="1" spans="1:24">
      <c r="A15" s="112"/>
      <c r="B15" s="112"/>
      <c r="C15" s="113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6"/>
      <c r="T15" s="46"/>
      <c r="U15" s="114"/>
      <c r="V15" s="46"/>
      <c r="W15" s="46"/>
      <c r="X15" s="46"/>
    </row>
    <row r="16" ht="18.95" customHeight="1" spans="1:24">
      <c r="A16" s="112"/>
      <c r="B16" s="112"/>
      <c r="C16" s="113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6"/>
      <c r="T16" s="46"/>
      <c r="U16" s="114"/>
      <c r="V16" s="46"/>
      <c r="W16" s="46"/>
      <c r="X16" s="46"/>
    </row>
    <row r="17" ht="18.95" customHeight="1" spans="1:24">
      <c r="A17" s="112"/>
      <c r="B17" s="112"/>
      <c r="C17" s="11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6"/>
      <c r="T17" s="46"/>
      <c r="U17" s="114"/>
      <c r="V17" s="46"/>
      <c r="W17" s="46"/>
      <c r="X17" s="46"/>
    </row>
    <row r="18" ht="18.95" customHeight="1" spans="1:24">
      <c r="A18" s="112"/>
      <c r="B18" s="112"/>
      <c r="C18" s="113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6"/>
      <c r="T18" s="46"/>
      <c r="U18" s="114"/>
      <c r="V18" s="46"/>
      <c r="W18" s="46"/>
      <c r="X18" s="4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1.10138888888889" right="1.10138888888889" top="1.10138888888889" bottom="1.10138888888889" header="0.393055555555556" footer="0.393055555555556"/>
  <pageSetup paperSize="9" scale="63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C1" workbookViewId="0">
      <selection activeCell="C1" sqref="$A1:$XFD1048576"/>
    </sheetView>
  </sheetViews>
  <sheetFormatPr defaultColWidth="9.16666666666667" defaultRowHeight="11.25"/>
  <cols>
    <col min="1" max="2" width="11.5" style="93" customWidth="1"/>
    <col min="3" max="3" width="24.8333333333333" style="93" customWidth="1"/>
    <col min="4" max="4" width="10.6666666666667" style="93" customWidth="1"/>
    <col min="5" max="5" width="9.83333333333333" style="93" customWidth="1"/>
    <col min="6" max="8" width="9.66666666666667" style="93" customWidth="1"/>
    <col min="9" max="11" width="10.1666666666667" style="93" customWidth="1"/>
    <col min="12" max="12" width="15.5" style="93" customWidth="1"/>
    <col min="13" max="13" width="13.3333333333333" style="93" customWidth="1"/>
    <col min="14" max="14" width="12.6666666666667" style="93" customWidth="1"/>
    <col min="15" max="15" width="10.1666666666667" style="93" customWidth="1"/>
    <col min="16" max="16" width="13" style="93" customWidth="1"/>
    <col min="17" max="17" width="10.1666666666667" style="93" customWidth="1"/>
    <col min="18" max="18" width="12.1666666666667" style="93" customWidth="1"/>
    <col min="19" max="19" width="12.3333333333333" style="93" customWidth="1"/>
    <col min="20" max="22" width="10.1666666666667" style="93" customWidth="1"/>
    <col min="23" max="23" width="11" style="93" customWidth="1"/>
    <col min="24" max="16384" width="9.16666666666667" style="93"/>
  </cols>
  <sheetData>
    <row r="1" s="46" customFormat="1" ht="23.1" customHeight="1" spans="1:23">
      <c r="A1" s="94"/>
      <c r="B1" s="94"/>
      <c r="C1" s="94"/>
      <c r="D1" s="94"/>
      <c r="E1" s="94"/>
      <c r="F1" s="94"/>
      <c r="G1" s="94"/>
      <c r="H1" s="94"/>
      <c r="I1" s="94"/>
      <c r="J1" s="94"/>
      <c r="L1" s="94"/>
      <c r="M1" s="94"/>
      <c r="N1" s="94"/>
      <c r="O1" s="94"/>
      <c r="P1" s="94"/>
      <c r="Q1" s="94"/>
      <c r="R1" s="94"/>
      <c r="S1" s="94"/>
      <c r="T1" s="78" t="s">
        <v>187</v>
      </c>
      <c r="U1" s="78"/>
      <c r="V1" s="78"/>
      <c r="W1" s="78"/>
    </row>
    <row r="2" s="46" customFormat="1" ht="23.1" customHeight="1" spans="1:23">
      <c r="A2" s="31" t="s">
        <v>188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46" customFormat="1" ht="44.25" customHeight="1" spans="4:23">
      <c r="D3" s="62"/>
      <c r="E3" s="62"/>
      <c r="F3" s="62"/>
      <c r="G3" s="62"/>
      <c r="H3" s="62"/>
      <c r="I3" s="62"/>
      <c r="J3" s="62"/>
      <c r="L3" s="99"/>
      <c r="M3" s="99"/>
      <c r="N3" s="30"/>
      <c r="O3" s="62"/>
      <c r="P3" s="100"/>
      <c r="Q3" s="62"/>
      <c r="R3" s="62"/>
      <c r="S3" s="99"/>
      <c r="U3" s="102"/>
      <c r="V3" s="102"/>
      <c r="W3" s="102" t="s">
        <v>189</v>
      </c>
    </row>
    <row r="4" s="46" customFormat="1" ht="23.1" customHeight="1" spans="1:23">
      <c r="A4" s="37" t="s">
        <v>120</v>
      </c>
      <c r="B4" s="37" t="s">
        <v>100</v>
      </c>
      <c r="C4" s="66" t="s">
        <v>121</v>
      </c>
      <c r="D4" s="34" t="s">
        <v>122</v>
      </c>
      <c r="E4" s="66" t="s">
        <v>190</v>
      </c>
      <c r="F4" s="66"/>
      <c r="G4" s="66"/>
      <c r="H4" s="66"/>
      <c r="I4" s="66"/>
      <c r="J4" s="66"/>
      <c r="K4" s="66" t="s">
        <v>191</v>
      </c>
      <c r="L4" s="66"/>
      <c r="M4" s="66"/>
      <c r="N4" s="66"/>
      <c r="O4" s="66"/>
      <c r="P4" s="66"/>
      <c r="Q4" s="66"/>
      <c r="R4" s="103"/>
      <c r="S4" s="103" t="s">
        <v>192</v>
      </c>
      <c r="T4" s="66" t="s">
        <v>193</v>
      </c>
      <c r="U4" s="66"/>
      <c r="V4" s="66"/>
      <c r="W4" s="66"/>
    </row>
    <row r="5" s="46" customFormat="1" ht="19.5" customHeight="1" spans="1:23">
      <c r="A5" s="37"/>
      <c r="B5" s="37"/>
      <c r="C5" s="66"/>
      <c r="D5" s="34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103"/>
      <c r="S5" s="103"/>
      <c r="T5" s="66"/>
      <c r="U5" s="66"/>
      <c r="V5" s="66"/>
      <c r="W5" s="66"/>
    </row>
    <row r="6" s="46" customFormat="1" ht="50.25" customHeight="1" spans="1:23">
      <c r="A6" s="37"/>
      <c r="B6" s="37"/>
      <c r="C6" s="66"/>
      <c r="D6" s="37"/>
      <c r="E6" s="56" t="s">
        <v>116</v>
      </c>
      <c r="F6" s="56" t="s">
        <v>194</v>
      </c>
      <c r="G6" s="56" t="s">
        <v>195</v>
      </c>
      <c r="H6" s="56" t="s">
        <v>196</v>
      </c>
      <c r="I6" s="56" t="s">
        <v>197</v>
      </c>
      <c r="J6" s="56" t="s">
        <v>198</v>
      </c>
      <c r="K6" s="101" t="s">
        <v>116</v>
      </c>
      <c r="L6" s="101" t="s">
        <v>199</v>
      </c>
      <c r="M6" s="101" t="s">
        <v>200</v>
      </c>
      <c r="N6" s="56" t="s">
        <v>201</v>
      </c>
      <c r="O6" s="56" t="s">
        <v>202</v>
      </c>
      <c r="P6" s="56" t="s">
        <v>203</v>
      </c>
      <c r="Q6" s="56" t="s">
        <v>204</v>
      </c>
      <c r="R6" s="104" t="s">
        <v>205</v>
      </c>
      <c r="S6" s="66"/>
      <c r="T6" s="57" t="s">
        <v>116</v>
      </c>
      <c r="U6" s="57" t="s">
        <v>206</v>
      </c>
      <c r="V6" s="57" t="s">
        <v>207</v>
      </c>
      <c r="W6" s="105" t="s">
        <v>193</v>
      </c>
    </row>
    <row r="7" s="29" customFormat="1" ht="23.1" customHeight="1" spans="1:23">
      <c r="A7" s="95"/>
      <c r="B7" s="96"/>
      <c r="C7" s="95" t="s">
        <v>116</v>
      </c>
      <c r="D7" s="97">
        <v>768.326468</v>
      </c>
      <c r="E7" s="97">
        <v>512.6088</v>
      </c>
      <c r="F7" s="97">
        <v>317.4912</v>
      </c>
      <c r="G7" s="97">
        <v>195.1176</v>
      </c>
      <c r="H7" s="97">
        <f t="shared" ref="H7:J10" si="0">H8</f>
        <v>0</v>
      </c>
      <c r="I7" s="97">
        <f t="shared" si="0"/>
        <v>0</v>
      </c>
      <c r="J7" s="97">
        <f t="shared" si="0"/>
        <v>0</v>
      </c>
      <c r="K7" s="97">
        <v>194.019412</v>
      </c>
      <c r="L7" s="97">
        <v>102.52176</v>
      </c>
      <c r="M7" s="97">
        <v>41.008704</v>
      </c>
      <c r="N7" s="97">
        <v>38.44566</v>
      </c>
      <c r="O7" s="97">
        <f>O8</f>
        <v>0</v>
      </c>
      <c r="P7" s="97">
        <v>5.126088</v>
      </c>
      <c r="Q7" s="97">
        <f>Q8</f>
        <v>0</v>
      </c>
      <c r="R7" s="97">
        <v>6.9172</v>
      </c>
      <c r="S7" s="97">
        <v>61.513056</v>
      </c>
      <c r="T7" s="97">
        <v>0.1852</v>
      </c>
      <c r="U7" s="97">
        <v>0.144</v>
      </c>
      <c r="V7" s="97">
        <f>V8</f>
        <v>0</v>
      </c>
      <c r="W7" s="84">
        <v>0.0412</v>
      </c>
    </row>
    <row r="8" s="46" customFormat="1" ht="23.1" customHeight="1" spans="1:255">
      <c r="A8" s="95"/>
      <c r="B8" s="96" t="s">
        <v>124</v>
      </c>
      <c r="C8" s="95" t="s">
        <v>117</v>
      </c>
      <c r="D8" s="97">
        <v>768.326468</v>
      </c>
      <c r="E8" s="97">
        <v>512.6088</v>
      </c>
      <c r="F8" s="97">
        <v>317.4912</v>
      </c>
      <c r="G8" s="97">
        <v>195.1176</v>
      </c>
      <c r="H8" s="97">
        <f t="shared" si="0"/>
        <v>0</v>
      </c>
      <c r="I8" s="97">
        <f t="shared" si="0"/>
        <v>0</v>
      </c>
      <c r="J8" s="97">
        <f t="shared" si="0"/>
        <v>0</v>
      </c>
      <c r="K8" s="97">
        <v>194.019412</v>
      </c>
      <c r="L8" s="97">
        <v>102.52176</v>
      </c>
      <c r="M8" s="97">
        <v>41.008704</v>
      </c>
      <c r="N8" s="97">
        <v>38.44566</v>
      </c>
      <c r="O8" s="97">
        <f>O9</f>
        <v>0</v>
      </c>
      <c r="P8" s="97">
        <v>5.126088</v>
      </c>
      <c r="Q8" s="97">
        <f>Q9</f>
        <v>0</v>
      </c>
      <c r="R8" s="97">
        <v>6.9172</v>
      </c>
      <c r="S8" s="97">
        <v>61.513056</v>
      </c>
      <c r="T8" s="97">
        <v>0.1852</v>
      </c>
      <c r="U8" s="97">
        <v>0.144</v>
      </c>
      <c r="V8" s="97">
        <f>V9</f>
        <v>0</v>
      </c>
      <c r="W8" s="84">
        <v>0.0412</v>
      </c>
      <c r="X8" s="10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</row>
    <row r="9" s="46" customFormat="1" ht="23.1" customHeight="1" spans="1:255">
      <c r="A9" s="95"/>
      <c r="B9" s="96" t="s">
        <v>3</v>
      </c>
      <c r="C9" s="95" t="s">
        <v>125</v>
      </c>
      <c r="D9" s="97">
        <v>768.326468</v>
      </c>
      <c r="E9" s="97">
        <v>512.6088</v>
      </c>
      <c r="F9" s="97">
        <v>317.4912</v>
      </c>
      <c r="G9" s="97">
        <v>195.1176</v>
      </c>
      <c r="H9" s="97">
        <f t="shared" si="0"/>
        <v>0</v>
      </c>
      <c r="I9" s="97">
        <f t="shared" si="0"/>
        <v>0</v>
      </c>
      <c r="J9" s="97">
        <f t="shared" si="0"/>
        <v>0</v>
      </c>
      <c r="K9" s="97">
        <v>194.019412</v>
      </c>
      <c r="L9" s="97">
        <v>102.52176</v>
      </c>
      <c r="M9" s="97">
        <v>41.008704</v>
      </c>
      <c r="N9" s="97">
        <v>38.44566</v>
      </c>
      <c r="O9" s="97">
        <f>O10</f>
        <v>0</v>
      </c>
      <c r="P9" s="97">
        <v>5.126088</v>
      </c>
      <c r="Q9" s="97">
        <f>Q10</f>
        <v>0</v>
      </c>
      <c r="R9" s="97">
        <v>6.9172</v>
      </c>
      <c r="S9" s="97">
        <v>61.513056</v>
      </c>
      <c r="T9" s="97">
        <v>0.1852</v>
      </c>
      <c r="U9" s="97">
        <v>0.144</v>
      </c>
      <c r="V9" s="97">
        <f>V10</f>
        <v>0</v>
      </c>
      <c r="W9" s="84">
        <v>0.0412</v>
      </c>
      <c r="X9" s="10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="46" customFormat="1" ht="23.1" customHeight="1" spans="1:255">
      <c r="A10" s="95">
        <v>2010301</v>
      </c>
      <c r="B10" s="96" t="s">
        <v>3</v>
      </c>
      <c r="C10" s="98" t="s">
        <v>208</v>
      </c>
      <c r="D10" s="97">
        <v>768.326468</v>
      </c>
      <c r="E10" s="97">
        <v>512.6088</v>
      </c>
      <c r="F10" s="97">
        <v>317.4912</v>
      </c>
      <c r="G10" s="97">
        <v>195.1176</v>
      </c>
      <c r="H10" s="97">
        <f t="shared" si="0"/>
        <v>0</v>
      </c>
      <c r="I10" s="97">
        <f t="shared" si="0"/>
        <v>0</v>
      </c>
      <c r="J10" s="97">
        <f t="shared" si="0"/>
        <v>0</v>
      </c>
      <c r="K10" s="97">
        <v>194.019412</v>
      </c>
      <c r="L10" s="97">
        <v>102.52176</v>
      </c>
      <c r="M10" s="97">
        <v>41.008704</v>
      </c>
      <c r="N10" s="97">
        <v>38.44566</v>
      </c>
      <c r="O10" s="97">
        <f>O11</f>
        <v>0</v>
      </c>
      <c r="P10" s="97">
        <v>5.126088</v>
      </c>
      <c r="Q10" s="97">
        <f>Q11</f>
        <v>0</v>
      </c>
      <c r="R10" s="97">
        <v>6.9172</v>
      </c>
      <c r="S10" s="97">
        <v>61.513056</v>
      </c>
      <c r="T10" s="97">
        <v>0.1852</v>
      </c>
      <c r="U10" s="97">
        <v>0.144</v>
      </c>
      <c r="V10" s="97">
        <f>V11</f>
        <v>0</v>
      </c>
      <c r="W10" s="84">
        <v>0.0412</v>
      </c>
      <c r="X10" s="10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="46" customFormat="1" ht="23.1" customHeight="1" spans="1:23">
      <c r="A11" s="72"/>
      <c r="B11" s="73"/>
      <c r="C11" s="73"/>
      <c r="D11" s="72"/>
      <c r="E11" s="72"/>
      <c r="F11" s="72"/>
      <c r="G11" s="72"/>
      <c r="H11" s="72"/>
      <c r="I11" s="72"/>
      <c r="J11" s="72"/>
      <c r="K11" s="59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s="46" customFormat="1" ht="23.1" customHeight="1" spans="1:2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59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="46" customFormat="1" ht="23.1" customHeight="1" spans="1:2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59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1.10138888888889" right="1.10138888888889" top="1.10138888888889" bottom="1.10138888888889" header="0.354166666666667" footer="0.313888888888889"/>
  <pageSetup paperSize="9" scale="5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1" sqref="$A1:$XFD1048576"/>
    </sheetView>
  </sheetViews>
  <sheetFormatPr defaultColWidth="9.16666666666667" defaultRowHeight="11.25"/>
  <cols>
    <col min="1" max="2" width="9" customWidth="1"/>
    <col min="3" max="3" width="29" customWidth="1"/>
    <col min="4" max="4" width="11.8333333333333" customWidth="1"/>
    <col min="5" max="5" width="10.5" customWidth="1"/>
    <col min="6" max="7" width="11.3333333333333" customWidth="1"/>
    <col min="8" max="8" width="11.6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4.1666666666667" customWidth="1"/>
    <col min="15" max="16" width="9.16666666666667" customWidth="1"/>
    <col min="17" max="17" width="12.6666666666667" customWidth="1"/>
    <col min="18" max="18" width="11.5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1"/>
      <c r="B1" s="61"/>
      <c r="C1" s="61"/>
      <c r="D1" s="61"/>
      <c r="E1" s="61"/>
      <c r="F1" s="61"/>
      <c r="G1" s="61" t="s">
        <v>209</v>
      </c>
      <c r="H1" s="61"/>
      <c r="I1" s="61"/>
      <c r="J1" s="61"/>
      <c r="K1" s="61"/>
      <c r="L1" s="61"/>
      <c r="M1" s="61"/>
      <c r="N1" s="61"/>
      <c r="O1" s="61"/>
      <c r="P1" s="61"/>
      <c r="R1" s="75"/>
      <c r="S1" s="75"/>
      <c r="T1" s="75"/>
      <c r="U1" s="89" t="s">
        <v>210</v>
      </c>
      <c r="V1" s="89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</row>
    <row r="2" ht="23.1" customHeight="1" spans="1:244">
      <c r="A2" s="31" t="s">
        <v>188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</row>
    <row r="3" ht="23.1" customHeight="1" spans="1:244">
      <c r="A3" s="62"/>
      <c r="B3" s="62"/>
      <c r="C3" s="62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R3" s="75"/>
      <c r="S3" s="75"/>
      <c r="T3" s="75"/>
      <c r="U3" s="90" t="s">
        <v>99</v>
      </c>
      <c r="V3" s="90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</row>
    <row r="4" ht="23.1" customHeight="1" spans="1:244">
      <c r="A4" s="37" t="s">
        <v>120</v>
      </c>
      <c r="B4" s="65" t="s">
        <v>100</v>
      </c>
      <c r="C4" s="81" t="s">
        <v>121</v>
      </c>
      <c r="D4" s="65" t="s">
        <v>122</v>
      </c>
      <c r="E4" s="68" t="s">
        <v>211</v>
      </c>
      <c r="F4" s="68" t="s">
        <v>212</v>
      </c>
      <c r="G4" s="68" t="s">
        <v>213</v>
      </c>
      <c r="H4" s="68" t="s">
        <v>214</v>
      </c>
      <c r="I4" s="68" t="s">
        <v>215</v>
      </c>
      <c r="J4" s="80" t="s">
        <v>216</v>
      </c>
      <c r="K4" s="80" t="s">
        <v>217</v>
      </c>
      <c r="L4" s="80" t="s">
        <v>218</v>
      </c>
      <c r="M4" s="80" t="s">
        <v>219</v>
      </c>
      <c r="N4" s="80" t="s">
        <v>220</v>
      </c>
      <c r="O4" s="80" t="s">
        <v>221</v>
      </c>
      <c r="P4" s="86" t="s">
        <v>222</v>
      </c>
      <c r="Q4" s="80" t="s">
        <v>223</v>
      </c>
      <c r="R4" s="37" t="s">
        <v>224</v>
      </c>
      <c r="S4" s="33" t="s">
        <v>225</v>
      </c>
      <c r="T4" s="37" t="s">
        <v>226</v>
      </c>
      <c r="U4" s="37" t="s">
        <v>227</v>
      </c>
      <c r="V4" s="37" t="s">
        <v>228</v>
      </c>
      <c r="W4" s="77"/>
      <c r="X4" s="77"/>
      <c r="Y4" s="77"/>
      <c r="Z4" s="77"/>
      <c r="AA4" s="77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</row>
    <row r="5" ht="19.5" customHeight="1" spans="1:244">
      <c r="A5" s="37"/>
      <c r="B5" s="65"/>
      <c r="C5" s="81"/>
      <c r="D5" s="65"/>
      <c r="E5" s="68"/>
      <c r="F5" s="68"/>
      <c r="G5" s="68"/>
      <c r="H5" s="68"/>
      <c r="I5" s="68"/>
      <c r="J5" s="80"/>
      <c r="K5" s="80"/>
      <c r="L5" s="80"/>
      <c r="M5" s="80"/>
      <c r="N5" s="80"/>
      <c r="O5" s="80"/>
      <c r="P5" s="87"/>
      <c r="Q5" s="80"/>
      <c r="R5" s="37"/>
      <c r="S5" s="33"/>
      <c r="T5" s="37"/>
      <c r="U5" s="37"/>
      <c r="V5" s="37"/>
      <c r="W5" s="77"/>
      <c r="X5" s="77"/>
      <c r="Y5" s="77"/>
      <c r="Z5" s="77"/>
      <c r="AA5" s="77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</row>
    <row r="6" ht="39.75" customHeight="1" spans="1:244">
      <c r="A6" s="37"/>
      <c r="B6" s="65"/>
      <c r="C6" s="81"/>
      <c r="D6" s="65"/>
      <c r="E6" s="68"/>
      <c r="F6" s="68"/>
      <c r="G6" s="68"/>
      <c r="H6" s="68"/>
      <c r="I6" s="68"/>
      <c r="J6" s="80"/>
      <c r="K6" s="80"/>
      <c r="L6" s="80"/>
      <c r="M6" s="80"/>
      <c r="N6" s="80"/>
      <c r="O6" s="80"/>
      <c r="P6" s="88"/>
      <c r="Q6" s="80"/>
      <c r="R6" s="37"/>
      <c r="S6" s="33"/>
      <c r="T6" s="37"/>
      <c r="U6" s="37"/>
      <c r="V6" s="37"/>
      <c r="W6" s="77"/>
      <c r="X6" s="77"/>
      <c r="Y6" s="77"/>
      <c r="Z6" s="77"/>
      <c r="AA6" s="77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</row>
    <row r="7" s="29" customFormat="1" ht="25.5" customHeight="1" spans="1:22">
      <c r="A7" s="82"/>
      <c r="B7" s="83"/>
      <c r="C7" s="82" t="s">
        <v>116</v>
      </c>
      <c r="D7" s="84">
        <v>347.9047</v>
      </c>
      <c r="E7" s="84">
        <v>27.39</v>
      </c>
      <c r="F7" s="84">
        <v>4.98</v>
      </c>
      <c r="G7" s="84">
        <v>2.49</v>
      </c>
      <c r="H7" s="84">
        <v>6.64</v>
      </c>
      <c r="I7" s="84">
        <v>8.3</v>
      </c>
      <c r="J7" s="84">
        <f>J8</f>
        <v>0</v>
      </c>
      <c r="K7" s="84">
        <v>58.1</v>
      </c>
      <c r="L7" s="84">
        <v>8.3</v>
      </c>
      <c r="M7" s="84">
        <f>M8</f>
        <v>0</v>
      </c>
      <c r="N7" s="84">
        <v>41.5</v>
      </c>
      <c r="O7" s="84">
        <f t="shared" ref="O7:P10" si="0">O8</f>
        <v>0</v>
      </c>
      <c r="P7" s="84">
        <f t="shared" si="0"/>
        <v>0</v>
      </c>
      <c r="Q7" s="84">
        <v>49.8</v>
      </c>
      <c r="R7" s="84">
        <v>3.0087</v>
      </c>
      <c r="S7" s="84">
        <f t="shared" ref="S7:T10" si="1">S8</f>
        <v>0</v>
      </c>
      <c r="T7" s="84">
        <f t="shared" si="1"/>
        <v>0</v>
      </c>
      <c r="U7" s="91">
        <v>54.396</v>
      </c>
      <c r="V7" s="84">
        <v>83</v>
      </c>
    </row>
    <row r="8" ht="25.5" customHeight="1" spans="1:244">
      <c r="A8" s="82"/>
      <c r="B8" s="83" t="s">
        <v>124</v>
      </c>
      <c r="C8" s="82" t="s">
        <v>117</v>
      </c>
      <c r="D8" s="84">
        <v>347.9047</v>
      </c>
      <c r="E8" s="84">
        <v>27.39</v>
      </c>
      <c r="F8" s="84">
        <v>4.98</v>
      </c>
      <c r="G8" s="84">
        <v>2.49</v>
      </c>
      <c r="H8" s="84">
        <v>6.64</v>
      </c>
      <c r="I8" s="84">
        <v>8.3</v>
      </c>
      <c r="J8" s="84">
        <f>J9</f>
        <v>0</v>
      </c>
      <c r="K8" s="84">
        <v>58.1</v>
      </c>
      <c r="L8" s="84">
        <v>8.3</v>
      </c>
      <c r="M8" s="84">
        <f>M9</f>
        <v>0</v>
      </c>
      <c r="N8" s="84">
        <v>41.5</v>
      </c>
      <c r="O8" s="84">
        <f t="shared" si="0"/>
        <v>0</v>
      </c>
      <c r="P8" s="84">
        <f t="shared" si="0"/>
        <v>0</v>
      </c>
      <c r="Q8" s="84">
        <v>49.8</v>
      </c>
      <c r="R8" s="84">
        <v>3.0087</v>
      </c>
      <c r="S8" s="84">
        <f t="shared" si="1"/>
        <v>0</v>
      </c>
      <c r="T8" s="84">
        <f t="shared" si="1"/>
        <v>0</v>
      </c>
      <c r="U8" s="91">
        <v>54.396</v>
      </c>
      <c r="V8" s="84">
        <v>83</v>
      </c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</row>
    <row r="9" ht="25.5" customHeight="1" spans="1:244">
      <c r="A9" s="82"/>
      <c r="B9" s="83" t="s">
        <v>3</v>
      </c>
      <c r="C9" s="82" t="s">
        <v>125</v>
      </c>
      <c r="D9" s="84">
        <v>347.9047</v>
      </c>
      <c r="E9" s="84">
        <v>27.39</v>
      </c>
      <c r="F9" s="84">
        <v>4.98</v>
      </c>
      <c r="G9" s="84">
        <v>2.49</v>
      </c>
      <c r="H9" s="84">
        <v>6.64</v>
      </c>
      <c r="I9" s="84">
        <v>8.3</v>
      </c>
      <c r="J9" s="84">
        <f>J10</f>
        <v>0</v>
      </c>
      <c r="K9" s="84">
        <v>58.1</v>
      </c>
      <c r="L9" s="84">
        <v>8.3</v>
      </c>
      <c r="M9" s="84">
        <f>M10</f>
        <v>0</v>
      </c>
      <c r="N9" s="84">
        <v>41.5</v>
      </c>
      <c r="O9" s="84">
        <f t="shared" si="0"/>
        <v>0</v>
      </c>
      <c r="P9" s="84">
        <f t="shared" si="0"/>
        <v>0</v>
      </c>
      <c r="Q9" s="84">
        <v>49.8</v>
      </c>
      <c r="R9" s="84">
        <v>3.0087</v>
      </c>
      <c r="S9" s="84">
        <f t="shared" si="1"/>
        <v>0</v>
      </c>
      <c r="T9" s="84">
        <f t="shared" si="1"/>
        <v>0</v>
      </c>
      <c r="U9" s="91">
        <v>54.396</v>
      </c>
      <c r="V9" s="84">
        <v>83</v>
      </c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</row>
    <row r="10" ht="25.5" customHeight="1" spans="1:244">
      <c r="A10" s="82">
        <v>2010301</v>
      </c>
      <c r="B10" s="83" t="s">
        <v>3</v>
      </c>
      <c r="C10" s="85" t="s">
        <v>186</v>
      </c>
      <c r="D10" s="84">
        <v>347.9047</v>
      </c>
      <c r="E10" s="84">
        <v>27.39</v>
      </c>
      <c r="F10" s="84">
        <v>4.98</v>
      </c>
      <c r="G10" s="84">
        <v>2.49</v>
      </c>
      <c r="H10" s="84">
        <v>6.64</v>
      </c>
      <c r="I10" s="84">
        <v>8.3</v>
      </c>
      <c r="J10" s="84">
        <f>J11</f>
        <v>0</v>
      </c>
      <c r="K10" s="84">
        <v>58.1</v>
      </c>
      <c r="L10" s="84">
        <v>8.3</v>
      </c>
      <c r="M10" s="84">
        <f>M11</f>
        <v>0</v>
      </c>
      <c r="N10" s="84">
        <v>41.5</v>
      </c>
      <c r="O10" s="84">
        <f t="shared" si="0"/>
        <v>0</v>
      </c>
      <c r="P10" s="84">
        <f t="shared" si="0"/>
        <v>0</v>
      </c>
      <c r="Q10" s="84">
        <v>49.8</v>
      </c>
      <c r="R10" s="84">
        <v>3.0087</v>
      </c>
      <c r="S10" s="84">
        <f t="shared" si="1"/>
        <v>0</v>
      </c>
      <c r="T10" s="84">
        <f t="shared" si="1"/>
        <v>0</v>
      </c>
      <c r="U10" s="91">
        <v>54.396</v>
      </c>
      <c r="V10" s="84">
        <v>83</v>
      </c>
      <c r="W10" s="92">
        <f>SUM(E10:V10)</f>
        <v>347.9047</v>
      </c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</row>
    <row r="11" ht="23.1" customHeight="1" spans="1:244">
      <c r="A11" s="72"/>
      <c r="B11" s="73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4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</row>
    <row r="12" ht="23.1" customHeight="1" spans="1:244">
      <c r="A12" s="74"/>
      <c r="B12" s="74"/>
      <c r="C12" s="72"/>
      <c r="D12" s="72"/>
      <c r="E12" s="74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4"/>
      <c r="S12" s="74"/>
      <c r="T12" s="74"/>
      <c r="U12" s="74"/>
      <c r="V12" s="74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</row>
    <row r="13" ht="23.1" customHeight="1" spans="1:244">
      <c r="A13" s="74"/>
      <c r="B13" s="74"/>
      <c r="C13" s="74"/>
      <c r="D13" s="74"/>
      <c r="E13" s="74"/>
      <c r="F13" s="72"/>
      <c r="G13" s="74"/>
      <c r="H13" s="74"/>
      <c r="I13" s="74"/>
      <c r="J13" s="74"/>
      <c r="K13" s="74"/>
      <c r="L13" s="72"/>
      <c r="M13" s="72"/>
      <c r="N13" s="72"/>
      <c r="O13" s="72"/>
      <c r="P13" s="72"/>
      <c r="Q13" s="72"/>
      <c r="R13" s="74"/>
      <c r="S13" s="74"/>
      <c r="T13" s="74"/>
      <c r="U13" s="74"/>
      <c r="V13" s="74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</row>
    <row r="14" ht="23.1" customHeight="1" spans="1:244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76"/>
      <c r="N14" s="76"/>
      <c r="O14" s="76"/>
      <c r="P14" s="76"/>
      <c r="Q14" s="76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</row>
    <row r="15" ht="23.1" customHeight="1" spans="1:244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76"/>
      <c r="N15" s="76"/>
      <c r="O15" s="76"/>
      <c r="P15" s="76"/>
      <c r="Q15" s="76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</row>
    <row r="16" ht="23.1" customHeight="1" spans="1:244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49305555555556" footer="0.309027777777778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A1" sqref="$A1:$XFD1048576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1"/>
      <c r="B1" s="61"/>
      <c r="C1" s="61"/>
      <c r="D1" s="61"/>
      <c r="E1" s="61"/>
      <c r="F1" s="61"/>
      <c r="G1" s="61"/>
      <c r="H1" s="61"/>
      <c r="I1" s="61"/>
      <c r="J1" s="61"/>
      <c r="K1" s="77"/>
      <c r="L1" s="61"/>
      <c r="M1" s="61"/>
      <c r="N1" s="61"/>
      <c r="O1" s="78" t="s">
        <v>229</v>
      </c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</row>
    <row r="2" ht="23.1" customHeight="1" spans="1:247">
      <c r="A2" s="31" t="s">
        <v>188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</row>
    <row r="3" ht="42" customHeight="1" spans="1:247">
      <c r="A3" s="62"/>
      <c r="B3" s="62"/>
      <c r="C3" s="62"/>
      <c r="D3" s="63"/>
      <c r="E3" s="64"/>
      <c r="F3" s="30"/>
      <c r="G3" s="63"/>
      <c r="H3" s="30"/>
      <c r="I3" s="63"/>
      <c r="J3" s="63"/>
      <c r="K3" s="77"/>
      <c r="L3" s="63"/>
      <c r="M3" s="63"/>
      <c r="N3" s="63"/>
      <c r="O3" s="79" t="s">
        <v>99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</row>
    <row r="4" ht="23.1" customHeight="1" spans="1:247">
      <c r="A4" s="65" t="s">
        <v>120</v>
      </c>
      <c r="B4" s="65" t="s">
        <v>100</v>
      </c>
      <c r="C4" s="66" t="s">
        <v>121</v>
      </c>
      <c r="D4" s="67" t="s">
        <v>122</v>
      </c>
      <c r="E4" s="68" t="s">
        <v>230</v>
      </c>
      <c r="F4" s="68" t="s">
        <v>231</v>
      </c>
      <c r="G4" s="68" t="s">
        <v>232</v>
      </c>
      <c r="H4" s="68" t="s">
        <v>233</v>
      </c>
      <c r="I4" s="68" t="s">
        <v>234</v>
      </c>
      <c r="J4" s="68" t="s">
        <v>235</v>
      </c>
      <c r="K4" s="80" t="s">
        <v>236</v>
      </c>
      <c r="L4" s="80" t="s">
        <v>237</v>
      </c>
      <c r="M4" s="80" t="s">
        <v>238</v>
      </c>
      <c r="N4" s="80" t="s">
        <v>239</v>
      </c>
      <c r="O4" s="80" t="s">
        <v>240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</row>
    <row r="5" ht="19.5" customHeight="1" spans="1:247">
      <c r="A5" s="65"/>
      <c r="B5" s="65"/>
      <c r="C5" s="66"/>
      <c r="D5" s="67"/>
      <c r="E5" s="68"/>
      <c r="F5" s="68"/>
      <c r="G5" s="68"/>
      <c r="H5" s="68"/>
      <c r="I5" s="68"/>
      <c r="J5" s="68"/>
      <c r="K5" s="80"/>
      <c r="L5" s="80"/>
      <c r="M5" s="80"/>
      <c r="N5" s="80"/>
      <c r="O5" s="80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</row>
    <row r="6" ht="39.75" customHeight="1" spans="1:247">
      <c r="A6" s="65"/>
      <c r="B6" s="65"/>
      <c r="C6" s="66"/>
      <c r="D6" s="67"/>
      <c r="E6" s="68"/>
      <c r="F6" s="68"/>
      <c r="G6" s="68"/>
      <c r="H6" s="68"/>
      <c r="I6" s="68"/>
      <c r="J6" s="68"/>
      <c r="K6" s="80"/>
      <c r="L6" s="80"/>
      <c r="M6" s="80"/>
      <c r="N6" s="80"/>
      <c r="O6" s="80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</row>
    <row r="7" s="29" customFormat="1" ht="23.1" customHeight="1" spans="1:247">
      <c r="A7" s="69"/>
      <c r="B7" s="70"/>
      <c r="C7" s="69" t="s">
        <v>116</v>
      </c>
      <c r="D7" s="71">
        <v>0.51</v>
      </c>
      <c r="E7" s="71">
        <f t="shared" ref="E7:H10" si="0">E8</f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v>0.51</v>
      </c>
      <c r="J7" s="71">
        <f t="shared" ref="J7:O10" si="1">J8</f>
        <v>0</v>
      </c>
      <c r="K7" s="71">
        <f t="shared" si="1"/>
        <v>0</v>
      </c>
      <c r="L7" s="71">
        <f t="shared" si="1"/>
        <v>0</v>
      </c>
      <c r="M7" s="71">
        <f t="shared" si="1"/>
        <v>0</v>
      </c>
      <c r="N7" s="71">
        <f t="shared" si="1"/>
        <v>0</v>
      </c>
      <c r="O7" s="71">
        <f t="shared" si="1"/>
        <v>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</row>
    <row r="8" ht="23.1" customHeight="1" spans="1:15">
      <c r="A8" s="69"/>
      <c r="B8" s="70" t="s">
        <v>124</v>
      </c>
      <c r="C8" s="69" t="s">
        <v>117</v>
      </c>
      <c r="D8" s="71">
        <v>0.51</v>
      </c>
      <c r="E8" s="71">
        <f t="shared" si="0"/>
        <v>0</v>
      </c>
      <c r="F8" s="71">
        <f t="shared" si="0"/>
        <v>0</v>
      </c>
      <c r="G8" s="71">
        <f t="shared" si="0"/>
        <v>0</v>
      </c>
      <c r="H8" s="71">
        <f t="shared" si="0"/>
        <v>0</v>
      </c>
      <c r="I8" s="71">
        <v>0.51</v>
      </c>
      <c r="J8" s="71">
        <f t="shared" si="1"/>
        <v>0</v>
      </c>
      <c r="K8" s="71">
        <f t="shared" si="1"/>
        <v>0</v>
      </c>
      <c r="L8" s="71">
        <f t="shared" si="1"/>
        <v>0</v>
      </c>
      <c r="M8" s="71">
        <f t="shared" si="1"/>
        <v>0</v>
      </c>
      <c r="N8" s="71">
        <f t="shared" si="1"/>
        <v>0</v>
      </c>
      <c r="O8" s="71">
        <f t="shared" si="1"/>
        <v>0</v>
      </c>
    </row>
    <row r="9" ht="23.1" customHeight="1" spans="1:247">
      <c r="A9" s="69"/>
      <c r="B9" s="70" t="s">
        <v>3</v>
      </c>
      <c r="C9" s="69" t="s">
        <v>125</v>
      </c>
      <c r="D9" s="71">
        <v>0.51</v>
      </c>
      <c r="E9" s="71">
        <f t="shared" si="0"/>
        <v>0</v>
      </c>
      <c r="F9" s="71">
        <f t="shared" si="0"/>
        <v>0</v>
      </c>
      <c r="G9" s="71">
        <f t="shared" si="0"/>
        <v>0</v>
      </c>
      <c r="H9" s="71">
        <f t="shared" si="0"/>
        <v>0</v>
      </c>
      <c r="I9" s="71">
        <v>0.51</v>
      </c>
      <c r="J9" s="71">
        <f t="shared" si="1"/>
        <v>0</v>
      </c>
      <c r="K9" s="71">
        <f t="shared" si="1"/>
        <v>0</v>
      </c>
      <c r="L9" s="71">
        <f t="shared" si="1"/>
        <v>0</v>
      </c>
      <c r="M9" s="71">
        <f t="shared" si="1"/>
        <v>0</v>
      </c>
      <c r="N9" s="71">
        <f t="shared" si="1"/>
        <v>0</v>
      </c>
      <c r="O9" s="71">
        <f t="shared" si="1"/>
        <v>0</v>
      </c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</row>
    <row r="10" ht="23.1" customHeight="1" spans="1:247">
      <c r="A10" s="69">
        <v>2010301</v>
      </c>
      <c r="B10" s="70" t="s">
        <v>3</v>
      </c>
      <c r="C10" s="69" t="s">
        <v>186</v>
      </c>
      <c r="D10" s="71">
        <v>0.51</v>
      </c>
      <c r="E10" s="71">
        <f t="shared" si="0"/>
        <v>0</v>
      </c>
      <c r="F10" s="71">
        <f t="shared" si="0"/>
        <v>0</v>
      </c>
      <c r="G10" s="71">
        <f t="shared" si="0"/>
        <v>0</v>
      </c>
      <c r="H10" s="71">
        <f t="shared" si="0"/>
        <v>0</v>
      </c>
      <c r="I10" s="71">
        <v>0.51</v>
      </c>
      <c r="J10" s="71">
        <f t="shared" si="1"/>
        <v>0</v>
      </c>
      <c r="K10" s="71">
        <f t="shared" si="1"/>
        <v>0</v>
      </c>
      <c r="L10" s="71">
        <f t="shared" si="1"/>
        <v>0</v>
      </c>
      <c r="M10" s="71">
        <f t="shared" si="1"/>
        <v>0</v>
      </c>
      <c r="N10" s="71">
        <f t="shared" si="1"/>
        <v>0</v>
      </c>
      <c r="O10" s="71">
        <f t="shared" si="1"/>
        <v>0</v>
      </c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</row>
    <row r="11" ht="23.1" customHeight="1" spans="1:247">
      <c r="A11" s="72"/>
      <c r="B11" s="73"/>
      <c r="C11" s="73"/>
      <c r="D11" s="72"/>
      <c r="E11" s="72"/>
      <c r="F11" s="72"/>
      <c r="G11" s="72"/>
      <c r="H11" s="72"/>
      <c r="I11" s="72"/>
      <c r="J11" s="72"/>
      <c r="K11" s="59"/>
      <c r="L11" s="72"/>
      <c r="M11" s="72"/>
      <c r="N11" s="72"/>
      <c r="O11" s="72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</row>
    <row r="12" ht="23.1" customHeight="1" spans="1:247">
      <c r="A12" s="72"/>
      <c r="B12" s="72"/>
      <c r="C12" s="72"/>
      <c r="D12" s="72"/>
      <c r="E12" s="72"/>
      <c r="F12" s="72"/>
      <c r="G12" s="72"/>
      <c r="H12" s="72"/>
      <c r="I12" s="43"/>
      <c r="J12" s="72"/>
      <c r="K12" s="59"/>
      <c r="L12" s="72"/>
      <c r="M12" s="72"/>
      <c r="N12" s="72"/>
      <c r="O12" s="72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</row>
    <row r="13" ht="23.1" customHeight="1" spans="1:247">
      <c r="A13" s="74"/>
      <c r="B13" s="74"/>
      <c r="C13" s="74"/>
      <c r="D13" s="74"/>
      <c r="E13" s="72"/>
      <c r="F13" s="72"/>
      <c r="G13" s="74"/>
      <c r="H13" s="74"/>
      <c r="I13" s="74"/>
      <c r="J13" s="74"/>
      <c r="K13" s="59"/>
      <c r="L13" s="72"/>
      <c r="M13" s="72"/>
      <c r="N13" s="72"/>
      <c r="O13" s="72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</row>
    <row r="14" ht="23.1" customHeight="1" spans="1:247">
      <c r="A14" s="75"/>
      <c r="B14" s="75"/>
      <c r="C14" s="75"/>
      <c r="D14" s="75"/>
      <c r="E14" s="75"/>
      <c r="F14" s="76"/>
      <c r="G14" s="76"/>
      <c r="H14" s="76"/>
      <c r="I14" s="75"/>
      <c r="J14" s="75"/>
      <c r="K14" s="77"/>
      <c r="L14" s="75"/>
      <c r="M14" s="75"/>
      <c r="N14" s="76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</row>
    <row r="15" ht="23.1" customHeight="1" spans="1:2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7"/>
      <c r="L15" s="75"/>
      <c r="M15" s="75"/>
      <c r="N15" s="76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</row>
    <row r="16" ht="23.1" customHeight="1" spans="1:2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7"/>
      <c r="L16" s="75"/>
      <c r="M16" s="75"/>
      <c r="N16" s="76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</row>
    <row r="17" ht="23.1" customHeight="1" spans="1:2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8888888888889" right="0.388888888888889" top="0.46875" bottom="0.46875" header="0.349305555555556" footer="0.309027777777778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表1-部门收支总表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叶子欢</cp:lastModifiedBy>
  <dcterms:created xsi:type="dcterms:W3CDTF">2017-09-19T01:54:00Z</dcterms:created>
  <cp:lastPrinted>2019-03-21T05:51:00Z</cp:lastPrinted>
  <dcterms:modified xsi:type="dcterms:W3CDTF">2022-02-28T03:15:26Z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2052-11.1.0.11294</vt:lpwstr>
  </property>
  <property fmtid="{D5CDD505-2E9C-101B-9397-08002B2CF9AE}" pid="4" name="ICV">
    <vt:lpwstr>42B9952AD06140BB8887722B97B8C4AD</vt:lpwstr>
  </property>
</Properties>
</file>