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28" activeTab="30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" sheetId="59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项目支出明细表（A）" sheetId="46" r:id="rId11"/>
    <sheet name="项目支出预算明细表（B）" sheetId="49" r:id="rId12"/>
    <sheet name="项目支出预算明细表（C）" sheetId="51" r:id="rId13"/>
    <sheet name="政府性基金拨款支出预算表" sheetId="26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部门支出总体情况表(政府预算)" sheetId="8" r:id="rId19"/>
    <sheet name="一般公共预算支出情况表—工资福利支出(政府预算)" sheetId="10" r:id="rId20"/>
    <sheet name="一般公共预算支出情况表—商品和服务支出(政府预算)" sheetId="12" r:id="rId21"/>
    <sheet name="一般公共预算支出情况表—对个人和家庭的补助(政府预算)" sheetId="14" r:id="rId22"/>
    <sheet name="项目支出预算明细表(A)(政府预算)" sheetId="17" r:id="rId23"/>
    <sheet name="项目支出预算明细表(B)(政府预算)" sheetId="19" r:id="rId24"/>
    <sheet name="项目支出预算明细表(C)(政府预算)" sheetId="21" r:id="rId25"/>
    <sheet name="政府性基金拨款支出预算表(政府预算)" sheetId="27" r:id="rId26"/>
    <sheet name="上年结转支出预算表(政府预算)" sheetId="35" r:id="rId27"/>
    <sheet name="经费拨款支出预算表" sheetId="56" r:id="rId28"/>
    <sheet name="经费拨款支出预算表（按政府预算经济分类）" sheetId="57" r:id="rId29"/>
    <sheet name="部门（单位）整体支出预算绩效目标申报表" sheetId="52" r:id="rId30"/>
    <sheet name="项目支出预算绩效目标申报表" sheetId="53" r:id="rId31"/>
    <sheet name="Sheet1" sheetId="58" r:id="rId32"/>
  </sheets>
  <definedNames>
    <definedName name="_xlnm.Print_Area" localSheetId="29">'部门（单位）整体支出预算绩效目标申报表'!$A$2:$H$29</definedName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部门支出总体情况表!$A$1:$O$12</definedName>
    <definedName name="_xlnm.Print_Area" localSheetId="18">'部门支出总体情况表(政府预算)'!$A$1:$S$12</definedName>
    <definedName name="_xlnm.Print_Area" localSheetId="3">财政拨款收支总表!$A$2:$F$27</definedName>
    <definedName name="_xlnm.Print_Area" localSheetId="15">非税收入计划表!$A$1:$U$8</definedName>
    <definedName name="_xlnm.Print_Area" localSheetId="16">上年结转支出预算表!$A$1:$U$6</definedName>
    <definedName name="_xlnm.Print_Area" localSheetId="26">'上年结转支出预算表(政府预算)'!$A$1:$P$6</definedName>
    <definedName name="_xlnm.Print_Area" localSheetId="30">项目支出预算绩效目标申报表!$A$2:$M$44</definedName>
    <definedName name="_xlnm.Print_Area" localSheetId="22">'项目支出预算明细表(A)(政府预算)'!$A$1:$R$11</definedName>
    <definedName name="_xlnm.Print_Area" localSheetId="23">'项目支出预算明细表(B)(政府预算)'!$A$1:$Q$5</definedName>
    <definedName name="_xlnm.Print_Area" localSheetId="24">'项目支出预算明细表(C)(政府预算)'!$A$1:$R$5</definedName>
    <definedName name="_xlnm.Print_Area" localSheetId="4">一般公共预算支出情况表!$A$1:$V$12</definedName>
    <definedName name="_xlnm.Print_Area" localSheetId="8">一般公共预算基本支出情况表—对个人和家庭的补助!$A$1:$O$7</definedName>
    <definedName name="_xlnm.Print_Area" localSheetId="21">'一般公共预算支出情况表—对个人和家庭的补助(政府预算)'!$A$1:$I$6</definedName>
    <definedName name="_xlnm.Print_Area" localSheetId="6">一般公共预算基本支出情况表—工资福利支出!$A$1:$W$10</definedName>
    <definedName name="_xlnm.Print_Area" localSheetId="19">'一般公共预算支出情况表—工资福利支出(政府预算)'!$A$1:$L$9</definedName>
    <definedName name="_xlnm.Print_Area" localSheetId="7">一般公共预算基本支出情况表—商品和服务支出!$A$1:$V$10</definedName>
    <definedName name="_xlnm.Print_Area" localSheetId="20">'一般公共预算支出情况表—商品和服务支出(政府预算)'!$A$1:$Q$9</definedName>
    <definedName name="_xlnm.Print_Area" localSheetId="17">政府采购预算表!$A$1:$S$7</definedName>
    <definedName name="_xlnm.Print_Area" localSheetId="13">政府性基金拨款支出预算表!$A$1:$U$6</definedName>
    <definedName name="_xlnm.Print_Area" localSheetId="25">'政府性基金拨款支出预算表(政府预算)'!$A$1:$P$6</definedName>
    <definedName name="_xlnm.Print_Titles" localSheetId="29">'部门（单位）整体支出预算绩效目标申报表'!$2:$4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8">'部门支出总体情况表(政府预算)'!$1:$6</definedName>
    <definedName name="_xlnm.Print_Titles" localSheetId="3">财政拨款收支总表!$1:$6</definedName>
    <definedName name="_xlnm.Print_Titles" localSheetId="15">非税收入计划表!$1:$8</definedName>
    <definedName name="_xlnm.Print_Titles" localSheetId="16">上年结转支出预算表!$1:$6</definedName>
    <definedName name="_xlnm.Print_Titles" localSheetId="26">'上年结转支出预算表(政府预算)'!$1:$6</definedName>
    <definedName name="_xlnm.Print_Titles" localSheetId="30">项目支出预算绩效目标申报表!$2:$4</definedName>
    <definedName name="_xlnm.Print_Titles" localSheetId="22">'项目支出预算明细表(A)(政府预算)'!$1:$5</definedName>
    <definedName name="_xlnm.Print_Titles" localSheetId="23">'项目支出预算明细表(B)(政府预算)'!$1:$5</definedName>
    <definedName name="_xlnm.Print_Titles" localSheetId="24">'项目支出预算明细表(C)(政府预算)'!$1:$5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21">'一般公共预算支出情况表—对个人和家庭的补助(政府预算)'!$1:$5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9">'一般公共预算支出情况表—工资福利支出(政府预算)'!$1:$5</definedName>
    <definedName name="_xlnm.Print_Titles" localSheetId="7">一般公共预算基本支出情况表—商品和服务支出!$1:$6</definedName>
    <definedName name="_xlnm.Print_Titles" localSheetId="20">'一般公共预算支出情况表—商品和服务支出(政府预算)'!$1:$5</definedName>
    <definedName name="_xlnm.Print_Titles" localSheetId="17">政府采购预算表!$1:$7</definedName>
    <definedName name="_xlnm.Print_Titles" localSheetId="13">政府性基金拨款支出预算表!$1:$6</definedName>
    <definedName name="_xlnm.Print_Titles" localSheetId="25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<sst xmlns="http://schemas.openxmlformats.org/spreadsheetml/2006/main" count="1031" uniqueCount="471">
  <si>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</si>
  <si>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</si>
  <si>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</si>
  <si>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</si>
  <si>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</si>
  <si>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</si>
  <si>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</si>
  <si>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</si>
  <si>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</si>
  <si>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</si>
  <si>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</si>
  <si>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</si>
  <si>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</si>
  <si>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</si>
  <si>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</si>
  <si>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</si>
  <si>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</si>
  <si>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</si>
  <si>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</si>
  <si>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</si>
  <si>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</si>
  <si>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</si>
  <si>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</si>
  <si>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</si>
  <si>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</si>
  <si>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</si>
  <si>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</si>
  <si>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</si>
  <si>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</si>
  <si>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</si>
  <si>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</si>
  <si>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</si>
  <si>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</si>
  <si>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</si>
  <si>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</si>
  <si>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</si>
  <si>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</si>
  <si>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</si>
  <si>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</si>
  <si>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</si>
  <si>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</si>
  <si>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</si>
  <si>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</si>
  <si>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</si>
  <si>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</si>
  <si>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</si>
  <si>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</si>
  <si>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</si>
  <si>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</si>
  <si>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</si>
  <si>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</si>
  <si>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</si>
  <si>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</si>
  <si>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</si>
  <si>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</si>
  <si>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</si>
  <si>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</si>
  <si>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</si>
  <si>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</si>
  <si>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</si>
  <si>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</si>
  <si>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</si>
  <si>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</si>
  <si>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</si>
  <si>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</si>
  <si>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</si>
  <si>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</si>
  <si>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</si>
  <si>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</si>
  <si>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</si>
  <si>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</si>
  <si>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</si>
  <si>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</si>
  <si>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</si>
  <si>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</si>
  <si>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</si>
  <si>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</si>
  <si>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</si>
  <si>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</si>
  <si>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</si>
  <si>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</si>
  <si>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</si>
  <si>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</si>
  <si>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</si>
  <si>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</si>
  <si>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</si>
  <si>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</si>
  <si>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</si>
  <si>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</si>
  <si>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</si>
  <si>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</si>
  <si>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</si>
  <si>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</si>
  <si>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</si>
  <si>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</si>
  <si>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</si>
  <si>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</si>
  <si>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</si>
  <si>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</si>
  <si>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</si>
  <si>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</si>
  <si>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</si>
  <si>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</si>
  <si>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</si>
  <si>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</si>
  <si>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506001</t>
  </si>
  <si>
    <t>汨罗市医疗保障局</t>
  </si>
  <si>
    <t xml:space="preserve">  506001</t>
  </si>
  <si>
    <t xml:space="preserve">  汨罗市医疗保障局本级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</si>
  <si>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</si>
  <si>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</si>
  <si>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</si>
  <si>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</si>
  <si>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</si>
  <si>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</si>
  <si>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506</t>
  </si>
  <si>
    <t xml:space="preserve">    506001</t>
  </si>
  <si>
    <t xml:space="preserve">    医疗保障经办事务</t>
  </si>
  <si>
    <t xml:space="preserve">    行政运行</t>
  </si>
  <si>
    <t xml:space="preserve">    一般行政管理事务</t>
  </si>
  <si>
    <t>预算04表</t>
  </si>
  <si>
    <t>财政拨款收支总表</t>
  </si>
  <si>
    <t>汨罗市医疗保障局本级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</si>
  <si>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</si>
  <si>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</si>
  <si>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</si>
  <si>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</si>
  <si>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</si>
  <si>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</si>
  <si>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</si>
  <si>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</si>
  <si>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</si>
  <si>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</si>
  <si>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</si>
  <si>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</si>
  <si>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</si>
  <si>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</si>
  <si>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</si>
  <si>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</si>
  <si>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</si>
  <si>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</si>
  <si>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</si>
  <si>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</si>
  <si>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</si>
  <si>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</si>
  <si>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</si>
  <si>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</si>
  <si>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</si>
  <si>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</si>
  <si>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</si>
  <si>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</si>
  <si>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</si>
  <si>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</si>
  <si>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</si>
  <si>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</si>
  <si>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</si>
  <si>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</si>
  <si>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</si>
  <si>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</si>
  <si>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</si>
  <si>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</si>
  <si>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</si>
  <si>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</si>
  <si>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</si>
  <si>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</si>
  <si>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</si>
  <si>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</si>
  <si>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</si>
  <si>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</si>
  <si>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</si>
  <si>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</si>
  <si>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</si>
  <si>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</si>
  <si>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</si>
  <si>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</si>
  <si>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</si>
  <si>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</si>
  <si>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</si>
  <si>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</si>
  <si>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</si>
  <si>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</si>
  <si>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</si>
  <si>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</si>
  <si>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</si>
  <si>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</si>
  <si>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</si>
  <si>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</si>
  <si>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</si>
  <si>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</si>
  <si>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</si>
  <si>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</si>
  <si>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</si>
  <si>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</si>
  <si>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</si>
  <si>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</si>
  <si>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</si>
  <si>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</si>
  <si>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</si>
  <si>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</si>
  <si>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</si>
  <si>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</si>
  <si>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</si>
  <si>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</si>
  <si>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</si>
  <si>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</si>
  <si>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</si>
  <si>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</si>
  <si>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</si>
  <si>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</si>
  <si>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</si>
  <si>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</si>
  <si>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</si>
  <si>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</si>
  <si>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</si>
  <si>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</si>
  <si>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</si>
  <si>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</si>
  <si>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</si>
  <si>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</si>
  <si>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</si>
  <si>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</si>
  <si>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</si>
  <si>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</si>
  <si>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</si>
  <si>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</si>
  <si>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</si>
  <si>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 xml:space="preserve">    财政对城镇职工基本医疗保险基金的补助</t>
  </si>
  <si>
    <t xml:space="preserve">    健康扶贫特殊人群缴费补助金</t>
  </si>
  <si>
    <t xml:space="preserve">    财政对城乡居民基本医疗保险基金的补助</t>
  </si>
  <si>
    <t xml:space="preserve">    城乡居民医疗参保征收经费</t>
  </si>
  <si>
    <t>一般行政管理事务</t>
  </si>
  <si>
    <t xml:space="preserve">    打击欺诈骗保专项行动</t>
  </si>
  <si>
    <t xml:space="preserve">预算11表
</t>
  </si>
  <si>
    <t>项目支出明细表（A）</t>
  </si>
  <si>
    <t>单位（项目）名称</t>
  </si>
  <si>
    <t>合  计</t>
  </si>
  <si>
    <t>咨询费</t>
  </si>
  <si>
    <t>手续费</t>
  </si>
  <si>
    <t>取暖费</t>
  </si>
  <si>
    <t>因公出国(境)费用</t>
  </si>
  <si>
    <t>租赁费</t>
  </si>
  <si>
    <t>专用材料费</t>
  </si>
  <si>
    <t>被装购置费</t>
  </si>
  <si>
    <t>专用燃料费</t>
  </si>
  <si>
    <t>委托业务费</t>
  </si>
  <si>
    <t>税金及附加费用</t>
  </si>
  <si>
    <t>预算12表</t>
  </si>
  <si>
    <t>项目支出预算明细表(B)</t>
  </si>
  <si>
    <t>单位(项目）名称</t>
  </si>
  <si>
    <t>医疗费补助</t>
  </si>
  <si>
    <t>其他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</si>
  <si>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</si>
  <si>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</si>
  <si>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</si>
  <si>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</si>
  <si>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</si>
  <si>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</si>
  <si>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</si>
  <si>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</si>
  <si>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</si>
  <si>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</si>
  <si>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</si>
  <si>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</si>
  <si>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预算13表</t>
  </si>
  <si>
    <t>项目支出预算明细表(C)</t>
  </si>
  <si>
    <t>土地补偿</t>
  </si>
  <si>
    <t>安置补助</t>
  </si>
  <si>
    <t>地上附着物和青苗补偿</t>
  </si>
  <si>
    <t>拆迁补偿</t>
  </si>
  <si>
    <t>其他资本性支出</t>
  </si>
  <si>
    <t>预算14表</t>
  </si>
  <si>
    <t>政府性基金拨款支出预算表</t>
  </si>
  <si>
    <t>事业单位经营支出</t>
  </si>
  <si>
    <t>预算15表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</si>
  <si>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</si>
  <si>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</si>
  <si>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</si>
  <si>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</si>
  <si>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</si>
  <si>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</si>
  <si>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</si>
  <si>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</si>
  <si>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</si>
  <si>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</si>
  <si>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预算16表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</si>
  <si>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</si>
  <si>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</si>
  <si>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</si>
  <si>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</si>
  <si>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</si>
  <si>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</si>
  <si>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</si>
  <si>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</si>
  <si>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</si>
  <si>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</si>
  <si>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</si>
  <si>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</si>
  <si>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</si>
  <si>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</si>
  <si>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</si>
  <si>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</si>
  <si>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</si>
  <si>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</si>
  <si>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</si>
  <si>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预算17表</t>
  </si>
  <si>
    <t>上年结转支出预算表</t>
  </si>
  <si>
    <t>预算18表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</si>
  <si>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</si>
  <si>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</si>
  <si>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</si>
  <si>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</si>
  <si>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</si>
  <si>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</si>
  <si>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</si>
  <si>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预算19表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</si>
  <si>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</si>
  <si>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</si>
  <si>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</si>
  <si>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</si>
  <si>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</si>
  <si>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</si>
  <si>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</si>
  <si>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</si>
  <si>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</si>
  <si>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</si>
  <si>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</si>
  <si>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预算20表</t>
  </si>
  <si>
    <t>基本支出预算明细表--工资福利支出(政府预算)</t>
  </si>
  <si>
    <t>工资奖金津补贴</t>
  </si>
  <si>
    <t>其他对事业单位补助</t>
  </si>
  <si>
    <t>预算21表</t>
  </si>
  <si>
    <t>基本支出预算明细表--商品和服务支出(政府预算)</t>
  </si>
  <si>
    <t>办公经费</t>
  </si>
  <si>
    <t>维修(护)费</t>
  </si>
  <si>
    <t>商品和服务支出</t>
  </si>
  <si>
    <t>预算22表</t>
  </si>
  <si>
    <t>基本支出预算明细表--对个人和家庭的补助(政府预算)</t>
  </si>
  <si>
    <t>社会福利和救济</t>
  </si>
  <si>
    <t>离退休费</t>
  </si>
  <si>
    <t>预算23表</t>
  </si>
  <si>
    <t>项目支出明细表(A)（政府预算）</t>
  </si>
  <si>
    <t>单位(项目)名称</t>
  </si>
  <si>
    <t>专用材料购置费</t>
  </si>
  <si>
    <t>因公出国(境)费</t>
  </si>
  <si>
    <t>医疗保障经办事务</t>
  </si>
  <si>
    <t>预算24表</t>
  </si>
  <si>
    <t>项目支出明细表(B)（政府预算）</t>
  </si>
  <si>
    <t>社会福利和救助</t>
  </si>
  <si>
    <t>设备购置</t>
  </si>
  <si>
    <t>资本性支出(二)</t>
  </si>
  <si>
    <t>预算25表</t>
  </si>
  <si>
    <t>项目支出明细表(C)（政府预算）</t>
  </si>
  <si>
    <t>土地征迁补偿和安置支出</t>
  </si>
  <si>
    <t>资本性支出(一)</t>
  </si>
  <si>
    <t>预算26表</t>
  </si>
  <si>
    <t>政府性基金拨款支出预算表(政府预算)</t>
  </si>
  <si>
    <t>预算27表</t>
  </si>
  <si>
    <t>上年结转支出预算表(政府预算)</t>
  </si>
  <si>
    <t>单位：万元</t>
  </si>
  <si>
    <t>预算28表</t>
  </si>
  <si>
    <t>经费拨款支出预算表</t>
  </si>
  <si>
    <t>预算29表</t>
  </si>
  <si>
    <t>经费拨款支出预算表(按政府预算经济分类)</t>
  </si>
  <si>
    <t>预算30表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</si>
  <si>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</si>
  <si>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20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</si>
  <si>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</si>
  <si>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单位负责人：易立</t>
  </si>
  <si>
    <t>部门基本信息</t>
  </si>
  <si>
    <t>预算单位</t>
  </si>
  <si>
    <t>绩效管理
联络员</t>
  </si>
  <si>
    <t>刘玲</t>
  </si>
  <si>
    <t xml:space="preserve"> 联系电话</t>
  </si>
  <si>
    <t>13575057804</t>
  </si>
  <si>
    <t>人员编制数</t>
  </si>
  <si>
    <t>60</t>
  </si>
  <si>
    <t xml:space="preserve"> 实有人数</t>
  </si>
  <si>
    <t>53</t>
  </si>
  <si>
    <t>部门职能
职责概述</t>
  </si>
  <si>
    <t xml:space="preserve">    贯彻执行上级社会医疗保险、生育保险、医疗救助等医疗保障制度，拟定相关社会职能的地方性政策、规划、标准并组织实施。组织实施全市医疗保障基金监督管理办法，监督管理各项医疗保障基金,建立健全医疗保障基金安全防控机制，推进医疗保障基金支付方式改革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</si>
  <si>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</si>
  <si>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</si>
  <si>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</si>
  <si>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</si>
  <si>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</si>
  <si>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</si>
  <si>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</si>
  <si>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</si>
  <si>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</si>
  <si>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</si>
  <si>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</si>
  <si>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1.贯彻执行上级社会医疗保险、生育保险、医疗救助等医疗保障制度，拟定相关社会职能的地方性政策、规划、标准并组织实施。
2.组织实施全市医疗保障基金监督管理办法，监督管理各项医疗保障基金,建立健全医疗保障基金安全防控机制，推进医疗保障基金支付方式改革。
3.执行国家和省城乡医疗救助和医保扶贫政策，负责全市医疗救助和医保扶贫政策的制定、监督、实施工作。
4.按照职责分工推进医疗、医保、医药“三医联动”改革，更好地保障人民群众就医需求、减轻医药费用负担。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</si>
  <si>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</si>
  <si>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</si>
  <si>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</si>
  <si>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</si>
  <si>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</si>
  <si>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</si>
  <si>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</si>
  <si>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参保覆盖率</t>
  </si>
  <si>
    <t>质量指标</t>
  </si>
  <si>
    <t>政策落实</t>
  </si>
  <si>
    <t>时效指标</t>
  </si>
  <si>
    <t>待遇保障</t>
  </si>
  <si>
    <t>全年度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</si>
  <si>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</si>
  <si>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</si>
  <si>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</si>
  <si>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</si>
  <si>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参保人员满意度</t>
  </si>
  <si>
    <t>环境效益</t>
  </si>
  <si>
    <t>可持续影响</t>
  </si>
  <si>
    <t>可持续</t>
  </si>
  <si>
    <t>服务对象满意度</t>
  </si>
  <si>
    <t>群众满意度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</si>
  <si>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</si>
  <si>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</si>
  <si>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</si>
  <si>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预算31表</t>
  </si>
  <si>
    <t>项目支出预算绩效目标申报表</t>
  </si>
  <si>
    <t>（2020年度）</t>
  </si>
  <si>
    <t xml:space="preserve"> 填报单位（盖章）：</t>
  </si>
  <si>
    <t>单位负责人：</t>
  </si>
  <si>
    <t>项目基本情况</t>
  </si>
  <si>
    <t>城乡居民医疗保险工作经费</t>
  </si>
  <si>
    <t>项目属性</t>
  </si>
  <si>
    <t>专项资金</t>
  </si>
  <si>
    <t xml:space="preserve"> 主管部门</t>
  </si>
  <si>
    <t>市政府</t>
  </si>
  <si>
    <t xml:space="preserve"> 项目起止时间</t>
  </si>
  <si>
    <t>2020.1-2020.12</t>
  </si>
  <si>
    <t>项目负责人</t>
  </si>
  <si>
    <t>余丹辉</t>
  </si>
  <si>
    <t xml:space="preserve"> 项目类型</t>
  </si>
  <si>
    <t>项目概况</t>
  </si>
  <si>
    <t xml:space="preserve">
根据汨府阅[2016]54号文件精神，城乡居民医疗保险工作经费按55万人参保、人平均3元的标准预算，其中1.4元用于经办机构工作经费，1.6元用于乡镇筹资参保和信息录入工作。按常住人口95%参保计算，2020年本级财政应补助资金150万元。
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</si>
  <si>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</si>
  <si>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</si>
  <si>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</si>
  <si>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</si>
  <si>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</si>
  <si>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</si>
  <si>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</si>
  <si>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</si>
  <si>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</si>
  <si>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</si>
  <si>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</si>
  <si>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</si>
  <si>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</si>
  <si>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</si>
  <si>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</si>
  <si>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按往年平均参保人口55万人计算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</si>
  <si>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</si>
  <si>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</si>
  <si>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</si>
  <si>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</si>
  <si>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</si>
  <si>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</si>
  <si>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</si>
  <si>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</si>
  <si>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参保缴费95%到位</t>
  </si>
  <si>
    <t>本年度绩效目标</t>
  </si>
  <si>
    <t>项目年度绩效指标</t>
  </si>
  <si>
    <t>产出
指标</t>
  </si>
  <si>
    <t>参保数量</t>
  </si>
  <si>
    <t>55万人</t>
  </si>
  <si>
    <t>参保缴费率</t>
  </si>
  <si>
    <t>年度补助到位率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</si>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</sst>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176" formatCode="* #,##0;* \-#,##0;* &quot;-&quot;;@"/>
    <numFmt numFmtId="42" formatCode="_ &quot;￥&quot;* #,##0_ ;_ &quot;￥&quot;* \-#,##0_ ;_ &quot;￥&quot;* &quot;-&quot;_ ;_ @_ "/>
    <numFmt numFmtId="177" formatCode="0_);[Red]\(0\)"/>
    <numFmt numFmtId="43" formatCode="_ * #,##0.00_ ;_ * \-#,##0.00_ ;_ * &quot;-&quot;??_ ;_ @_ "/>
    <numFmt numFmtId="178" formatCode="* #,##0.00;* \-#,##0.00;* &quot;&quot;??;@"/>
    <numFmt numFmtId="179" formatCode=";;"/>
    <numFmt numFmtId="180" formatCode="#,##0_);[Red]\(#,##0\)"/>
    <numFmt numFmtId="181" formatCode="00"/>
    <numFmt numFmtId="182" formatCode="0000"/>
    <numFmt numFmtId="183" formatCode="#,##0.00_);[Red]\(#,##0.00\)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MS Sans Serif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9" borderId="1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176" fontId="27" fillId="0" borderId="0" applyFont="0" applyFill="0" applyBorder="0" applyAlignment="0" applyProtection="0"/>
    <xf numFmtId="0" fontId="23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1" fillId="8" borderId="18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0" fillId="26" borderId="25" applyNumberFormat="0" applyAlignment="0" applyProtection="0">
      <alignment vertical="center"/>
    </xf>
    <xf numFmtId="0" fontId="38" fillId="26" borderId="19" applyNumberFormat="0" applyAlignment="0" applyProtection="0">
      <alignment vertical="center"/>
    </xf>
    <xf numFmtId="0" fontId="26" fillId="10" borderId="20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8" fillId="0" borderId="0"/>
  </cellStyleXfs>
  <cellXfs count="336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left" vertical="center" wrapText="1"/>
    </xf>
    <xf numFmtId="0" fontId="3" fillId="0" borderId="5" xfId="51" applyNumberFormat="1" applyFont="1" applyFill="1" applyBorder="1" applyAlignment="1">
      <alignment horizontal="left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0" borderId="12" xfId="51" applyFont="1" applyBorder="1" applyAlignment="1">
      <alignment horizontal="center" vertical="center"/>
    </xf>
    <xf numFmtId="0" fontId="8" fillId="0" borderId="7" xfId="51" applyFont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0" borderId="8" xfId="51" applyFont="1" applyBorder="1" applyAlignment="1">
      <alignment horizontal="center" vertical="center"/>
    </xf>
    <xf numFmtId="0" fontId="8" fillId="0" borderId="0" xfId="51" applyFont="1" applyBorder="1" applyAlignment="1">
      <alignment horizontal="center" vertical="center"/>
    </xf>
    <xf numFmtId="0" fontId="8" fillId="0" borderId="9" xfId="51" applyFont="1" applyBorder="1" applyAlignment="1">
      <alignment horizontal="center" vertical="center"/>
    </xf>
    <xf numFmtId="0" fontId="8" fillId="0" borderId="10" xfId="5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11" xfId="51" applyFont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0" borderId="1" xfId="51" applyFont="1" applyBorder="1" applyAlignment="1">
      <alignment horizontal="left" vertical="center" wrapText="1"/>
    </xf>
    <xf numFmtId="0" fontId="3" fillId="0" borderId="4" xfId="51" applyNumberFormat="1" applyFont="1" applyFill="1" applyBorder="1" applyAlignment="1">
      <alignment horizontal="left" vertical="center" wrapText="1"/>
    </xf>
    <xf numFmtId="0" fontId="3" fillId="0" borderId="0" xfId="51" applyFont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9" fontId="3" fillId="0" borderId="6" xfId="51" applyNumberFormat="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9" fillId="3" borderId="0" xfId="0" applyNumberFormat="1" applyFont="1" applyFill="1" applyBorder="1" applyAlignment="1" applyProtection="1">
      <alignment horizontal="right" vertical="center"/>
    </xf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4" fontId="3" fillId="0" borderId="3" xfId="51" applyNumberFormat="1" applyFont="1" applyFill="1" applyBorder="1" applyAlignment="1">
      <alignment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9" fontId="3" fillId="0" borderId="3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0" fillId="0" borderId="0" xfId="0" applyAlignment="1">
      <alignment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3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Continuous" vertical="center"/>
    </xf>
    <xf numFmtId="0" fontId="12" fillId="3" borderId="0" xfId="0" applyNumberFormat="1" applyFont="1" applyFill="1" applyBorder="1" applyAlignment="1" applyProtection="1">
      <alignment horizontal="left" vertical="center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0" fontId="9" fillId="3" borderId="2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 applyProtection="1">
      <alignment horizontal="center" vertical="center"/>
    </xf>
    <xf numFmtId="178" fontId="9" fillId="3" borderId="2" xfId="5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Border="1" applyAlignment="1">
      <alignment vertical="center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49" fontId="9" fillId="4" borderId="2" xfId="5" applyNumberFormat="1" applyFont="1" applyFill="1" applyBorder="1" applyAlignment="1" applyProtection="1">
      <alignment horizontal="center" vertical="center" wrapText="1"/>
    </xf>
    <xf numFmtId="49" fontId="9" fillId="4" borderId="5" xfId="5" applyNumberFormat="1" applyFont="1" applyFill="1" applyBorder="1" applyAlignment="1" applyProtection="1">
      <alignment horizontal="left" vertical="center" wrapText="1"/>
    </xf>
    <xf numFmtId="179" fontId="9" fillId="4" borderId="3" xfId="5" applyNumberFormat="1" applyFont="1" applyFill="1" applyBorder="1" applyAlignment="1" applyProtection="1">
      <alignment horizontal="left" vertical="center" wrapText="1"/>
    </xf>
    <xf numFmtId="2" fontId="9" fillId="4" borderId="2" xfId="5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Continuous" vertical="center"/>
    </xf>
    <xf numFmtId="2" fontId="9" fillId="4" borderId="3" xfId="5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vertical="center"/>
    </xf>
    <xf numFmtId="0" fontId="9" fillId="3" borderId="0" xfId="0" applyNumberFormat="1" applyFont="1" applyFill="1" applyBorder="1" applyAlignment="1" applyProtection="1">
      <alignment horizontal="right"/>
    </xf>
    <xf numFmtId="2" fontId="9" fillId="4" borderId="2" xfId="0" applyNumberFormat="1" applyFont="1" applyFill="1" applyBorder="1" applyAlignment="1" applyProtection="1">
      <alignment horizontal="right" vertical="center" wrapText="1"/>
    </xf>
    <xf numFmtId="0" fontId="9" fillId="0" borderId="0" xfId="5" applyNumberFormat="1" applyFont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center" vertical="center" wrapText="1"/>
    </xf>
    <xf numFmtId="49" fontId="9" fillId="3" borderId="0" xfId="5" applyNumberFormat="1" applyFont="1" applyFill="1" applyAlignment="1">
      <alignment vertical="center"/>
    </xf>
    <xf numFmtId="0" fontId="9" fillId="3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9" fillId="3" borderId="2" xfId="5" applyNumberFormat="1" applyFont="1" applyFill="1" applyBorder="1" applyAlignment="1">
      <alignment horizontal="center" vertical="center" wrapText="1"/>
    </xf>
    <xf numFmtId="0" fontId="9" fillId="3" borderId="3" xfId="5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78" fontId="9" fillId="3" borderId="0" xfId="5" applyNumberFormat="1" applyFont="1" applyFill="1" applyAlignment="1">
      <alignment horizontal="center" vertical="center"/>
    </xf>
    <xf numFmtId="0" fontId="0" fillId="0" borderId="0" xfId="5" applyNumberFormat="1" applyFont="1" applyAlignment="1">
      <alignment horizontal="right" vertical="center"/>
    </xf>
    <xf numFmtId="178" fontId="9" fillId="3" borderId="0" xfId="5" applyNumberFormat="1" applyFont="1" applyFill="1" applyAlignment="1">
      <alignment vertical="center"/>
    </xf>
    <xf numFmtId="0" fontId="9" fillId="3" borderId="15" xfId="5" applyNumberFormat="1" applyFont="1" applyFill="1" applyBorder="1" applyAlignment="1" applyProtection="1">
      <alignment horizontal="center" vertical="center" wrapText="1"/>
    </xf>
    <xf numFmtId="178" fontId="9" fillId="3" borderId="15" xfId="5" applyNumberFormat="1" applyFont="1" applyFill="1" applyBorder="1" applyAlignment="1" applyProtection="1">
      <alignment horizontal="center" vertical="center" wrapText="1"/>
    </xf>
    <xf numFmtId="2" fontId="9" fillId="4" borderId="5" xfId="5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8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Protection="1"/>
    <xf numFmtId="18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81" fontId="12" fillId="0" borderId="0" xfId="0" applyNumberFormat="1" applyFont="1" applyFill="1" applyAlignment="1" applyProtection="1">
      <alignment horizontal="center" vertical="center" wrapText="1"/>
    </xf>
    <xf numFmtId="182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12" fillId="0" borderId="0" xfId="0" applyNumberFormat="1" applyFont="1" applyFill="1" applyAlignment="1" applyProtection="1">
      <alignment horizontal="centerContinuous" vertical="center"/>
    </xf>
    <xf numFmtId="182" fontId="12" fillId="0" borderId="0" xfId="0" applyNumberFormat="1" applyFont="1" applyFill="1" applyAlignment="1" applyProtection="1">
      <alignment horizontal="left" vertical="center"/>
    </xf>
    <xf numFmtId="182" fontId="12" fillId="0" borderId="1" xfId="0" applyNumberFormat="1" applyFont="1" applyFill="1" applyBorder="1" applyAlignment="1" applyProtection="1">
      <alignment horizontal="left" vertical="center"/>
    </xf>
    <xf numFmtId="0" fontId="12" fillId="0" borderId="15" xfId="0" applyNumberFormat="1" applyFont="1" applyFill="1" applyBorder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horizontal="right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182" fontId="12" fillId="3" borderId="0" xfId="0" applyNumberFormat="1" applyFont="1" applyFill="1" applyAlignment="1" applyProtection="1">
      <alignment horizontal="left" vertical="center"/>
    </xf>
    <xf numFmtId="182" fontId="12" fillId="3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right" vertical="center" wrapText="1"/>
    </xf>
    <xf numFmtId="178" fontId="12" fillId="0" borderId="0" xfId="0" applyNumberFormat="1" applyFont="1" applyFill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182" fontId="1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ill="1" applyBorder="1"/>
    <xf numFmtId="3" fontId="12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9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9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3" fontId="9" fillId="0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9" fillId="0" borderId="0" xfId="5" applyNumberFormat="1" applyFont="1" applyFill="1" applyAlignment="1" applyProtection="1">
      <alignment vertical="center" wrapText="1"/>
    </xf>
    <xf numFmtId="0" fontId="9" fillId="0" borderId="0" xfId="5" applyNumberFormat="1" applyFont="1" applyFill="1" applyAlignment="1" applyProtection="1">
      <alignment horizontal="right" wrapText="1"/>
    </xf>
    <xf numFmtId="0" fontId="9" fillId="0" borderId="1" xfId="5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0" fontId="9" fillId="0" borderId="15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 applyProtection="1">
      <alignment horizontal="right" vertical="center"/>
    </xf>
    <xf numFmtId="0" fontId="9" fillId="0" borderId="1" xfId="5" applyNumberFormat="1" applyFont="1" applyFill="1" applyBorder="1" applyAlignment="1" applyProtection="1">
      <alignment horizontal="right" vertical="center"/>
    </xf>
    <xf numFmtId="0" fontId="9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9" fillId="0" borderId="0" xfId="5" applyNumberFormat="1" applyFont="1" applyFill="1" applyAlignment="1">
      <alignment vertical="center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180" fontId="9" fillId="0" borderId="2" xfId="5" applyNumberFormat="1" applyFont="1" applyFill="1" applyBorder="1" applyAlignment="1">
      <alignment horizontal="center" vertical="center" wrapText="1"/>
    </xf>
    <xf numFmtId="49" fontId="9" fillId="0" borderId="0" xfId="5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left" vertical="center"/>
    </xf>
    <xf numFmtId="178" fontId="9" fillId="0" borderId="0" xfId="5" applyNumberFormat="1" applyFont="1" applyFill="1" applyAlignment="1">
      <alignment horizontal="center" vertical="center"/>
    </xf>
    <xf numFmtId="178" fontId="9" fillId="0" borderId="0" xfId="5" applyNumberFormat="1" applyFont="1" applyFill="1" applyAlignment="1">
      <alignment vertical="center"/>
    </xf>
    <xf numFmtId="178" fontId="9" fillId="0" borderId="15" xfId="5" applyNumberFormat="1" applyFont="1" applyFill="1" applyBorder="1" applyAlignment="1" applyProtection="1">
      <alignment horizontal="center" vertical="center" wrapText="1"/>
    </xf>
    <xf numFmtId="178" fontId="9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9" fillId="0" borderId="0" xfId="5" applyNumberFormat="1" applyFont="1" applyFill="1" applyAlignment="1">
      <alignment vertical="center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9" fillId="0" borderId="2" xfId="5" applyNumberFormat="1" applyFont="1" applyFill="1" applyBorder="1" applyAlignment="1" applyProtection="1">
      <alignment horizontal="centerContinuous" vertical="center" wrapText="1"/>
    </xf>
    <xf numFmtId="3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ill="1" applyBorder="1"/>
    <xf numFmtId="0" fontId="0" fillId="0" borderId="2" xfId="0" applyFont="1" applyFill="1" applyBorder="1"/>
    <xf numFmtId="0" fontId="9" fillId="0" borderId="5" xfId="5" applyNumberFormat="1" applyFont="1" applyFill="1" applyBorder="1" applyAlignment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178" fontId="9" fillId="0" borderId="14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 vertical="center"/>
    </xf>
    <xf numFmtId="183" fontId="9" fillId="0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 applyProtection="1">
      <alignment horizontal="righ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9" fillId="0" borderId="0" xfId="5" applyNumberFormat="1" applyFont="1" applyFill="1" applyAlignment="1" applyProtection="1">
      <alignment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5" applyNumberFormat="1" applyFont="1" applyFill="1" applyAlignment="1">
      <alignment vertical="center" wrapText="1"/>
    </xf>
    <xf numFmtId="4" fontId="0" fillId="0" borderId="2" xfId="5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Protection="1"/>
    <xf numFmtId="0" fontId="9" fillId="0" borderId="0" xfId="5" applyNumberFormat="1" applyFont="1" applyFill="1" applyAlignment="1" applyProtection="1">
      <alignment horizontal="right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right" vertical="center" wrapText="1"/>
    </xf>
    <xf numFmtId="0" fontId="9" fillId="0" borderId="14" xfId="5" applyNumberFormat="1" applyFont="1" applyFill="1" applyBorder="1" applyAlignment="1" applyProtection="1">
      <alignment horizontal="right" vertical="center" wrapText="1"/>
    </xf>
    <xf numFmtId="0" fontId="9" fillId="0" borderId="15" xfId="5" applyNumberFormat="1" applyFont="1" applyFill="1" applyBorder="1" applyAlignment="1" applyProtection="1">
      <alignment horizontal="right" vertical="center" wrapText="1"/>
    </xf>
    <xf numFmtId="0" fontId="9" fillId="0" borderId="0" xfId="5" applyNumberFormat="1" applyFont="1" applyAlignment="1">
      <alignment horizontal="right" vertical="center" wrapText="1"/>
    </xf>
    <xf numFmtId="0" fontId="9" fillId="0" borderId="0" xfId="5" applyNumberFormat="1" applyFont="1" applyAlignment="1">
      <alignment horizontal="left" vertical="center" wrapText="1"/>
    </xf>
    <xf numFmtId="0" fontId="9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9" fillId="0" borderId="1" xfId="5" applyNumberFormat="1" applyFont="1" applyFill="1" applyBorder="1" applyAlignment="1">
      <alignment horizontal="right" vertical="center" wrapText="1"/>
    </xf>
    <xf numFmtId="0" fontId="9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18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 applyProtection="1">
      <alignment horizontal="center" vertical="center" wrapText="1"/>
    </xf>
    <xf numFmtId="0" fontId="9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180" fontId="0" fillId="0" borderId="2" xfId="0" applyNumberFormat="1" applyFill="1" applyBorder="1"/>
    <xf numFmtId="9" fontId="9" fillId="0" borderId="0" xfId="5" applyNumberFormat="1" applyFont="1" applyFill="1" applyAlignment="1">
      <alignment horizontal="center" vertical="center" wrapText="1"/>
    </xf>
    <xf numFmtId="9" fontId="9" fillId="0" borderId="0" xfId="5" applyNumberFormat="1" applyFont="1" applyFill="1" applyAlignment="1">
      <alignment horizontal="left" vertical="center" wrapText="1"/>
    </xf>
    <xf numFmtId="0" fontId="9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>
      <alignment horizontal="centerContinuous" vertical="center"/>
    </xf>
    <xf numFmtId="0" fontId="9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9" fillId="0" borderId="11" xfId="5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ill="1"/>
    <xf numFmtId="177" fontId="9" fillId="0" borderId="0" xfId="5" applyNumberFormat="1" applyFont="1" applyFill="1" applyAlignment="1">
      <alignment horizontal="center" vertical="center" wrapText="1"/>
    </xf>
    <xf numFmtId="177" fontId="9" fillId="0" borderId="15" xfId="5" applyNumberFormat="1" applyFont="1" applyFill="1" applyBorder="1" applyAlignment="1" applyProtection="1">
      <alignment horizontal="center" vertical="center" wrapText="1"/>
    </xf>
    <xf numFmtId="177" fontId="9" fillId="0" borderId="2" xfId="5" applyNumberFormat="1" applyFont="1" applyFill="1" applyBorder="1" applyAlignment="1" applyProtection="1">
      <alignment horizontal="center" vertical="center" wrapText="1"/>
    </xf>
    <xf numFmtId="177" fontId="9" fillId="0" borderId="0" xfId="5" applyNumberFormat="1" applyFont="1" applyFill="1" applyAlignment="1">
      <alignment horizontal="center" vertical="center"/>
    </xf>
    <xf numFmtId="0" fontId="0" fillId="0" borderId="5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Fill="1"/>
    <xf numFmtId="0" fontId="12" fillId="0" borderId="4" xfId="0" applyNumberFormat="1" applyFont="1" applyFill="1" applyBorder="1" applyAlignment="1" applyProtection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80" fontId="12" fillId="0" borderId="2" xfId="0" applyNumberFormat="1" applyFont="1" applyFill="1" applyBorder="1" applyAlignment="1" applyProtection="1">
      <alignment horizontal="right" vertical="center" wrapText="1"/>
    </xf>
    <xf numFmtId="0" fontId="12" fillId="0" borderId="16" xfId="0" applyNumberFormat="1" applyFont="1" applyFill="1" applyBorder="1" applyAlignment="1" applyProtection="1">
      <alignment vertical="center"/>
    </xf>
    <xf numFmtId="180" fontId="0" fillId="0" borderId="16" xfId="0" applyNumberFormat="1" applyFill="1" applyBorder="1" applyAlignment="1">
      <alignment vertical="center"/>
    </xf>
    <xf numFmtId="180" fontId="0" fillId="0" borderId="16" xfId="0" applyNumberFormat="1" applyFill="1" applyBorder="1" applyAlignment="1">
      <alignment vertical="center" wrapText="1"/>
    </xf>
    <xf numFmtId="180" fontId="0" fillId="0" borderId="2" xfId="0" applyNumberFormat="1" applyFill="1" applyBorder="1" applyAlignment="1">
      <alignment vertical="center" wrapText="1"/>
    </xf>
    <xf numFmtId="180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0" fontId="15" fillId="0" borderId="16" xfId="0" applyFont="1" applyFill="1" applyBorder="1" applyAlignment="1">
      <alignment horizontal="center" vertical="center"/>
    </xf>
    <xf numFmtId="180" fontId="0" fillId="0" borderId="2" xfId="0" applyNumberFormat="1" applyFill="1" applyBorder="1" applyAlignment="1">
      <alignment vertical="center"/>
    </xf>
    <xf numFmtId="0" fontId="9" fillId="0" borderId="0" xfId="5" applyNumberFormat="1" applyFont="1" applyFill="1" applyAlignment="1">
      <alignment horizontal="centerContinuous" vertical="center" wrapText="1"/>
    </xf>
    <xf numFmtId="0" fontId="9" fillId="0" borderId="1" xfId="5" applyNumberFormat="1" applyFont="1" applyFill="1" applyBorder="1" applyAlignment="1">
      <alignment horizontal="left" vertical="center" wrapText="1"/>
    </xf>
    <xf numFmtId="0" fontId="9" fillId="0" borderId="15" xfId="5" applyNumberFormat="1" applyFont="1" applyFill="1" applyBorder="1" applyAlignment="1">
      <alignment horizontal="center" vertical="center" wrapText="1"/>
    </xf>
    <xf numFmtId="180" fontId="9" fillId="0" borderId="15" xfId="5" applyNumberFormat="1" applyFont="1" applyFill="1" applyBorder="1" applyAlignment="1">
      <alignment horizontal="center" vertical="center" wrapText="1"/>
    </xf>
    <xf numFmtId="0" fontId="9" fillId="0" borderId="10" xfId="5" applyNumberFormat="1" applyFont="1" applyFill="1" applyBorder="1" applyAlignment="1">
      <alignment horizontal="center" vertical="center" wrapText="1"/>
    </xf>
    <xf numFmtId="177" fontId="9" fillId="0" borderId="2" xfId="5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180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77" fontId="12" fillId="0" borderId="17" xfId="0" applyNumberFormat="1" applyFont="1" applyFill="1" applyBorder="1" applyAlignment="1" applyProtection="1">
      <alignment horizontal="right" vertical="center" wrapText="1"/>
    </xf>
    <xf numFmtId="180" fontId="12" fillId="0" borderId="15" xfId="0" applyNumberFormat="1" applyFont="1" applyFill="1" applyBorder="1" applyAlignment="1" applyProtection="1">
      <alignment horizontal="right" vertical="center" wrapText="1"/>
    </xf>
    <xf numFmtId="180" fontId="12" fillId="0" borderId="14" xfId="0" applyNumberFormat="1" applyFont="1" applyFill="1" applyBorder="1" applyAlignment="1" applyProtection="1">
      <alignment horizontal="right" vertical="center" wrapText="1"/>
    </xf>
    <xf numFmtId="177" fontId="12" fillId="0" borderId="17" xfId="0" applyNumberFormat="1" applyFont="1" applyFill="1" applyBorder="1" applyAlignment="1">
      <alignment horizontal="right" vertical="center"/>
    </xf>
    <xf numFmtId="177" fontId="12" fillId="0" borderId="17" xfId="0" applyNumberFormat="1" applyFont="1" applyFill="1" applyBorder="1" applyAlignment="1" applyProtection="1">
      <alignment horizontal="right" vertical="center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180" fontId="12" fillId="0" borderId="15" xfId="0" applyNumberFormat="1" applyFont="1" applyFill="1" applyBorder="1" applyProtection="1"/>
    <xf numFmtId="180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0" fontId="12" fillId="0" borderId="13" xfId="0" applyNumberFormat="1" applyFont="1" applyFill="1" applyBorder="1" applyProtection="1"/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80" fontId="12" fillId="0" borderId="14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A30" sqref="A30"/>
    </sheetView>
  </sheetViews>
  <sheetFormatPr defaultColWidth="9.12222222222222" defaultRowHeight="11.25"/>
  <cols>
    <col min="1" max="1" width="49.5" style="1" customWidth="1"/>
    <col min="2" max="2" width="22.8777777777778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2.8777777777778" style="1" customWidth="1"/>
    <col min="7" max="7" width="34.3777777777778" style="1" customWidth="1"/>
    <col min="8" max="8" width="22.8777777777778" style="1" customWidth="1"/>
    <col min="9" max="16384" width="9.12222222222222" style="1"/>
  </cols>
  <sheetData>
    <row r="1" ht="21" customHeight="1" spans="1:256">
      <c r="A1" s="313" t="s">
        <v>0</v>
      </c>
      <c r="B1" s="313"/>
      <c r="C1" s="313"/>
      <c r="D1" s="313"/>
      <c r="E1" s="313"/>
      <c r="G1" s="129"/>
      <c r="H1" s="130" t="s">
        <v>1</v>
      </c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  <c r="IN1" s="129"/>
      <c r="IO1" s="129"/>
      <c r="IP1" s="129"/>
      <c r="IQ1" s="129"/>
      <c r="IR1" s="129"/>
      <c r="IS1" s="129"/>
      <c r="IT1" s="129"/>
      <c r="IU1" s="129"/>
      <c r="IV1" s="129"/>
    </row>
    <row r="2" ht="21" customHeight="1" spans="1:256">
      <c r="A2" s="314" t="s">
        <v>2</v>
      </c>
      <c r="B2" s="314"/>
      <c r="C2" s="314"/>
      <c r="D2" s="314"/>
      <c r="E2" s="314"/>
      <c r="F2" s="314"/>
      <c r="G2" s="143"/>
      <c r="H2" s="143"/>
      <c r="I2" s="143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</row>
    <row r="3" ht="21" customHeight="1" spans="1:256">
      <c r="A3" s="315"/>
      <c r="B3" s="315"/>
      <c r="C3" s="315"/>
      <c r="D3" s="313"/>
      <c r="E3" s="313"/>
      <c r="G3" s="129"/>
      <c r="H3" s="131" t="s">
        <v>3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</row>
    <row r="4" ht="21" customHeight="1" spans="1:256">
      <c r="A4" s="145" t="s">
        <v>4</v>
      </c>
      <c r="B4" s="145"/>
      <c r="C4" s="145" t="s">
        <v>5</v>
      </c>
      <c r="D4" s="145"/>
      <c r="E4" s="145"/>
      <c r="F4" s="145"/>
      <c r="G4" s="316"/>
      <c r="H4" s="316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</row>
    <row r="5" ht="21" customHeight="1" spans="1:256">
      <c r="A5" s="86" t="s">
        <v>6</v>
      </c>
      <c r="B5" s="86" t="s">
        <v>7</v>
      </c>
      <c r="C5" s="125" t="s">
        <v>8</v>
      </c>
      <c r="D5" s="317" t="s">
        <v>7</v>
      </c>
      <c r="E5" s="125" t="s">
        <v>9</v>
      </c>
      <c r="F5" s="317" t="s">
        <v>7</v>
      </c>
      <c r="G5" s="125" t="s">
        <v>10</v>
      </c>
      <c r="H5" s="317" t="s">
        <v>7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  <c r="IR5" s="129"/>
      <c r="IS5" s="129"/>
      <c r="IT5" s="129"/>
      <c r="IU5" s="129"/>
      <c r="IV5" s="129"/>
    </row>
    <row r="6" ht="21" customHeight="1" spans="1:256">
      <c r="A6" s="297" t="s">
        <v>11</v>
      </c>
      <c r="B6" s="298">
        <v>6667480</v>
      </c>
      <c r="C6" s="318" t="s">
        <v>12</v>
      </c>
      <c r="D6" s="319">
        <v>0</v>
      </c>
      <c r="E6" s="320" t="s">
        <v>13</v>
      </c>
      <c r="F6" s="319">
        <f>SUM(F7:F8)</f>
        <v>4917479.61</v>
      </c>
      <c r="G6" s="320" t="s">
        <v>14</v>
      </c>
      <c r="H6" s="319">
        <v>4366630.61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  <c r="IR6" s="129"/>
      <c r="IS6" s="129"/>
      <c r="IT6" s="129"/>
      <c r="IU6" s="129"/>
      <c r="IV6" s="129"/>
    </row>
    <row r="7" ht="21" customHeight="1" spans="1:256">
      <c r="A7" s="297" t="s">
        <v>15</v>
      </c>
      <c r="B7" s="298">
        <v>6667480</v>
      </c>
      <c r="C7" s="318" t="s">
        <v>16</v>
      </c>
      <c r="D7" s="319">
        <v>0</v>
      </c>
      <c r="E7" s="320" t="s">
        <v>17</v>
      </c>
      <c r="F7" s="319">
        <v>4366630.61</v>
      </c>
      <c r="G7" s="320" t="s">
        <v>18</v>
      </c>
      <c r="H7" s="319">
        <v>2300849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  <c r="IT7" s="129"/>
      <c r="IU7" s="129"/>
      <c r="IV7" s="129"/>
    </row>
    <row r="8" ht="21" customHeight="1" spans="1:256">
      <c r="A8" s="297" t="s">
        <v>19</v>
      </c>
      <c r="B8" s="321">
        <v>0</v>
      </c>
      <c r="C8" s="318" t="s">
        <v>20</v>
      </c>
      <c r="D8" s="319">
        <v>0</v>
      </c>
      <c r="E8" s="320" t="s">
        <v>21</v>
      </c>
      <c r="F8" s="298">
        <v>550849</v>
      </c>
      <c r="G8" s="320" t="s">
        <v>22</v>
      </c>
      <c r="H8" s="319">
        <v>0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</row>
    <row r="9" ht="21" customHeight="1" spans="1:256">
      <c r="A9" s="297" t="s">
        <v>23</v>
      </c>
      <c r="B9" s="321">
        <v>0</v>
      </c>
      <c r="C9" s="318" t="s">
        <v>24</v>
      </c>
      <c r="D9" s="319">
        <v>0</v>
      </c>
      <c r="E9" s="320" t="s">
        <v>25</v>
      </c>
      <c r="F9" s="322"/>
      <c r="G9" s="320" t="s">
        <v>26</v>
      </c>
      <c r="H9" s="319">
        <v>0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  <c r="IT9" s="129"/>
      <c r="IU9" s="129"/>
      <c r="IV9" s="129"/>
    </row>
    <row r="10" ht="21" customHeight="1" spans="1:256">
      <c r="A10" s="297" t="s">
        <v>27</v>
      </c>
      <c r="B10" s="321">
        <v>0</v>
      </c>
      <c r="C10" s="318" t="s">
        <v>28</v>
      </c>
      <c r="D10" s="319">
        <v>0</v>
      </c>
      <c r="E10" s="320"/>
      <c r="F10" s="323"/>
      <c r="G10" s="320" t="s">
        <v>29</v>
      </c>
      <c r="H10" s="319">
        <v>0</v>
      </c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</row>
    <row r="11" ht="21" customHeight="1" spans="1:256">
      <c r="A11" s="297" t="s">
        <v>30</v>
      </c>
      <c r="B11" s="324">
        <v>0</v>
      </c>
      <c r="C11" s="318" t="s">
        <v>31</v>
      </c>
      <c r="D11" s="319">
        <v>0</v>
      </c>
      <c r="E11" s="320" t="s">
        <v>32</v>
      </c>
      <c r="F11" s="319">
        <v>1750000</v>
      </c>
      <c r="G11" s="320" t="s">
        <v>33</v>
      </c>
      <c r="H11" s="319">
        <v>0</v>
      </c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  <c r="IT11" s="129"/>
      <c r="IU11" s="129"/>
      <c r="IV11" s="129"/>
    </row>
    <row r="12" ht="21" customHeight="1" spans="1:256">
      <c r="A12" s="297" t="s">
        <v>34</v>
      </c>
      <c r="B12" s="321">
        <v>0</v>
      </c>
      <c r="C12" s="318" t="s">
        <v>35</v>
      </c>
      <c r="D12" s="319">
        <v>0</v>
      </c>
      <c r="E12" s="320" t="s">
        <v>21</v>
      </c>
      <c r="F12" s="319">
        <v>1750000</v>
      </c>
      <c r="G12" s="320" t="s">
        <v>36</v>
      </c>
      <c r="H12" s="319">
        <v>0</v>
      </c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</row>
    <row r="13" ht="21" customHeight="1" spans="1:256">
      <c r="A13" s="297" t="s">
        <v>37</v>
      </c>
      <c r="B13" s="321">
        <v>0</v>
      </c>
      <c r="C13" s="318" t="s">
        <v>38</v>
      </c>
      <c r="D13" s="319">
        <v>0</v>
      </c>
      <c r="E13" s="320" t="s">
        <v>25</v>
      </c>
      <c r="F13" s="319">
        <v>0</v>
      </c>
      <c r="G13" s="320" t="s">
        <v>39</v>
      </c>
      <c r="H13" s="319">
        <v>0</v>
      </c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  <c r="IR13" s="129"/>
      <c r="IS13" s="129"/>
      <c r="IT13" s="129"/>
      <c r="IU13" s="129"/>
      <c r="IV13" s="129"/>
    </row>
    <row r="14" ht="21" customHeight="1" spans="1:256">
      <c r="A14" s="297" t="s">
        <v>40</v>
      </c>
      <c r="B14" s="325">
        <v>0</v>
      </c>
      <c r="C14" s="318" t="s">
        <v>41</v>
      </c>
      <c r="D14" s="319">
        <v>0</v>
      </c>
      <c r="E14" s="320" t="s">
        <v>42</v>
      </c>
      <c r="F14" s="319">
        <v>0</v>
      </c>
      <c r="G14" s="320" t="s">
        <v>43</v>
      </c>
      <c r="H14" s="31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  <c r="IR14" s="129"/>
      <c r="IS14" s="129"/>
      <c r="IT14" s="129"/>
      <c r="IU14" s="129"/>
      <c r="IV14" s="129"/>
    </row>
    <row r="15" ht="21" customHeight="1" spans="1:256">
      <c r="A15" s="297" t="s">
        <v>44</v>
      </c>
      <c r="B15" s="325">
        <v>0</v>
      </c>
      <c r="C15" s="318" t="s">
        <v>45</v>
      </c>
      <c r="D15" s="298">
        <v>6667480</v>
      </c>
      <c r="E15" s="320" t="s">
        <v>46</v>
      </c>
      <c r="F15" s="319">
        <v>0</v>
      </c>
      <c r="G15" s="320" t="s">
        <v>47</v>
      </c>
      <c r="H15" s="319">
        <v>0</v>
      </c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  <c r="IR15" s="129"/>
      <c r="IS15" s="129"/>
      <c r="IT15" s="129"/>
      <c r="IU15" s="129"/>
      <c r="IV15" s="129"/>
    </row>
    <row r="16" ht="21" customHeight="1" spans="1:256">
      <c r="A16" s="297"/>
      <c r="B16" s="321"/>
      <c r="C16" s="318" t="s">
        <v>48</v>
      </c>
      <c r="D16" s="319">
        <v>0</v>
      </c>
      <c r="E16" s="320" t="s">
        <v>49</v>
      </c>
      <c r="F16" s="319">
        <v>0</v>
      </c>
      <c r="G16" s="320" t="s">
        <v>50</v>
      </c>
      <c r="H16" s="319">
        <v>0</v>
      </c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  <c r="IR16" s="129"/>
      <c r="IS16" s="129"/>
      <c r="IT16" s="129"/>
      <c r="IU16" s="129"/>
      <c r="IV16" s="129"/>
    </row>
    <row r="17" ht="21" customHeight="1" spans="1:256">
      <c r="A17" s="228"/>
      <c r="B17" s="321"/>
      <c r="C17" s="318" t="s">
        <v>51</v>
      </c>
      <c r="D17" s="319">
        <v>0</v>
      </c>
      <c r="E17" s="320" t="s">
        <v>52</v>
      </c>
      <c r="F17" s="319">
        <v>0</v>
      </c>
      <c r="G17" s="320" t="s">
        <v>53</v>
      </c>
      <c r="H17" s="319">
        <v>0</v>
      </c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  <c r="IN17" s="129"/>
      <c r="IO17" s="129"/>
      <c r="IP17" s="129"/>
      <c r="IQ17" s="129"/>
      <c r="IR17" s="129"/>
      <c r="IS17" s="129"/>
      <c r="IT17" s="129"/>
      <c r="IU17" s="129"/>
      <c r="IV17" s="129"/>
    </row>
    <row r="18" ht="21" customHeight="1" spans="1:256">
      <c r="A18" s="228"/>
      <c r="B18" s="321"/>
      <c r="C18" s="318" t="s">
        <v>54</v>
      </c>
      <c r="D18" s="319">
        <v>0</v>
      </c>
      <c r="E18" s="320" t="s">
        <v>55</v>
      </c>
      <c r="F18" s="319">
        <v>0</v>
      </c>
      <c r="G18" s="320" t="s">
        <v>56</v>
      </c>
      <c r="H18" s="319">
        <v>0</v>
      </c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  <c r="II18" s="129"/>
      <c r="IJ18" s="129"/>
      <c r="IK18" s="129"/>
      <c r="IL18" s="129"/>
      <c r="IM18" s="129"/>
      <c r="IN18" s="129"/>
      <c r="IO18" s="129"/>
      <c r="IP18" s="129"/>
      <c r="IQ18" s="129"/>
      <c r="IR18" s="129"/>
      <c r="IS18" s="129"/>
      <c r="IT18" s="129"/>
      <c r="IU18" s="129"/>
      <c r="IV18" s="129"/>
    </row>
    <row r="19" ht="21" customHeight="1" spans="1:256">
      <c r="A19" s="228"/>
      <c r="B19" s="321"/>
      <c r="C19" s="318" t="s">
        <v>57</v>
      </c>
      <c r="D19" s="319">
        <v>0</v>
      </c>
      <c r="E19" s="320" t="s">
        <v>58</v>
      </c>
      <c r="F19" s="319">
        <v>0</v>
      </c>
      <c r="G19" s="320" t="s">
        <v>59</v>
      </c>
      <c r="H19" s="319">
        <v>0</v>
      </c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  <c r="IR19" s="129"/>
      <c r="IS19" s="129"/>
      <c r="IT19" s="129"/>
      <c r="IU19" s="129"/>
      <c r="IV19" s="129"/>
    </row>
    <row r="20" ht="21" customHeight="1" spans="1:256">
      <c r="A20" s="228"/>
      <c r="B20" s="321"/>
      <c r="C20" s="326" t="s">
        <v>60</v>
      </c>
      <c r="D20" s="319">
        <v>0</v>
      </c>
      <c r="E20" s="320" t="s">
        <v>61</v>
      </c>
      <c r="F20" s="298">
        <v>0</v>
      </c>
      <c r="G20" s="320" t="s">
        <v>62</v>
      </c>
      <c r="H20" s="298">
        <v>0</v>
      </c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  <c r="IR20" s="129"/>
      <c r="IS20" s="129"/>
      <c r="IT20" s="129"/>
      <c r="IU20" s="129"/>
      <c r="IV20" s="129"/>
    </row>
    <row r="21" ht="21" customHeight="1" spans="1:256">
      <c r="A21" s="228"/>
      <c r="B21" s="321"/>
      <c r="C21" s="326" t="s">
        <v>63</v>
      </c>
      <c r="D21" s="319">
        <v>0</v>
      </c>
      <c r="E21" s="320" t="s">
        <v>64</v>
      </c>
      <c r="F21" s="323">
        <v>0</v>
      </c>
      <c r="G21" s="327"/>
      <c r="H21" s="328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  <c r="II21" s="129"/>
      <c r="IJ21" s="129"/>
      <c r="IK21" s="129"/>
      <c r="IL21" s="129"/>
      <c r="IM21" s="129"/>
      <c r="IN21" s="129"/>
      <c r="IO21" s="129"/>
      <c r="IP21" s="129"/>
      <c r="IQ21" s="129"/>
      <c r="IR21" s="129"/>
      <c r="IS21" s="129"/>
      <c r="IT21" s="129"/>
      <c r="IU21" s="129"/>
      <c r="IV21" s="129"/>
    </row>
    <row r="22" ht="21" customHeight="1" spans="1:256">
      <c r="A22" s="228"/>
      <c r="B22" s="321"/>
      <c r="C22" s="326" t="s">
        <v>65</v>
      </c>
      <c r="D22" s="319">
        <v>0</v>
      </c>
      <c r="E22" s="320" t="s">
        <v>66</v>
      </c>
      <c r="F22" s="319">
        <v>0</v>
      </c>
      <c r="G22" s="327"/>
      <c r="H22" s="3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  <c r="IL22" s="129"/>
      <c r="IM22" s="129"/>
      <c r="IN22" s="129"/>
      <c r="IO22" s="129"/>
      <c r="IP22" s="129"/>
      <c r="IQ22" s="129"/>
      <c r="IR22" s="129"/>
      <c r="IS22" s="129"/>
      <c r="IT22" s="129"/>
      <c r="IU22" s="129"/>
      <c r="IV22" s="129"/>
    </row>
    <row r="23" ht="21" customHeight="1" spans="1:256">
      <c r="A23" s="228"/>
      <c r="B23" s="321"/>
      <c r="C23" s="326" t="s">
        <v>67</v>
      </c>
      <c r="D23" s="319">
        <v>0</v>
      </c>
      <c r="E23" s="320" t="s">
        <v>68</v>
      </c>
      <c r="F23" s="298">
        <v>0</v>
      </c>
      <c r="G23" s="327"/>
      <c r="H23" s="3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  <c r="IL23" s="129"/>
      <c r="IM23" s="129"/>
      <c r="IN23" s="129"/>
      <c r="IO23" s="129"/>
      <c r="IP23" s="129"/>
      <c r="IQ23" s="129"/>
      <c r="IR23" s="129"/>
      <c r="IS23" s="129"/>
      <c r="IT23" s="129"/>
      <c r="IU23" s="129"/>
      <c r="IV23" s="129"/>
    </row>
    <row r="24" ht="21" customHeight="1" spans="1:256">
      <c r="A24" s="297"/>
      <c r="B24" s="321"/>
      <c r="C24" s="326" t="s">
        <v>69</v>
      </c>
      <c r="D24" s="319">
        <v>0</v>
      </c>
      <c r="F24" s="322"/>
      <c r="G24" s="297"/>
      <c r="H24" s="3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  <c r="IK24" s="129"/>
      <c r="IL24" s="129"/>
      <c r="IM24" s="129"/>
      <c r="IN24" s="129"/>
      <c r="IO24" s="129"/>
      <c r="IP24" s="129"/>
      <c r="IQ24" s="129"/>
      <c r="IR24" s="129"/>
      <c r="IS24" s="129"/>
      <c r="IT24" s="129"/>
      <c r="IU24" s="129"/>
      <c r="IV24" s="129"/>
    </row>
    <row r="25" ht="21" customHeight="1" spans="1:256">
      <c r="A25" s="297"/>
      <c r="B25" s="321"/>
      <c r="C25" s="330" t="s">
        <v>70</v>
      </c>
      <c r="D25" s="319">
        <v>0</v>
      </c>
      <c r="E25" s="327"/>
      <c r="F25" s="298"/>
      <c r="G25" s="297"/>
      <c r="H25" s="3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  <c r="IK25" s="129"/>
      <c r="IL25" s="129"/>
      <c r="IM25" s="129"/>
      <c r="IN25" s="129"/>
      <c r="IO25" s="129"/>
      <c r="IP25" s="129"/>
      <c r="IQ25" s="129"/>
      <c r="IR25" s="129"/>
      <c r="IS25" s="129"/>
      <c r="IT25" s="129"/>
      <c r="IU25" s="129"/>
      <c r="IV25" s="129"/>
    </row>
    <row r="26" ht="21" customHeight="1" spans="1:256">
      <c r="A26" s="297"/>
      <c r="B26" s="321"/>
      <c r="C26" s="330" t="s">
        <v>71</v>
      </c>
      <c r="D26" s="319">
        <v>0</v>
      </c>
      <c r="E26" s="327"/>
      <c r="F26" s="298"/>
      <c r="G26" s="297"/>
      <c r="H26" s="3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/>
      <c r="DQ26" s="129"/>
      <c r="DR26" s="129"/>
      <c r="DS26" s="129"/>
      <c r="DT26" s="129"/>
      <c r="DU26" s="129"/>
      <c r="DV26" s="129"/>
      <c r="DW26" s="129"/>
      <c r="DX26" s="129"/>
      <c r="DY26" s="129"/>
      <c r="DZ26" s="129"/>
      <c r="EA26" s="129"/>
      <c r="EB26" s="129"/>
      <c r="EC26" s="129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29"/>
      <c r="EP26" s="129"/>
      <c r="EQ26" s="129"/>
      <c r="ER26" s="129"/>
      <c r="ES26" s="129"/>
      <c r="ET26" s="129"/>
      <c r="EU26" s="129"/>
      <c r="EV26" s="129"/>
      <c r="EW26" s="129"/>
      <c r="EX26" s="129"/>
      <c r="EY26" s="129"/>
      <c r="EZ26" s="129"/>
      <c r="FA26" s="129"/>
      <c r="FB26" s="129"/>
      <c r="FC26" s="129"/>
      <c r="FD26" s="129"/>
      <c r="FE26" s="129"/>
      <c r="FF26" s="129"/>
      <c r="FG26" s="129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9"/>
      <c r="FV26" s="129"/>
      <c r="FW26" s="129"/>
      <c r="FX26" s="129"/>
      <c r="FY26" s="129"/>
      <c r="FZ26" s="129"/>
      <c r="GA26" s="129"/>
      <c r="GB26" s="129"/>
      <c r="GC26" s="129"/>
      <c r="GD26" s="129"/>
      <c r="GE26" s="129"/>
      <c r="GF26" s="129"/>
      <c r="GG26" s="129"/>
      <c r="GH26" s="129"/>
      <c r="GI26" s="129"/>
      <c r="GJ26" s="129"/>
      <c r="GK26" s="129"/>
      <c r="GL26" s="129"/>
      <c r="GM26" s="129"/>
      <c r="GN26" s="129"/>
      <c r="GO26" s="129"/>
      <c r="GP26" s="129"/>
      <c r="GQ26" s="129"/>
      <c r="GR26" s="129"/>
      <c r="GS26" s="129"/>
      <c r="GT26" s="129"/>
      <c r="GU26" s="129"/>
      <c r="GV26" s="129"/>
      <c r="GW26" s="129"/>
      <c r="GX26" s="129"/>
      <c r="GY26" s="129"/>
      <c r="GZ26" s="129"/>
      <c r="HA26" s="129"/>
      <c r="HB26" s="129"/>
      <c r="HC26" s="129"/>
      <c r="HD26" s="129"/>
      <c r="HE26" s="129"/>
      <c r="HF26" s="129"/>
      <c r="HG26" s="129"/>
      <c r="HH26" s="129"/>
      <c r="HI26" s="129"/>
      <c r="HJ26" s="129"/>
      <c r="HK26" s="129"/>
      <c r="HL26" s="129"/>
      <c r="HM26" s="129"/>
      <c r="HN26" s="129"/>
      <c r="HO26" s="129"/>
      <c r="HP26" s="129"/>
      <c r="HQ26" s="129"/>
      <c r="HR26" s="129"/>
      <c r="HS26" s="129"/>
      <c r="HT26" s="129"/>
      <c r="HU26" s="129"/>
      <c r="HV26" s="129"/>
      <c r="HW26" s="129"/>
      <c r="HX26" s="129"/>
      <c r="HY26" s="129"/>
      <c r="HZ26" s="129"/>
      <c r="IA26" s="129"/>
      <c r="IB26" s="129"/>
      <c r="IC26" s="129"/>
      <c r="ID26" s="129"/>
      <c r="IE26" s="129"/>
      <c r="IF26" s="129"/>
      <c r="IG26" s="129"/>
      <c r="IH26" s="129"/>
      <c r="II26" s="129"/>
      <c r="IJ26" s="129"/>
      <c r="IK26" s="129"/>
      <c r="IL26" s="129"/>
      <c r="IM26" s="129"/>
      <c r="IN26" s="129"/>
      <c r="IO26" s="129"/>
      <c r="IP26" s="129"/>
      <c r="IQ26" s="129"/>
      <c r="IR26" s="129"/>
      <c r="IS26" s="129"/>
      <c r="IT26" s="129"/>
      <c r="IU26" s="129"/>
      <c r="IV26" s="129"/>
    </row>
    <row r="27" ht="21" customHeight="1" spans="1:256">
      <c r="A27" s="297"/>
      <c r="B27" s="321"/>
      <c r="C27" s="326" t="s">
        <v>72</v>
      </c>
      <c r="D27" s="319">
        <v>0</v>
      </c>
      <c r="E27" s="327"/>
      <c r="F27" s="298"/>
      <c r="G27" s="297"/>
      <c r="H27" s="3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  <c r="IK27" s="129"/>
      <c r="IL27" s="129"/>
      <c r="IM27" s="129"/>
      <c r="IN27" s="129"/>
      <c r="IO27" s="129"/>
      <c r="IP27" s="129"/>
      <c r="IQ27" s="129"/>
      <c r="IR27" s="129"/>
      <c r="IS27" s="129"/>
      <c r="IT27" s="129"/>
      <c r="IU27" s="129"/>
      <c r="IV27" s="129"/>
    </row>
    <row r="28" ht="21" customHeight="1" spans="1:256">
      <c r="A28" s="297"/>
      <c r="B28" s="321"/>
      <c r="C28" s="331" t="s">
        <v>73</v>
      </c>
      <c r="D28" s="319">
        <v>0</v>
      </c>
      <c r="E28" s="327"/>
      <c r="F28" s="298"/>
      <c r="G28" s="297"/>
      <c r="H28" s="3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  <c r="HO28" s="129"/>
      <c r="HP28" s="129"/>
      <c r="HQ28" s="129"/>
      <c r="HR28" s="129"/>
      <c r="HS28" s="129"/>
      <c r="HT28" s="129"/>
      <c r="HU28" s="129"/>
      <c r="HV28" s="129"/>
      <c r="HW28" s="129"/>
      <c r="HX28" s="129"/>
      <c r="HY28" s="129"/>
      <c r="HZ28" s="129"/>
      <c r="IA28" s="129"/>
      <c r="IB28" s="129"/>
      <c r="IC28" s="129"/>
      <c r="ID28" s="129"/>
      <c r="IE28" s="129"/>
      <c r="IF28" s="129"/>
      <c r="IG28" s="129"/>
      <c r="IH28" s="129"/>
      <c r="II28" s="129"/>
      <c r="IJ28" s="129"/>
      <c r="IK28" s="129"/>
      <c r="IL28" s="129"/>
      <c r="IM28" s="129"/>
      <c r="IN28" s="129"/>
      <c r="IO28" s="129"/>
      <c r="IP28" s="129"/>
      <c r="IQ28" s="129"/>
      <c r="IR28" s="129"/>
      <c r="IS28" s="129"/>
      <c r="IT28" s="129"/>
      <c r="IU28" s="129"/>
      <c r="IV28" s="129"/>
    </row>
    <row r="29" ht="21" customHeight="1" spans="1:256">
      <c r="A29" s="297"/>
      <c r="B29" s="321"/>
      <c r="C29" s="326" t="s">
        <v>74</v>
      </c>
      <c r="D29" s="319">
        <v>0</v>
      </c>
      <c r="E29" s="327"/>
      <c r="F29" s="298"/>
      <c r="G29" s="297"/>
      <c r="H29" s="3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  <c r="HO29" s="129"/>
      <c r="HP29" s="129"/>
      <c r="HQ29" s="129"/>
      <c r="HR29" s="129"/>
      <c r="HS29" s="129"/>
      <c r="HT29" s="129"/>
      <c r="HU29" s="129"/>
      <c r="HV29" s="129"/>
      <c r="HW29" s="129"/>
      <c r="HX29" s="129"/>
      <c r="HY29" s="129"/>
      <c r="HZ29" s="129"/>
      <c r="IA29" s="129"/>
      <c r="IB29" s="129"/>
      <c r="IC29" s="129"/>
      <c r="ID29" s="129"/>
      <c r="IE29" s="129"/>
      <c r="IF29" s="129"/>
      <c r="IG29" s="129"/>
      <c r="IH29" s="129"/>
      <c r="II29" s="129"/>
      <c r="IJ29" s="129"/>
      <c r="IK29" s="129"/>
      <c r="IL29" s="129"/>
      <c r="IM29" s="129"/>
      <c r="IN29" s="129"/>
      <c r="IO29" s="129"/>
      <c r="IP29" s="129"/>
      <c r="IQ29" s="129"/>
      <c r="IR29" s="129"/>
      <c r="IS29" s="129"/>
      <c r="IT29" s="129"/>
      <c r="IU29" s="129"/>
      <c r="IV29" s="129"/>
    </row>
    <row r="30" ht="21" customHeight="1" spans="1:256">
      <c r="A30" s="297"/>
      <c r="B30" s="321"/>
      <c r="C30" s="326" t="s">
        <v>75</v>
      </c>
      <c r="D30" s="319">
        <v>0</v>
      </c>
      <c r="E30" s="327"/>
      <c r="F30" s="298"/>
      <c r="G30" s="297"/>
      <c r="H30" s="3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9"/>
      <c r="DN30" s="129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29"/>
      <c r="FE30" s="129"/>
      <c r="FF30" s="129"/>
      <c r="FG30" s="129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9"/>
      <c r="GH30" s="129"/>
      <c r="GI30" s="129"/>
      <c r="GJ30" s="129"/>
      <c r="GK30" s="129"/>
      <c r="GL30" s="129"/>
      <c r="GM30" s="129"/>
      <c r="GN30" s="129"/>
      <c r="GO30" s="129"/>
      <c r="GP30" s="129"/>
      <c r="GQ30" s="129"/>
      <c r="GR30" s="129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129"/>
      <c r="HD30" s="129"/>
      <c r="HE30" s="129"/>
      <c r="HF30" s="129"/>
      <c r="HG30" s="129"/>
      <c r="HH30" s="129"/>
      <c r="HI30" s="129"/>
      <c r="HJ30" s="129"/>
      <c r="HK30" s="129"/>
      <c r="HL30" s="129"/>
      <c r="HM30" s="129"/>
      <c r="HN30" s="129"/>
      <c r="HO30" s="129"/>
      <c r="HP30" s="129"/>
      <c r="HQ30" s="129"/>
      <c r="HR30" s="129"/>
      <c r="HS30" s="129"/>
      <c r="HT30" s="129"/>
      <c r="HU30" s="129"/>
      <c r="HV30" s="129"/>
      <c r="HW30" s="129"/>
      <c r="HX30" s="129"/>
      <c r="HY30" s="129"/>
      <c r="HZ30" s="129"/>
      <c r="IA30" s="129"/>
      <c r="IB30" s="129"/>
      <c r="IC30" s="129"/>
      <c r="ID30" s="129"/>
      <c r="IE30" s="129"/>
      <c r="IF30" s="129"/>
      <c r="IG30" s="129"/>
      <c r="IH30" s="129"/>
      <c r="II30" s="129"/>
      <c r="IJ30" s="129"/>
      <c r="IK30" s="129"/>
      <c r="IL30" s="129"/>
      <c r="IM30" s="129"/>
      <c r="IN30" s="129"/>
      <c r="IO30" s="129"/>
      <c r="IP30" s="129"/>
      <c r="IQ30" s="129"/>
      <c r="IR30" s="129"/>
      <c r="IS30" s="129"/>
      <c r="IT30" s="129"/>
      <c r="IU30" s="129"/>
      <c r="IV30" s="129"/>
    </row>
    <row r="31" ht="21" customHeight="1" spans="1:256">
      <c r="A31" s="297"/>
      <c r="B31" s="321"/>
      <c r="C31" s="326" t="s">
        <v>76</v>
      </c>
      <c r="D31" s="319">
        <v>0</v>
      </c>
      <c r="E31" s="327"/>
      <c r="F31" s="298"/>
      <c r="G31" s="297"/>
      <c r="H31" s="3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  <c r="CX31" s="129"/>
      <c r="CY31" s="129"/>
      <c r="CZ31" s="129"/>
      <c r="DA31" s="129"/>
      <c r="DB31" s="129"/>
      <c r="DC31" s="129"/>
      <c r="DD31" s="129"/>
      <c r="DE31" s="129"/>
      <c r="DF31" s="129"/>
      <c r="DG31" s="129"/>
      <c r="DH31" s="129"/>
      <c r="DI31" s="129"/>
      <c r="DJ31" s="129"/>
      <c r="DK31" s="129"/>
      <c r="DL31" s="129"/>
      <c r="DM31" s="129"/>
      <c r="DN31" s="129"/>
      <c r="DO31" s="129"/>
      <c r="DP31" s="129"/>
      <c r="DQ31" s="129"/>
      <c r="DR31" s="129"/>
      <c r="DS31" s="129"/>
      <c r="DT31" s="129"/>
      <c r="DU31" s="129"/>
      <c r="DV31" s="129"/>
      <c r="DW31" s="129"/>
      <c r="DX31" s="129"/>
      <c r="DY31" s="129"/>
      <c r="DZ31" s="129"/>
      <c r="EA31" s="129"/>
      <c r="EB31" s="129"/>
      <c r="EC31" s="129"/>
      <c r="ED31" s="129"/>
      <c r="EE31" s="129"/>
      <c r="EF31" s="129"/>
      <c r="EG31" s="129"/>
      <c r="EH31" s="129"/>
      <c r="EI31" s="129"/>
      <c r="EJ31" s="129"/>
      <c r="EK31" s="129"/>
      <c r="EL31" s="129"/>
      <c r="EM31" s="129"/>
      <c r="EN31" s="129"/>
      <c r="EO31" s="129"/>
      <c r="EP31" s="129"/>
      <c r="EQ31" s="129"/>
      <c r="ER31" s="129"/>
      <c r="ES31" s="129"/>
      <c r="ET31" s="129"/>
      <c r="EU31" s="129"/>
      <c r="EV31" s="129"/>
      <c r="EW31" s="129"/>
      <c r="EX31" s="129"/>
      <c r="EY31" s="129"/>
      <c r="EZ31" s="129"/>
      <c r="FA31" s="129"/>
      <c r="FB31" s="129"/>
      <c r="FC31" s="129"/>
      <c r="FD31" s="129"/>
      <c r="FE31" s="129"/>
      <c r="FF31" s="129"/>
      <c r="FG31" s="129"/>
      <c r="FH31" s="129"/>
      <c r="FI31" s="129"/>
      <c r="FJ31" s="129"/>
      <c r="FK31" s="129"/>
      <c r="FL31" s="129"/>
      <c r="FM31" s="129"/>
      <c r="FN31" s="129"/>
      <c r="FO31" s="129"/>
      <c r="FP31" s="129"/>
      <c r="FQ31" s="129"/>
      <c r="FR31" s="129"/>
      <c r="FS31" s="129"/>
      <c r="FT31" s="129"/>
      <c r="FU31" s="129"/>
      <c r="FV31" s="129"/>
      <c r="FW31" s="129"/>
      <c r="FX31" s="129"/>
      <c r="FY31" s="129"/>
      <c r="FZ31" s="129"/>
      <c r="GA31" s="129"/>
      <c r="GB31" s="129"/>
      <c r="GC31" s="129"/>
      <c r="GD31" s="129"/>
      <c r="GE31" s="129"/>
      <c r="GF31" s="129"/>
      <c r="GG31" s="129"/>
      <c r="GH31" s="129"/>
      <c r="GI31" s="129"/>
      <c r="GJ31" s="129"/>
      <c r="GK31" s="129"/>
      <c r="GL31" s="129"/>
      <c r="GM31" s="129"/>
      <c r="GN31" s="129"/>
      <c r="GO31" s="129"/>
      <c r="GP31" s="129"/>
      <c r="GQ31" s="129"/>
      <c r="GR31" s="129"/>
      <c r="GS31" s="129"/>
      <c r="GT31" s="129"/>
      <c r="GU31" s="129"/>
      <c r="GV31" s="129"/>
      <c r="GW31" s="129"/>
      <c r="GX31" s="129"/>
      <c r="GY31" s="129"/>
      <c r="GZ31" s="129"/>
      <c r="HA31" s="129"/>
      <c r="HB31" s="129"/>
      <c r="HC31" s="129"/>
      <c r="HD31" s="129"/>
      <c r="HE31" s="129"/>
      <c r="HF31" s="129"/>
      <c r="HG31" s="129"/>
      <c r="HH31" s="129"/>
      <c r="HI31" s="129"/>
      <c r="HJ31" s="129"/>
      <c r="HK31" s="129"/>
      <c r="HL31" s="129"/>
      <c r="HM31" s="129"/>
      <c r="HN31" s="129"/>
      <c r="HO31" s="129"/>
      <c r="HP31" s="129"/>
      <c r="HQ31" s="129"/>
      <c r="HR31" s="129"/>
      <c r="HS31" s="129"/>
      <c r="HT31" s="129"/>
      <c r="HU31" s="129"/>
      <c r="HV31" s="129"/>
      <c r="HW31" s="129"/>
      <c r="HX31" s="129"/>
      <c r="HY31" s="129"/>
      <c r="HZ31" s="129"/>
      <c r="IA31" s="129"/>
      <c r="IB31" s="129"/>
      <c r="IC31" s="129"/>
      <c r="ID31" s="129"/>
      <c r="IE31" s="129"/>
      <c r="IF31" s="129"/>
      <c r="IG31" s="129"/>
      <c r="IH31" s="129"/>
      <c r="II31" s="129"/>
      <c r="IJ31" s="129"/>
      <c r="IK31" s="129"/>
      <c r="IL31" s="129"/>
      <c r="IM31" s="129"/>
      <c r="IN31" s="129"/>
      <c r="IO31" s="129"/>
      <c r="IP31" s="129"/>
      <c r="IQ31" s="129"/>
      <c r="IR31" s="129"/>
      <c r="IS31" s="129"/>
      <c r="IT31" s="129"/>
      <c r="IU31" s="129"/>
      <c r="IV31" s="129"/>
    </row>
    <row r="32" ht="21" customHeight="1" spans="1:256">
      <c r="A32" s="297"/>
      <c r="B32" s="321"/>
      <c r="C32" s="326" t="s">
        <v>77</v>
      </c>
      <c r="D32" s="319">
        <v>0</v>
      </c>
      <c r="E32" s="327"/>
      <c r="F32" s="319"/>
      <c r="G32" s="297"/>
      <c r="H32" s="332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29"/>
      <c r="CZ32" s="129"/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29"/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129"/>
      <c r="EE32" s="129"/>
      <c r="EF32" s="129"/>
      <c r="EG32" s="129"/>
      <c r="EH32" s="129"/>
      <c r="EI32" s="129"/>
      <c r="EJ32" s="129"/>
      <c r="EK32" s="129"/>
      <c r="EL32" s="129"/>
      <c r="EM32" s="129"/>
      <c r="EN32" s="129"/>
      <c r="EO32" s="129"/>
      <c r="EP32" s="129"/>
      <c r="EQ32" s="129"/>
      <c r="ER32" s="129"/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29"/>
      <c r="FL32" s="129"/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29"/>
      <c r="GF32" s="129"/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29"/>
      <c r="GZ32" s="129"/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29"/>
      <c r="HT32" s="129"/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29"/>
      <c r="IN32" s="129"/>
      <c r="IO32" s="129"/>
      <c r="IP32" s="129"/>
      <c r="IQ32" s="129"/>
      <c r="IR32" s="129"/>
      <c r="IS32" s="129"/>
      <c r="IT32" s="129"/>
      <c r="IU32" s="129"/>
      <c r="IV32" s="129"/>
    </row>
    <row r="33" ht="21" customHeight="1" spans="1:256">
      <c r="A33" s="125" t="s">
        <v>78</v>
      </c>
      <c r="B33" s="298">
        <v>6667480</v>
      </c>
      <c r="C33" s="160" t="s">
        <v>79</v>
      </c>
      <c r="D33" s="298">
        <v>6667480</v>
      </c>
      <c r="E33" s="333" t="s">
        <v>79</v>
      </c>
      <c r="F33" s="298">
        <v>6667480</v>
      </c>
      <c r="G33" s="333" t="s">
        <v>79</v>
      </c>
      <c r="H33" s="298">
        <v>6667480</v>
      </c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29"/>
      <c r="CZ33" s="129"/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29"/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29"/>
      <c r="EH33" s="129"/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29"/>
      <c r="FL33" s="129"/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29"/>
      <c r="GF33" s="129"/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</row>
    <row r="34" ht="21" customHeight="1" spans="1:256">
      <c r="A34" s="297" t="s">
        <v>80</v>
      </c>
      <c r="B34" s="321">
        <v>0</v>
      </c>
      <c r="C34" s="297"/>
      <c r="D34" s="322"/>
      <c r="E34" s="318" t="s">
        <v>81</v>
      </c>
      <c r="F34" s="322">
        <v>0</v>
      </c>
      <c r="G34" s="327"/>
      <c r="H34" s="328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29"/>
      <c r="BX34" s="129"/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29"/>
      <c r="CO34" s="129"/>
      <c r="CP34" s="129"/>
      <c r="CQ34" s="129"/>
      <c r="CR34" s="129"/>
      <c r="CS34" s="129"/>
      <c r="CT34" s="129"/>
      <c r="CU34" s="129"/>
      <c r="CV34" s="129"/>
      <c r="CW34" s="129"/>
      <c r="CX34" s="129"/>
      <c r="CY34" s="129"/>
      <c r="CZ34" s="129"/>
      <c r="DA34" s="129"/>
      <c r="DB34" s="129"/>
      <c r="DC34" s="129"/>
      <c r="DD34" s="129"/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29"/>
      <c r="DS34" s="129"/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29"/>
      <c r="EH34" s="129"/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29"/>
      <c r="EW34" s="129"/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29"/>
      <c r="FL34" s="129"/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29"/>
      <c r="GA34" s="129"/>
      <c r="GB34" s="129"/>
      <c r="GC34" s="129"/>
      <c r="GD34" s="129"/>
      <c r="GE34" s="129"/>
      <c r="GF34" s="129"/>
      <c r="GG34" s="129"/>
      <c r="GH34" s="129"/>
      <c r="GI34" s="129"/>
      <c r="GJ34" s="129"/>
      <c r="GK34" s="129"/>
      <c r="GL34" s="129"/>
      <c r="GM34" s="129"/>
      <c r="GN34" s="129"/>
      <c r="GO34" s="129"/>
      <c r="GP34" s="129"/>
      <c r="GQ34" s="129"/>
      <c r="GR34" s="129"/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29"/>
      <c r="HG34" s="129"/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29"/>
      <c r="HV34" s="129"/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29"/>
      <c r="IK34" s="129"/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</row>
    <row r="35" ht="21" customHeight="1" spans="1:256">
      <c r="A35" s="297" t="s">
        <v>82</v>
      </c>
      <c r="B35" s="321">
        <v>0</v>
      </c>
      <c r="C35" s="297"/>
      <c r="D35" s="319"/>
      <c r="E35" s="334"/>
      <c r="F35" s="335"/>
      <c r="G35" s="334"/>
      <c r="H35" s="332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  <c r="BT35" s="129"/>
      <c r="BU35" s="129"/>
      <c r="BV35" s="129"/>
      <c r="BW35" s="129"/>
      <c r="BX35" s="129"/>
      <c r="BY35" s="129"/>
      <c r="BZ35" s="129"/>
      <c r="CA35" s="129"/>
      <c r="CB35" s="129"/>
      <c r="CC35" s="129"/>
      <c r="CD35" s="129"/>
      <c r="CE35" s="129"/>
      <c r="CF35" s="129"/>
      <c r="CG35" s="129"/>
      <c r="CH35" s="129"/>
      <c r="CI35" s="129"/>
      <c r="CJ35" s="129"/>
      <c r="CK35" s="129"/>
      <c r="CL35" s="129"/>
      <c r="CM35" s="129"/>
      <c r="CN35" s="129"/>
      <c r="CO35" s="129"/>
      <c r="CP35" s="129"/>
      <c r="CQ35" s="129"/>
      <c r="CR35" s="129"/>
      <c r="CS35" s="129"/>
      <c r="CT35" s="129"/>
      <c r="CU35" s="129"/>
      <c r="CV35" s="129"/>
      <c r="CW35" s="129"/>
      <c r="CX35" s="129"/>
      <c r="CY35" s="129"/>
      <c r="CZ35" s="129"/>
      <c r="DA35" s="129"/>
      <c r="DB35" s="129"/>
      <c r="DC35" s="129"/>
      <c r="DD35" s="129"/>
      <c r="DE35" s="129"/>
      <c r="DF35" s="129"/>
      <c r="DG35" s="129"/>
      <c r="DH35" s="129"/>
      <c r="DI35" s="129"/>
      <c r="DJ35" s="129"/>
      <c r="DK35" s="129"/>
      <c r="DL35" s="129"/>
      <c r="DM35" s="129"/>
      <c r="DN35" s="129"/>
      <c r="DO35" s="129"/>
      <c r="DP35" s="129"/>
      <c r="DQ35" s="129"/>
      <c r="DR35" s="129"/>
      <c r="DS35" s="129"/>
      <c r="DT35" s="129"/>
      <c r="DU35" s="129"/>
      <c r="DV35" s="129"/>
      <c r="DW35" s="129"/>
      <c r="DX35" s="129"/>
      <c r="DY35" s="129"/>
      <c r="DZ35" s="129"/>
      <c r="EA35" s="129"/>
      <c r="EB35" s="129"/>
      <c r="EC35" s="129"/>
      <c r="ED35" s="129"/>
      <c r="EE35" s="129"/>
      <c r="EF35" s="129"/>
      <c r="EG35" s="129"/>
      <c r="EH35" s="129"/>
      <c r="EI35" s="129"/>
      <c r="EJ35" s="129"/>
      <c r="EK35" s="129"/>
      <c r="EL35" s="129"/>
      <c r="EM35" s="129"/>
      <c r="EN35" s="129"/>
      <c r="EO35" s="129"/>
      <c r="EP35" s="129"/>
      <c r="EQ35" s="129"/>
      <c r="ER35" s="129"/>
      <c r="ES35" s="129"/>
      <c r="ET35" s="129"/>
      <c r="EU35" s="129"/>
      <c r="EV35" s="129"/>
      <c r="EW35" s="129"/>
      <c r="EX35" s="129"/>
      <c r="EY35" s="129"/>
      <c r="EZ35" s="129"/>
      <c r="FA35" s="129"/>
      <c r="FB35" s="129"/>
      <c r="FC35" s="129"/>
      <c r="FD35" s="129"/>
      <c r="FE35" s="129"/>
      <c r="FF35" s="129"/>
      <c r="FG35" s="129"/>
      <c r="FH35" s="129"/>
      <c r="FI35" s="129"/>
      <c r="FJ35" s="129"/>
      <c r="FK35" s="129"/>
      <c r="FL35" s="129"/>
      <c r="FM35" s="129"/>
      <c r="FN35" s="129"/>
      <c r="FO35" s="129"/>
      <c r="FP35" s="129"/>
      <c r="FQ35" s="129"/>
      <c r="FR35" s="129"/>
      <c r="FS35" s="129"/>
      <c r="FT35" s="129"/>
      <c r="FU35" s="129"/>
      <c r="FV35" s="129"/>
      <c r="FW35" s="129"/>
      <c r="FX35" s="129"/>
      <c r="FY35" s="129"/>
      <c r="FZ35" s="129"/>
      <c r="GA35" s="129"/>
      <c r="GB35" s="129"/>
      <c r="GC35" s="129"/>
      <c r="GD35" s="129"/>
      <c r="GE35" s="129"/>
      <c r="GF35" s="129"/>
      <c r="GG35" s="129"/>
      <c r="GH35" s="129"/>
      <c r="GI35" s="129"/>
      <c r="GJ35" s="129"/>
      <c r="GK35" s="129"/>
      <c r="GL35" s="129"/>
      <c r="GM35" s="129"/>
      <c r="GN35" s="129"/>
      <c r="GO35" s="129"/>
      <c r="GP35" s="129"/>
      <c r="GQ35" s="129"/>
      <c r="GR35" s="129"/>
      <c r="GS35" s="129"/>
      <c r="GT35" s="129"/>
      <c r="GU35" s="129"/>
      <c r="GV35" s="129"/>
      <c r="GW35" s="129"/>
      <c r="GX35" s="129"/>
      <c r="GY35" s="129"/>
      <c r="GZ35" s="129"/>
      <c r="HA35" s="129"/>
      <c r="HB35" s="129"/>
      <c r="HC35" s="129"/>
      <c r="HD35" s="129"/>
      <c r="HE35" s="129"/>
      <c r="HF35" s="129"/>
      <c r="HG35" s="129"/>
      <c r="HH35" s="129"/>
      <c r="HI35" s="129"/>
      <c r="HJ35" s="129"/>
      <c r="HK35" s="129"/>
      <c r="HL35" s="129"/>
      <c r="HM35" s="129"/>
      <c r="HN35" s="129"/>
      <c r="HO35" s="129"/>
      <c r="HP35" s="129"/>
      <c r="HQ35" s="129"/>
      <c r="HR35" s="129"/>
      <c r="HS35" s="129"/>
      <c r="HT35" s="129"/>
      <c r="HU35" s="129"/>
      <c r="HV35" s="129"/>
      <c r="HW35" s="129"/>
      <c r="HX35" s="129"/>
      <c r="HY35" s="129"/>
      <c r="HZ35" s="129"/>
      <c r="IA35" s="129"/>
      <c r="IB35" s="129"/>
      <c r="IC35" s="129"/>
      <c r="ID35" s="129"/>
      <c r="IE35" s="129"/>
      <c r="IF35" s="129"/>
      <c r="IG35" s="129"/>
      <c r="IH35" s="129"/>
      <c r="II35" s="129"/>
      <c r="IJ35" s="129"/>
      <c r="IK35" s="129"/>
      <c r="IL35" s="129"/>
      <c r="IM35" s="129"/>
      <c r="IN35" s="129"/>
      <c r="IO35" s="129"/>
      <c r="IP35" s="129"/>
      <c r="IQ35" s="129"/>
      <c r="IR35" s="129"/>
      <c r="IS35" s="129"/>
      <c r="IT35" s="129"/>
      <c r="IU35" s="129"/>
      <c r="IV35" s="129"/>
    </row>
    <row r="36" ht="21" customHeight="1" spans="1:256">
      <c r="A36" s="125" t="s">
        <v>83</v>
      </c>
      <c r="B36" s="298">
        <v>6667480</v>
      </c>
      <c r="C36" s="160" t="s">
        <v>84</v>
      </c>
      <c r="D36" s="298">
        <v>6667480</v>
      </c>
      <c r="E36" s="333" t="s">
        <v>84</v>
      </c>
      <c r="F36" s="298">
        <v>6667480</v>
      </c>
      <c r="G36" s="333" t="s">
        <v>84</v>
      </c>
      <c r="H36" s="298">
        <v>6667480</v>
      </c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129"/>
      <c r="GE36" s="129"/>
      <c r="GF36" s="129"/>
      <c r="GG36" s="129"/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  <c r="IS36" s="129"/>
      <c r="IT36" s="129"/>
      <c r="IU36" s="129"/>
      <c r="IV36" s="129"/>
    </row>
    <row r="37" ht="18" customHeight="1" spans="1:256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29"/>
      <c r="CJ37" s="129"/>
      <c r="CK37" s="129"/>
      <c r="CL37" s="129"/>
      <c r="CM37" s="129"/>
      <c r="CN37" s="129"/>
      <c r="CO37" s="129"/>
      <c r="CP37" s="129"/>
      <c r="CQ37" s="129"/>
      <c r="CR37" s="129"/>
      <c r="CS37" s="129"/>
      <c r="CT37" s="129"/>
      <c r="CU37" s="129"/>
      <c r="CV37" s="129"/>
      <c r="CW37" s="129"/>
      <c r="CX37" s="129"/>
      <c r="CY37" s="129"/>
      <c r="CZ37" s="129"/>
      <c r="DA37" s="129"/>
      <c r="DB37" s="129"/>
      <c r="DC37" s="129"/>
      <c r="DD37" s="129"/>
      <c r="DE37" s="129"/>
      <c r="DF37" s="129"/>
      <c r="DG37" s="129"/>
      <c r="DH37" s="129"/>
      <c r="DI37" s="129"/>
      <c r="DJ37" s="129"/>
      <c r="DK37" s="129"/>
      <c r="DL37" s="129"/>
      <c r="DM37" s="129"/>
      <c r="DN37" s="129"/>
      <c r="DO37" s="129"/>
      <c r="DP37" s="129"/>
      <c r="DQ37" s="129"/>
      <c r="DR37" s="129"/>
      <c r="DS37" s="129"/>
      <c r="DT37" s="129"/>
      <c r="DU37" s="129"/>
      <c r="DV37" s="129"/>
      <c r="DW37" s="129"/>
      <c r="DX37" s="129"/>
      <c r="DY37" s="129"/>
      <c r="DZ37" s="129"/>
      <c r="EA37" s="129"/>
      <c r="EB37" s="129"/>
      <c r="EC37" s="129"/>
      <c r="ED37" s="129"/>
      <c r="EE37" s="129"/>
      <c r="EF37" s="129"/>
      <c r="EG37" s="129"/>
      <c r="EH37" s="129"/>
      <c r="EI37" s="129"/>
      <c r="EJ37" s="129"/>
      <c r="EK37" s="129"/>
      <c r="EL37" s="129"/>
      <c r="EM37" s="129"/>
      <c r="EN37" s="129"/>
      <c r="EO37" s="129"/>
      <c r="EP37" s="129"/>
      <c r="EQ37" s="129"/>
      <c r="ER37" s="129"/>
      <c r="ES37" s="129"/>
      <c r="ET37" s="129"/>
      <c r="EU37" s="129"/>
      <c r="EV37" s="129"/>
      <c r="EW37" s="129"/>
      <c r="EX37" s="129"/>
      <c r="EY37" s="129"/>
      <c r="EZ37" s="129"/>
      <c r="FA37" s="129"/>
      <c r="FB37" s="129"/>
      <c r="FC37" s="129"/>
      <c r="FD37" s="129"/>
      <c r="FE37" s="129"/>
      <c r="FF37" s="129"/>
      <c r="FG37" s="129"/>
      <c r="FH37" s="129"/>
      <c r="FI37" s="129"/>
      <c r="FJ37" s="129"/>
      <c r="FK37" s="129"/>
      <c r="FL37" s="129"/>
      <c r="FM37" s="129"/>
      <c r="FN37" s="129"/>
      <c r="FO37" s="129"/>
      <c r="FP37" s="129"/>
      <c r="FQ37" s="129"/>
      <c r="FR37" s="129"/>
      <c r="FS37" s="129"/>
      <c r="FT37" s="129"/>
      <c r="FU37" s="129"/>
      <c r="FV37" s="129"/>
      <c r="FW37" s="129"/>
      <c r="FX37" s="129"/>
      <c r="FY37" s="129"/>
      <c r="FZ37" s="129"/>
      <c r="GA37" s="129"/>
      <c r="GB37" s="129"/>
      <c r="GC37" s="129"/>
      <c r="GD37" s="129"/>
      <c r="GE37" s="129"/>
      <c r="GF37" s="129"/>
      <c r="GG37" s="129"/>
      <c r="GH37" s="129"/>
      <c r="GI37" s="129"/>
      <c r="GJ37" s="129"/>
      <c r="GK37" s="129"/>
      <c r="GL37" s="129"/>
      <c r="GM37" s="129"/>
      <c r="GN37" s="129"/>
      <c r="GO37" s="129"/>
      <c r="GP37" s="129"/>
      <c r="GQ37" s="129"/>
      <c r="GR37" s="129"/>
      <c r="GS37" s="129"/>
      <c r="GT37" s="129"/>
      <c r="GU37" s="129"/>
      <c r="GV37" s="129"/>
      <c r="GW37" s="129"/>
      <c r="GX37" s="129"/>
      <c r="GY37" s="129"/>
      <c r="GZ37" s="129"/>
      <c r="HA37" s="129"/>
      <c r="HB37" s="129"/>
      <c r="HC37" s="129"/>
      <c r="HD37" s="129"/>
      <c r="HE37" s="129"/>
      <c r="HF37" s="129"/>
      <c r="HG37" s="129"/>
      <c r="HH37" s="129"/>
      <c r="HI37" s="129"/>
      <c r="HJ37" s="129"/>
      <c r="HK37" s="129"/>
      <c r="HL37" s="129"/>
      <c r="HM37" s="129"/>
      <c r="HN37" s="129"/>
      <c r="HO37" s="129"/>
      <c r="HP37" s="129"/>
      <c r="HQ37" s="129"/>
      <c r="HR37" s="129"/>
      <c r="HS37" s="129"/>
      <c r="HT37" s="129"/>
      <c r="HU37" s="129"/>
      <c r="HV37" s="129"/>
      <c r="HW37" s="129"/>
      <c r="HX37" s="129"/>
      <c r="HY37" s="129"/>
      <c r="HZ37" s="129"/>
      <c r="IA37" s="129"/>
      <c r="IB37" s="129"/>
      <c r="IC37" s="129"/>
      <c r="ID37" s="129"/>
      <c r="IE37" s="129"/>
      <c r="IF37" s="129"/>
      <c r="IG37" s="129"/>
      <c r="IH37" s="129"/>
      <c r="II37" s="129"/>
      <c r="IJ37" s="129"/>
      <c r="IK37" s="129"/>
      <c r="IL37" s="129"/>
      <c r="IM37" s="129"/>
      <c r="IN37" s="129"/>
      <c r="IO37" s="129"/>
      <c r="IP37" s="129"/>
      <c r="IQ37" s="129"/>
      <c r="IR37" s="129"/>
      <c r="IS37" s="129"/>
      <c r="IT37" s="129"/>
      <c r="IU37" s="129"/>
      <c r="IV37" s="129"/>
    </row>
    <row r="38" customHeight="1" spans="1:256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  <c r="BV38" s="129"/>
      <c r="BW38" s="129"/>
      <c r="BX38" s="129"/>
      <c r="BY38" s="129"/>
      <c r="BZ38" s="129"/>
      <c r="CA38" s="129"/>
      <c r="CB38" s="129"/>
      <c r="CC38" s="129"/>
      <c r="CD38" s="129"/>
      <c r="CE38" s="129"/>
      <c r="CF38" s="129"/>
      <c r="CG38" s="129"/>
      <c r="CH38" s="129"/>
      <c r="CI38" s="129"/>
      <c r="CJ38" s="129"/>
      <c r="CK38" s="129"/>
      <c r="CL38" s="129"/>
      <c r="CM38" s="129"/>
      <c r="CN38" s="129"/>
      <c r="CO38" s="129"/>
      <c r="CP38" s="129"/>
      <c r="CQ38" s="129"/>
      <c r="CR38" s="129"/>
      <c r="CS38" s="129"/>
      <c r="CT38" s="129"/>
      <c r="CU38" s="129"/>
      <c r="CV38" s="129"/>
      <c r="CW38" s="129"/>
      <c r="CX38" s="129"/>
      <c r="CY38" s="129"/>
      <c r="CZ38" s="129"/>
      <c r="DA38" s="129"/>
      <c r="DB38" s="129"/>
      <c r="DC38" s="129"/>
      <c r="DD38" s="129"/>
      <c r="DE38" s="129"/>
      <c r="DF38" s="129"/>
      <c r="DG38" s="129"/>
      <c r="DH38" s="129"/>
      <c r="DI38" s="129"/>
      <c r="DJ38" s="129"/>
      <c r="DK38" s="129"/>
      <c r="DL38" s="129"/>
      <c r="DM38" s="129"/>
      <c r="DN38" s="129"/>
      <c r="DO38" s="129"/>
      <c r="DP38" s="129"/>
      <c r="DQ38" s="129"/>
      <c r="DR38" s="129"/>
      <c r="DS38" s="129"/>
      <c r="DT38" s="129"/>
      <c r="DU38" s="129"/>
      <c r="DV38" s="129"/>
      <c r="DW38" s="129"/>
      <c r="DX38" s="129"/>
      <c r="DY38" s="129"/>
      <c r="DZ38" s="129"/>
      <c r="EA38" s="129"/>
      <c r="EB38" s="129"/>
      <c r="EC38" s="129"/>
      <c r="ED38" s="129"/>
      <c r="EE38" s="129"/>
      <c r="EF38" s="129"/>
      <c r="EG38" s="129"/>
      <c r="EH38" s="129"/>
      <c r="EI38" s="129"/>
      <c r="EJ38" s="129"/>
      <c r="EK38" s="129"/>
      <c r="EL38" s="129"/>
      <c r="EM38" s="129"/>
      <c r="EN38" s="129"/>
      <c r="EO38" s="129"/>
      <c r="EP38" s="129"/>
      <c r="EQ38" s="129"/>
      <c r="ER38" s="129"/>
      <c r="ES38" s="129"/>
      <c r="ET38" s="129"/>
      <c r="EU38" s="129"/>
      <c r="EV38" s="129"/>
      <c r="EW38" s="129"/>
      <c r="EX38" s="129"/>
      <c r="EY38" s="129"/>
      <c r="EZ38" s="129"/>
      <c r="FA38" s="129"/>
      <c r="FB38" s="129"/>
      <c r="FC38" s="129"/>
      <c r="FD38" s="129"/>
      <c r="FE38" s="129"/>
      <c r="FF38" s="129"/>
      <c r="FG38" s="129"/>
      <c r="FH38" s="129"/>
      <c r="FI38" s="129"/>
      <c r="FJ38" s="129"/>
      <c r="FK38" s="129"/>
      <c r="FL38" s="129"/>
      <c r="FM38" s="129"/>
      <c r="FN38" s="129"/>
      <c r="FO38" s="129"/>
      <c r="FP38" s="129"/>
      <c r="FQ38" s="129"/>
      <c r="FR38" s="129"/>
      <c r="FS38" s="129"/>
      <c r="FT38" s="129"/>
      <c r="FU38" s="129"/>
      <c r="FV38" s="129"/>
      <c r="FW38" s="129"/>
      <c r="FX38" s="129"/>
      <c r="FY38" s="129"/>
      <c r="FZ38" s="129"/>
      <c r="GA38" s="129"/>
      <c r="GB38" s="129"/>
      <c r="GC38" s="129"/>
      <c r="GD38" s="129"/>
      <c r="GE38" s="129"/>
      <c r="GF38" s="129"/>
      <c r="GG38" s="129"/>
      <c r="GH38" s="129"/>
      <c r="GI38" s="129"/>
      <c r="GJ38" s="129"/>
      <c r="GK38" s="129"/>
      <c r="GL38" s="129"/>
      <c r="GM38" s="129"/>
      <c r="GN38" s="129"/>
      <c r="GO38" s="129"/>
      <c r="GP38" s="129"/>
      <c r="GQ38" s="129"/>
      <c r="GR38" s="129"/>
      <c r="GS38" s="129"/>
      <c r="GT38" s="129"/>
      <c r="GU38" s="129"/>
      <c r="GV38" s="129"/>
      <c r="GW38" s="129"/>
      <c r="GX38" s="129"/>
      <c r="GY38" s="129"/>
      <c r="GZ38" s="129"/>
      <c r="HA38" s="129"/>
      <c r="HB38" s="129"/>
      <c r="HC38" s="129"/>
      <c r="HD38" s="129"/>
      <c r="HE38" s="129"/>
      <c r="HF38" s="129"/>
      <c r="HG38" s="129"/>
      <c r="HH38" s="129"/>
      <c r="HI38" s="129"/>
      <c r="HJ38" s="129"/>
      <c r="HK38" s="129"/>
      <c r="HL38" s="129"/>
      <c r="HM38" s="129"/>
      <c r="HN38" s="129"/>
      <c r="HO38" s="129"/>
      <c r="HP38" s="129"/>
      <c r="HQ38" s="129"/>
      <c r="HR38" s="129"/>
      <c r="HS38" s="129"/>
      <c r="HT38" s="129"/>
      <c r="HU38" s="129"/>
      <c r="HV38" s="129"/>
      <c r="HW38" s="129"/>
      <c r="HX38" s="129"/>
      <c r="HY38" s="129"/>
      <c r="HZ38" s="129"/>
      <c r="IA38" s="129"/>
      <c r="IB38" s="129"/>
      <c r="IC38" s="129"/>
      <c r="ID38" s="129"/>
      <c r="IE38" s="129"/>
      <c r="IF38" s="129"/>
      <c r="IG38" s="129"/>
      <c r="IH38" s="129"/>
      <c r="II38" s="129"/>
      <c r="IJ38" s="129"/>
      <c r="IK38" s="129"/>
      <c r="IL38" s="129"/>
      <c r="IM38" s="129"/>
      <c r="IN38" s="129"/>
      <c r="IO38" s="129"/>
      <c r="IP38" s="129"/>
      <c r="IQ38" s="129"/>
      <c r="IR38" s="129"/>
      <c r="IS38" s="129"/>
      <c r="IT38" s="129"/>
      <c r="IU38" s="129"/>
      <c r="IV38" s="129"/>
    </row>
    <row r="39" customHeight="1" spans="1:256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129"/>
      <c r="CA39" s="129"/>
      <c r="CB39" s="129"/>
      <c r="CC39" s="129"/>
      <c r="CD39" s="129"/>
      <c r="CE39" s="129"/>
      <c r="CF39" s="129"/>
      <c r="CG39" s="129"/>
      <c r="CH39" s="129"/>
      <c r="CI39" s="129"/>
      <c r="CJ39" s="129"/>
      <c r="CK39" s="129"/>
      <c r="CL39" s="129"/>
      <c r="CM39" s="129"/>
      <c r="CN39" s="129"/>
      <c r="CO39" s="129"/>
      <c r="CP39" s="129"/>
      <c r="CQ39" s="129"/>
      <c r="CR39" s="129"/>
      <c r="CS39" s="129"/>
      <c r="CT39" s="129"/>
      <c r="CU39" s="129"/>
      <c r="CV39" s="129"/>
      <c r="CW39" s="129"/>
      <c r="CX39" s="129"/>
      <c r="CY39" s="129"/>
      <c r="CZ39" s="129"/>
      <c r="DA39" s="129"/>
      <c r="DB39" s="129"/>
      <c r="DC39" s="129"/>
      <c r="DD39" s="129"/>
      <c r="DE39" s="129"/>
      <c r="DF39" s="129"/>
      <c r="DG39" s="129"/>
      <c r="DH39" s="129"/>
      <c r="DI39" s="129"/>
      <c r="DJ39" s="129"/>
      <c r="DK39" s="129"/>
      <c r="DL39" s="129"/>
      <c r="DM39" s="129"/>
      <c r="DN39" s="129"/>
      <c r="DO39" s="129"/>
      <c r="DP39" s="129"/>
      <c r="DQ39" s="129"/>
      <c r="DR39" s="129"/>
      <c r="DS39" s="129"/>
      <c r="DT39" s="129"/>
      <c r="DU39" s="129"/>
      <c r="DV39" s="129"/>
      <c r="DW39" s="129"/>
      <c r="DX39" s="129"/>
      <c r="DY39" s="129"/>
      <c r="DZ39" s="129"/>
      <c r="EA39" s="129"/>
      <c r="EB39" s="129"/>
      <c r="EC39" s="129"/>
      <c r="ED39" s="129"/>
      <c r="EE39" s="129"/>
      <c r="EF39" s="129"/>
      <c r="EG39" s="129"/>
      <c r="EH39" s="129"/>
      <c r="EI39" s="129"/>
      <c r="EJ39" s="129"/>
      <c r="EK39" s="129"/>
      <c r="EL39" s="129"/>
      <c r="EM39" s="129"/>
      <c r="EN39" s="129"/>
      <c r="EO39" s="129"/>
      <c r="EP39" s="129"/>
      <c r="EQ39" s="129"/>
      <c r="ER39" s="129"/>
      <c r="ES39" s="129"/>
      <c r="ET39" s="129"/>
      <c r="EU39" s="129"/>
      <c r="EV39" s="129"/>
      <c r="EW39" s="129"/>
      <c r="EX39" s="129"/>
      <c r="EY39" s="129"/>
      <c r="EZ39" s="129"/>
      <c r="FA39" s="129"/>
      <c r="FB39" s="129"/>
      <c r="FC39" s="129"/>
      <c r="FD39" s="129"/>
      <c r="FE39" s="129"/>
      <c r="FF39" s="129"/>
      <c r="FG39" s="129"/>
      <c r="FH39" s="129"/>
      <c r="FI39" s="129"/>
      <c r="FJ39" s="129"/>
      <c r="FK39" s="129"/>
      <c r="FL39" s="129"/>
      <c r="FM39" s="129"/>
      <c r="FN39" s="129"/>
      <c r="FO39" s="129"/>
      <c r="FP39" s="129"/>
      <c r="FQ39" s="129"/>
      <c r="FR39" s="129"/>
      <c r="FS39" s="129"/>
      <c r="FT39" s="129"/>
      <c r="FU39" s="129"/>
      <c r="FV39" s="129"/>
      <c r="FW39" s="129"/>
      <c r="FX39" s="129"/>
      <c r="FY39" s="129"/>
      <c r="FZ39" s="129"/>
      <c r="GA39" s="129"/>
      <c r="GB39" s="129"/>
      <c r="GC39" s="129"/>
      <c r="GD39" s="129"/>
      <c r="GE39" s="129"/>
      <c r="GF39" s="129"/>
      <c r="GG39" s="129"/>
      <c r="GH39" s="129"/>
      <c r="GI39" s="129"/>
      <c r="GJ39" s="129"/>
      <c r="GK39" s="129"/>
      <c r="GL39" s="129"/>
      <c r="GM39" s="129"/>
      <c r="GN39" s="129"/>
      <c r="GO39" s="129"/>
      <c r="GP39" s="129"/>
      <c r="GQ39" s="129"/>
      <c r="GR39" s="129"/>
      <c r="GS39" s="129"/>
      <c r="GT39" s="129"/>
      <c r="GU39" s="129"/>
      <c r="GV39" s="129"/>
      <c r="GW39" s="129"/>
      <c r="GX39" s="129"/>
      <c r="GY39" s="129"/>
      <c r="GZ39" s="129"/>
      <c r="HA39" s="129"/>
      <c r="HB39" s="129"/>
      <c r="HC39" s="129"/>
      <c r="HD39" s="129"/>
      <c r="HE39" s="129"/>
      <c r="HF39" s="129"/>
      <c r="HG39" s="129"/>
      <c r="HH39" s="129"/>
      <c r="HI39" s="129"/>
      <c r="HJ39" s="129"/>
      <c r="HK39" s="129"/>
      <c r="HL39" s="129"/>
      <c r="HM39" s="129"/>
      <c r="HN39" s="129"/>
      <c r="HO39" s="129"/>
      <c r="HP39" s="129"/>
      <c r="HQ39" s="129"/>
      <c r="HR39" s="129"/>
      <c r="HS39" s="129"/>
      <c r="HT39" s="129"/>
      <c r="HU39" s="129"/>
      <c r="HV39" s="129"/>
      <c r="HW39" s="129"/>
      <c r="HX39" s="129"/>
      <c r="HY39" s="129"/>
      <c r="HZ39" s="129"/>
      <c r="IA39" s="129"/>
      <c r="IB39" s="129"/>
      <c r="IC39" s="129"/>
      <c r="ID39" s="129"/>
      <c r="IE39" s="129"/>
      <c r="IF39" s="129"/>
      <c r="IG39" s="129"/>
      <c r="IH39" s="129"/>
      <c r="II39" s="129"/>
      <c r="IJ39" s="129"/>
      <c r="IK39" s="129"/>
      <c r="IL39" s="129"/>
      <c r="IM39" s="129"/>
      <c r="IN39" s="129"/>
      <c r="IO39" s="129"/>
      <c r="IP39" s="129"/>
      <c r="IQ39" s="129"/>
      <c r="IR39" s="129"/>
      <c r="IS39" s="129"/>
      <c r="IT39" s="129"/>
      <c r="IU39" s="129"/>
      <c r="IV39" s="129"/>
    </row>
    <row r="40" customHeight="1" spans="1:256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  <c r="CA40" s="129"/>
      <c r="CB40" s="129"/>
      <c r="CC40" s="129"/>
      <c r="CD40" s="129"/>
      <c r="CE40" s="129"/>
      <c r="CF40" s="129"/>
      <c r="CG40" s="129"/>
      <c r="CH40" s="129"/>
      <c r="CI40" s="129"/>
      <c r="CJ40" s="129"/>
      <c r="CK40" s="129"/>
      <c r="CL40" s="129"/>
      <c r="CM40" s="129"/>
      <c r="CN40" s="129"/>
      <c r="CO40" s="129"/>
      <c r="CP40" s="129"/>
      <c r="CQ40" s="129"/>
      <c r="CR40" s="129"/>
      <c r="CS40" s="129"/>
      <c r="CT40" s="129"/>
      <c r="CU40" s="129"/>
      <c r="CV40" s="129"/>
      <c r="CW40" s="129"/>
      <c r="CX40" s="129"/>
      <c r="CY40" s="129"/>
      <c r="CZ40" s="129"/>
      <c r="DA40" s="129"/>
      <c r="DB40" s="129"/>
      <c r="DC40" s="129"/>
      <c r="DD40" s="129"/>
      <c r="DE40" s="129"/>
      <c r="DF40" s="129"/>
      <c r="DG40" s="129"/>
      <c r="DH40" s="129"/>
      <c r="DI40" s="129"/>
      <c r="DJ40" s="129"/>
      <c r="DK40" s="129"/>
      <c r="DL40" s="129"/>
      <c r="DM40" s="129"/>
      <c r="DN40" s="129"/>
      <c r="DO40" s="129"/>
      <c r="DP40" s="129"/>
      <c r="DQ40" s="129"/>
      <c r="DR40" s="129"/>
      <c r="DS40" s="129"/>
      <c r="DT40" s="129"/>
      <c r="DU40" s="129"/>
      <c r="DV40" s="129"/>
      <c r="DW40" s="129"/>
      <c r="DX40" s="129"/>
      <c r="DY40" s="129"/>
      <c r="DZ40" s="129"/>
      <c r="EA40" s="129"/>
      <c r="EB40" s="129"/>
      <c r="EC40" s="129"/>
      <c r="ED40" s="129"/>
      <c r="EE40" s="129"/>
      <c r="EF40" s="129"/>
      <c r="EG40" s="129"/>
      <c r="EH40" s="129"/>
      <c r="EI40" s="129"/>
      <c r="EJ40" s="129"/>
      <c r="EK40" s="129"/>
      <c r="EL40" s="129"/>
      <c r="EM40" s="129"/>
      <c r="EN40" s="129"/>
      <c r="EO40" s="129"/>
      <c r="EP40" s="129"/>
      <c r="EQ40" s="129"/>
      <c r="ER40" s="129"/>
      <c r="ES40" s="129"/>
      <c r="ET40" s="129"/>
      <c r="EU40" s="129"/>
      <c r="EV40" s="129"/>
      <c r="EW40" s="129"/>
      <c r="EX40" s="129"/>
      <c r="EY40" s="129"/>
      <c r="EZ40" s="129"/>
      <c r="FA40" s="129"/>
      <c r="FB40" s="129"/>
      <c r="FC40" s="129"/>
      <c r="FD40" s="129"/>
      <c r="FE40" s="129"/>
      <c r="FF40" s="129"/>
      <c r="FG40" s="129"/>
      <c r="FH40" s="129"/>
      <c r="FI40" s="129"/>
      <c r="FJ40" s="129"/>
      <c r="FK40" s="129"/>
      <c r="FL40" s="129"/>
      <c r="FM40" s="129"/>
      <c r="FN40" s="129"/>
      <c r="FO40" s="129"/>
      <c r="FP40" s="129"/>
      <c r="FQ40" s="129"/>
      <c r="FR40" s="129"/>
      <c r="FS40" s="129"/>
      <c r="FT40" s="129"/>
      <c r="FU40" s="129"/>
      <c r="FV40" s="129"/>
      <c r="FW40" s="129"/>
      <c r="FX40" s="129"/>
      <c r="FY40" s="129"/>
      <c r="FZ40" s="129"/>
      <c r="GA40" s="129"/>
      <c r="GB40" s="129"/>
      <c r="GC40" s="129"/>
      <c r="GD40" s="129"/>
      <c r="GE40" s="129"/>
      <c r="GF40" s="129"/>
      <c r="GG40" s="129"/>
      <c r="GH40" s="129"/>
      <c r="GI40" s="129"/>
      <c r="GJ40" s="129"/>
      <c r="GK40" s="129"/>
      <c r="GL40" s="129"/>
      <c r="GM40" s="129"/>
      <c r="GN40" s="129"/>
      <c r="GO40" s="129"/>
      <c r="GP40" s="129"/>
      <c r="GQ40" s="129"/>
      <c r="GR40" s="129"/>
      <c r="GS40" s="129"/>
      <c r="GT40" s="129"/>
      <c r="GU40" s="129"/>
      <c r="GV40" s="129"/>
      <c r="GW40" s="129"/>
      <c r="GX40" s="129"/>
      <c r="GY40" s="129"/>
      <c r="GZ40" s="129"/>
      <c r="HA40" s="129"/>
      <c r="HB40" s="129"/>
      <c r="HC40" s="129"/>
      <c r="HD40" s="129"/>
      <c r="HE40" s="129"/>
      <c r="HF40" s="129"/>
      <c r="HG40" s="129"/>
      <c r="HH40" s="129"/>
      <c r="HI40" s="129"/>
      <c r="HJ40" s="129"/>
      <c r="HK40" s="129"/>
      <c r="HL40" s="129"/>
      <c r="HM40" s="129"/>
      <c r="HN40" s="129"/>
      <c r="HO40" s="129"/>
      <c r="HP40" s="129"/>
      <c r="HQ40" s="129"/>
      <c r="HR40" s="129"/>
      <c r="HS40" s="129"/>
      <c r="HT40" s="129"/>
      <c r="HU40" s="129"/>
      <c r="HV40" s="129"/>
      <c r="HW40" s="129"/>
      <c r="HX40" s="129"/>
      <c r="HY40" s="129"/>
      <c r="HZ40" s="129"/>
      <c r="IA40" s="129"/>
      <c r="IB40" s="129"/>
      <c r="IC40" s="129"/>
      <c r="ID40" s="129"/>
      <c r="IE40" s="129"/>
      <c r="IF40" s="129"/>
      <c r="IG40" s="129"/>
      <c r="IH40" s="129"/>
      <c r="II40" s="129"/>
      <c r="IJ40" s="129"/>
      <c r="IK40" s="129"/>
      <c r="IL40" s="129"/>
      <c r="IM40" s="129"/>
      <c r="IN40" s="129"/>
      <c r="IO40" s="129"/>
      <c r="IP40" s="129"/>
      <c r="IQ40" s="129"/>
      <c r="IR40" s="129"/>
      <c r="IS40" s="129"/>
      <c r="IT40" s="129"/>
      <c r="IU40" s="129"/>
      <c r="IV40" s="129"/>
    </row>
    <row r="41" customHeight="1" spans="1:256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29"/>
      <c r="BZ41" s="129"/>
      <c r="CA41" s="129"/>
      <c r="CB41" s="129"/>
      <c r="CC41" s="129"/>
      <c r="CD41" s="129"/>
      <c r="CE41" s="129"/>
      <c r="CF41" s="129"/>
      <c r="CG41" s="129"/>
      <c r="CH41" s="129"/>
      <c r="CI41" s="129"/>
      <c r="CJ41" s="129"/>
      <c r="CK41" s="129"/>
      <c r="CL41" s="129"/>
      <c r="CM41" s="129"/>
      <c r="CN41" s="129"/>
      <c r="CO41" s="129"/>
      <c r="CP41" s="129"/>
      <c r="CQ41" s="129"/>
      <c r="CR41" s="129"/>
      <c r="CS41" s="129"/>
      <c r="CT41" s="129"/>
      <c r="CU41" s="129"/>
      <c r="CV41" s="129"/>
      <c r="CW41" s="129"/>
      <c r="CX41" s="129"/>
      <c r="CY41" s="129"/>
      <c r="CZ41" s="129"/>
      <c r="DA41" s="129"/>
      <c r="DB41" s="129"/>
      <c r="DC41" s="129"/>
      <c r="DD41" s="129"/>
      <c r="DE41" s="129"/>
      <c r="DF41" s="129"/>
      <c r="DG41" s="129"/>
      <c r="DH41" s="129"/>
      <c r="DI41" s="129"/>
      <c r="DJ41" s="129"/>
      <c r="DK41" s="129"/>
      <c r="DL41" s="129"/>
      <c r="DM41" s="129"/>
      <c r="DN41" s="129"/>
      <c r="DO41" s="129"/>
      <c r="DP41" s="129"/>
      <c r="DQ41" s="129"/>
      <c r="DR41" s="129"/>
      <c r="DS41" s="129"/>
      <c r="DT41" s="129"/>
      <c r="DU41" s="129"/>
      <c r="DV41" s="129"/>
      <c r="DW41" s="129"/>
      <c r="DX41" s="129"/>
      <c r="DY41" s="129"/>
      <c r="DZ41" s="129"/>
      <c r="EA41" s="129"/>
      <c r="EB41" s="129"/>
      <c r="EC41" s="129"/>
      <c r="ED41" s="129"/>
      <c r="EE41" s="129"/>
      <c r="EF41" s="129"/>
      <c r="EG41" s="129"/>
      <c r="EH41" s="129"/>
      <c r="EI41" s="129"/>
      <c r="EJ41" s="129"/>
      <c r="EK41" s="129"/>
      <c r="EL41" s="129"/>
      <c r="EM41" s="129"/>
      <c r="EN41" s="129"/>
      <c r="EO41" s="129"/>
      <c r="EP41" s="129"/>
      <c r="EQ41" s="129"/>
      <c r="ER41" s="129"/>
      <c r="ES41" s="129"/>
      <c r="ET41" s="129"/>
      <c r="EU41" s="129"/>
      <c r="EV41" s="129"/>
      <c r="EW41" s="129"/>
      <c r="EX41" s="129"/>
      <c r="EY41" s="129"/>
      <c r="EZ41" s="129"/>
      <c r="FA41" s="129"/>
      <c r="FB41" s="129"/>
      <c r="FC41" s="129"/>
      <c r="FD41" s="129"/>
      <c r="FE41" s="129"/>
      <c r="FF41" s="129"/>
      <c r="FG41" s="129"/>
      <c r="FH41" s="129"/>
      <c r="FI41" s="129"/>
      <c r="FJ41" s="129"/>
      <c r="FK41" s="129"/>
      <c r="FL41" s="129"/>
      <c r="FM41" s="129"/>
      <c r="FN41" s="129"/>
      <c r="FO41" s="129"/>
      <c r="FP41" s="129"/>
      <c r="FQ41" s="129"/>
      <c r="FR41" s="129"/>
      <c r="FS41" s="129"/>
      <c r="FT41" s="129"/>
      <c r="FU41" s="129"/>
      <c r="FV41" s="129"/>
      <c r="FW41" s="129"/>
      <c r="FX41" s="129"/>
      <c r="FY41" s="129"/>
      <c r="FZ41" s="129"/>
      <c r="GA41" s="129"/>
      <c r="GB41" s="129"/>
      <c r="GC41" s="129"/>
      <c r="GD41" s="129"/>
      <c r="GE41" s="129"/>
      <c r="GF41" s="129"/>
      <c r="GG41" s="129"/>
      <c r="GH41" s="129"/>
      <c r="GI41" s="129"/>
      <c r="GJ41" s="129"/>
      <c r="GK41" s="129"/>
      <c r="GL41" s="129"/>
      <c r="GM41" s="129"/>
      <c r="GN41" s="129"/>
      <c r="GO41" s="129"/>
      <c r="GP41" s="129"/>
      <c r="GQ41" s="129"/>
      <c r="GR41" s="129"/>
      <c r="GS41" s="129"/>
      <c r="GT41" s="129"/>
      <c r="GU41" s="129"/>
      <c r="GV41" s="129"/>
      <c r="GW41" s="129"/>
      <c r="GX41" s="129"/>
      <c r="GY41" s="129"/>
      <c r="GZ41" s="129"/>
      <c r="HA41" s="129"/>
      <c r="HB41" s="129"/>
      <c r="HC41" s="129"/>
      <c r="HD41" s="129"/>
      <c r="HE41" s="129"/>
      <c r="HF41" s="129"/>
      <c r="HG41" s="129"/>
      <c r="HH41" s="129"/>
      <c r="HI41" s="129"/>
      <c r="HJ41" s="129"/>
      <c r="HK41" s="129"/>
      <c r="HL41" s="129"/>
      <c r="HM41" s="129"/>
      <c r="HN41" s="129"/>
      <c r="HO41" s="129"/>
      <c r="HP41" s="129"/>
      <c r="HQ41" s="129"/>
      <c r="HR41" s="129"/>
      <c r="HS41" s="129"/>
      <c r="HT41" s="129"/>
      <c r="HU41" s="129"/>
      <c r="HV41" s="129"/>
      <c r="HW41" s="129"/>
      <c r="HX41" s="129"/>
      <c r="HY41" s="129"/>
      <c r="HZ41" s="129"/>
      <c r="IA41" s="129"/>
      <c r="IB41" s="129"/>
      <c r="IC41" s="129"/>
      <c r="ID41" s="129"/>
      <c r="IE41" s="129"/>
      <c r="IF41" s="129"/>
      <c r="IG41" s="129"/>
      <c r="IH41" s="129"/>
      <c r="II41" s="129"/>
      <c r="IJ41" s="129"/>
      <c r="IK41" s="129"/>
      <c r="IL41" s="129"/>
      <c r="IM41" s="129"/>
      <c r="IN41" s="129"/>
      <c r="IO41" s="129"/>
      <c r="IP41" s="129"/>
      <c r="IQ41" s="129"/>
      <c r="IR41" s="129"/>
      <c r="IS41" s="129"/>
      <c r="IT41" s="129"/>
      <c r="IU41" s="129"/>
      <c r="IV41" s="129"/>
    </row>
    <row r="42" customHeight="1" spans="1:256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29"/>
      <c r="BZ42" s="129"/>
      <c r="CA42" s="129"/>
      <c r="CB42" s="129"/>
      <c r="CC42" s="129"/>
      <c r="CD42" s="129"/>
      <c r="CE42" s="129"/>
      <c r="CF42" s="129"/>
      <c r="CG42" s="129"/>
      <c r="CH42" s="129"/>
      <c r="CI42" s="129"/>
      <c r="CJ42" s="129"/>
      <c r="CK42" s="129"/>
      <c r="CL42" s="129"/>
      <c r="CM42" s="129"/>
      <c r="CN42" s="129"/>
      <c r="CO42" s="129"/>
      <c r="CP42" s="129"/>
      <c r="CQ42" s="129"/>
      <c r="CR42" s="129"/>
      <c r="CS42" s="129"/>
      <c r="CT42" s="129"/>
      <c r="CU42" s="129"/>
      <c r="CV42" s="129"/>
      <c r="CW42" s="129"/>
      <c r="CX42" s="129"/>
      <c r="CY42" s="129"/>
      <c r="CZ42" s="129"/>
      <c r="DA42" s="129"/>
      <c r="DB42" s="129"/>
      <c r="DC42" s="129"/>
      <c r="DD42" s="129"/>
      <c r="DE42" s="129"/>
      <c r="DF42" s="129"/>
      <c r="DG42" s="129"/>
      <c r="DH42" s="129"/>
      <c r="DI42" s="129"/>
      <c r="DJ42" s="129"/>
      <c r="DK42" s="129"/>
      <c r="DL42" s="129"/>
      <c r="DM42" s="129"/>
      <c r="DN42" s="129"/>
      <c r="DO42" s="129"/>
      <c r="DP42" s="129"/>
      <c r="DQ42" s="129"/>
      <c r="DR42" s="129"/>
      <c r="DS42" s="129"/>
      <c r="DT42" s="129"/>
      <c r="DU42" s="129"/>
      <c r="DV42" s="129"/>
      <c r="DW42" s="129"/>
      <c r="DX42" s="129"/>
      <c r="DY42" s="129"/>
      <c r="DZ42" s="129"/>
      <c r="EA42" s="129"/>
      <c r="EB42" s="129"/>
      <c r="EC42" s="129"/>
      <c r="ED42" s="129"/>
      <c r="EE42" s="129"/>
      <c r="EF42" s="129"/>
      <c r="EG42" s="129"/>
      <c r="EH42" s="129"/>
      <c r="EI42" s="129"/>
      <c r="EJ42" s="129"/>
      <c r="EK42" s="129"/>
      <c r="EL42" s="129"/>
      <c r="EM42" s="129"/>
      <c r="EN42" s="129"/>
      <c r="EO42" s="129"/>
      <c r="EP42" s="129"/>
      <c r="EQ42" s="129"/>
      <c r="ER42" s="129"/>
      <c r="ES42" s="129"/>
      <c r="ET42" s="129"/>
      <c r="EU42" s="129"/>
      <c r="EV42" s="129"/>
      <c r="EW42" s="129"/>
      <c r="EX42" s="129"/>
      <c r="EY42" s="129"/>
      <c r="EZ42" s="129"/>
      <c r="FA42" s="129"/>
      <c r="FB42" s="129"/>
      <c r="FC42" s="129"/>
      <c r="FD42" s="129"/>
      <c r="FE42" s="129"/>
      <c r="FF42" s="129"/>
      <c r="FG42" s="129"/>
      <c r="FH42" s="129"/>
      <c r="FI42" s="129"/>
      <c r="FJ42" s="129"/>
      <c r="FK42" s="129"/>
      <c r="FL42" s="129"/>
      <c r="FM42" s="129"/>
      <c r="FN42" s="129"/>
      <c r="FO42" s="129"/>
      <c r="FP42" s="129"/>
      <c r="FQ42" s="129"/>
      <c r="FR42" s="129"/>
      <c r="FS42" s="129"/>
      <c r="FT42" s="129"/>
      <c r="FU42" s="129"/>
      <c r="FV42" s="129"/>
      <c r="FW42" s="129"/>
      <c r="FX42" s="129"/>
      <c r="FY42" s="129"/>
      <c r="FZ42" s="129"/>
      <c r="GA42" s="129"/>
      <c r="GB42" s="129"/>
      <c r="GC42" s="129"/>
      <c r="GD42" s="129"/>
      <c r="GE42" s="129"/>
      <c r="GF42" s="129"/>
      <c r="GG42" s="129"/>
      <c r="GH42" s="129"/>
      <c r="GI42" s="129"/>
      <c r="GJ42" s="129"/>
      <c r="GK42" s="129"/>
      <c r="GL42" s="129"/>
      <c r="GM42" s="129"/>
      <c r="GN42" s="129"/>
      <c r="GO42" s="129"/>
      <c r="GP42" s="129"/>
      <c r="GQ42" s="129"/>
      <c r="GR42" s="129"/>
      <c r="GS42" s="129"/>
      <c r="GT42" s="129"/>
      <c r="GU42" s="129"/>
      <c r="GV42" s="129"/>
      <c r="GW42" s="129"/>
      <c r="GX42" s="129"/>
      <c r="GY42" s="129"/>
      <c r="GZ42" s="129"/>
      <c r="HA42" s="129"/>
      <c r="HB42" s="129"/>
      <c r="HC42" s="129"/>
      <c r="HD42" s="129"/>
      <c r="HE42" s="129"/>
      <c r="HF42" s="129"/>
      <c r="HG42" s="129"/>
      <c r="HH42" s="129"/>
      <c r="HI42" s="129"/>
      <c r="HJ42" s="129"/>
      <c r="HK42" s="129"/>
      <c r="HL42" s="129"/>
      <c r="HM42" s="129"/>
      <c r="HN42" s="129"/>
      <c r="HO42" s="129"/>
      <c r="HP42" s="129"/>
      <c r="HQ42" s="129"/>
      <c r="HR42" s="129"/>
      <c r="HS42" s="129"/>
      <c r="HT42" s="129"/>
      <c r="HU42" s="129"/>
      <c r="HV42" s="129"/>
      <c r="HW42" s="129"/>
      <c r="HX42" s="129"/>
      <c r="HY42" s="129"/>
      <c r="HZ42" s="129"/>
      <c r="IA42" s="129"/>
      <c r="IB42" s="129"/>
      <c r="IC42" s="129"/>
      <c r="ID42" s="129"/>
      <c r="IE42" s="129"/>
      <c r="IF42" s="129"/>
      <c r="IG42" s="129"/>
      <c r="IH42" s="129"/>
      <c r="II42" s="129"/>
      <c r="IJ42" s="129"/>
      <c r="IK42" s="129"/>
      <c r="IL42" s="129"/>
      <c r="IM42" s="129"/>
      <c r="IN42" s="129"/>
      <c r="IO42" s="129"/>
      <c r="IP42" s="129"/>
      <c r="IQ42" s="129"/>
      <c r="IR42" s="129"/>
      <c r="IS42" s="129"/>
      <c r="IT42" s="129"/>
      <c r="IU42" s="129"/>
      <c r="IV42" s="129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5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showGridLines="0" showZeros="0" topLeftCell="C1" workbookViewId="0">
      <selection activeCell="P1" sqref="P1"/>
    </sheetView>
  </sheetViews>
  <sheetFormatPr defaultColWidth="9.37777777777778" defaultRowHeight="11.25"/>
  <cols>
    <col min="1" max="1" width="11" customWidth="1"/>
    <col min="2" max="2" width="16.5" customWidth="1"/>
    <col min="3" max="3" width="38.3777777777778" customWidth="1"/>
    <col min="4" max="4" width="25.8777777777778" customWidth="1"/>
    <col min="5" max="5" width="16.3777777777778" customWidth="1"/>
    <col min="6" max="6" width="16" customWidth="1"/>
    <col min="7" max="15" width="3.75555555555556" customWidth="1"/>
    <col min="16" max="16" width="9.66666666666667" customWidth="1"/>
  </cols>
  <sheetData>
    <row r="1" ht="12" customHeight="1" spans="1:16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83"/>
      <c r="L1" s="184"/>
      <c r="M1" s="182"/>
      <c r="N1" s="182"/>
      <c r="O1" s="182"/>
      <c r="P1" s="235" t="s">
        <v>222</v>
      </c>
    </row>
    <row r="2" ht="18.75" customHeight="1" spans="1:16">
      <c r="A2" s="197" t="s">
        <v>223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ht="12" customHeight="1" spans="1:16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83"/>
      <c r="L3" s="187"/>
      <c r="M3" s="182"/>
      <c r="N3" s="182"/>
      <c r="O3" s="182"/>
      <c r="P3" s="185" t="s">
        <v>87</v>
      </c>
    </row>
    <row r="4" customHeight="1" spans="1:16">
      <c r="A4" s="80" t="s">
        <v>89</v>
      </c>
      <c r="B4" s="80" t="s">
        <v>111</v>
      </c>
      <c r="C4" s="80" t="s">
        <v>224</v>
      </c>
      <c r="D4" s="80" t="s">
        <v>225</v>
      </c>
      <c r="E4" s="230" t="s">
        <v>113</v>
      </c>
      <c r="F4" s="190" t="s">
        <v>91</v>
      </c>
      <c r="G4" s="190"/>
      <c r="H4" s="190"/>
      <c r="I4" s="249" t="s">
        <v>92</v>
      </c>
      <c r="J4" s="200" t="s">
        <v>93</v>
      </c>
      <c r="K4" s="200" t="s">
        <v>94</v>
      </c>
      <c r="L4" s="200"/>
      <c r="M4" s="200" t="s">
        <v>95</v>
      </c>
      <c r="N4" s="80" t="s">
        <v>96</v>
      </c>
      <c r="O4" s="80" t="s">
        <v>97</v>
      </c>
      <c r="P4" s="250" t="s">
        <v>98</v>
      </c>
    </row>
    <row r="5" customHeight="1" spans="1:16">
      <c r="A5" s="80"/>
      <c r="B5" s="80"/>
      <c r="C5" s="80"/>
      <c r="D5" s="80"/>
      <c r="E5" s="231"/>
      <c r="F5" s="211" t="s">
        <v>114</v>
      </c>
      <c r="G5" s="245" t="s">
        <v>100</v>
      </c>
      <c r="H5" s="246" t="s">
        <v>101</v>
      </c>
      <c r="I5" s="190"/>
      <c r="J5" s="200"/>
      <c r="K5" s="200"/>
      <c r="L5" s="200"/>
      <c r="M5" s="200"/>
      <c r="N5" s="80"/>
      <c r="O5" s="80"/>
      <c r="P5" s="251"/>
    </row>
    <row r="6" ht="79.8" customHeight="1" spans="1:16">
      <c r="A6" s="80"/>
      <c r="B6" s="80"/>
      <c r="C6" s="80"/>
      <c r="D6" s="80"/>
      <c r="E6" s="231"/>
      <c r="F6" s="212"/>
      <c r="G6" s="247"/>
      <c r="H6" s="248"/>
      <c r="I6" s="190"/>
      <c r="J6" s="200"/>
      <c r="K6" s="200" t="s">
        <v>102</v>
      </c>
      <c r="L6" s="200" t="s">
        <v>103</v>
      </c>
      <c r="M6" s="200"/>
      <c r="N6" s="80"/>
      <c r="O6" s="80"/>
      <c r="P6" s="252"/>
    </row>
    <row r="7" s="1" customFormat="1" ht="23.25" customHeight="1" spans="1:16">
      <c r="A7" s="86"/>
      <c r="B7" s="228"/>
      <c r="C7" s="125" t="s">
        <v>106</v>
      </c>
      <c r="D7" s="85" t="s">
        <v>104</v>
      </c>
      <c r="E7" s="128">
        <v>1750000</v>
      </c>
      <c r="F7" s="128">
        <v>1750000</v>
      </c>
      <c r="G7" s="228"/>
      <c r="H7" s="128">
        <v>0</v>
      </c>
      <c r="I7" s="128">
        <v>0</v>
      </c>
      <c r="J7" s="128">
        <v>0</v>
      </c>
      <c r="K7" s="128">
        <v>0</v>
      </c>
      <c r="L7" s="128">
        <v>0</v>
      </c>
      <c r="M7" s="128">
        <v>0</v>
      </c>
      <c r="N7" s="128">
        <v>0</v>
      </c>
      <c r="O7" s="228"/>
      <c r="P7" s="128">
        <v>0</v>
      </c>
    </row>
    <row r="8" ht="23.25" customHeight="1" spans="1:16">
      <c r="A8" s="153" t="s">
        <v>115</v>
      </c>
      <c r="B8" s="237"/>
      <c r="C8" s="125" t="s">
        <v>108</v>
      </c>
      <c r="D8" s="85" t="s">
        <v>106</v>
      </c>
      <c r="E8" s="128">
        <v>1750000</v>
      </c>
      <c r="F8" s="128">
        <v>1750000</v>
      </c>
      <c r="G8" s="237"/>
      <c r="H8" s="128">
        <v>0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237"/>
      <c r="P8" s="128">
        <v>0</v>
      </c>
    </row>
    <row r="9" s="1" customFormat="1" ht="23.25" customHeight="1" spans="1:16">
      <c r="A9" s="153" t="s">
        <v>107</v>
      </c>
      <c r="B9" s="228"/>
      <c r="C9" s="125" t="s">
        <v>226</v>
      </c>
      <c r="D9" s="85" t="s">
        <v>108</v>
      </c>
      <c r="E9" s="128">
        <v>1750000</v>
      </c>
      <c r="F9" s="128">
        <v>1750000</v>
      </c>
      <c r="G9" s="228"/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228"/>
      <c r="P9" s="128">
        <v>0</v>
      </c>
    </row>
    <row r="10" s="1" customFormat="1" ht="23.25" customHeight="1" spans="1:16">
      <c r="A10" s="153" t="s">
        <v>107</v>
      </c>
      <c r="B10" s="86">
        <v>2101506</v>
      </c>
      <c r="C10" s="125" t="s">
        <v>117</v>
      </c>
      <c r="D10" s="85" t="s">
        <v>227</v>
      </c>
      <c r="E10" s="128">
        <v>150000</v>
      </c>
      <c r="F10" s="128">
        <v>150000</v>
      </c>
      <c r="G10" s="228"/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</row>
    <row r="11" s="1" customFormat="1" ht="23.25" customHeight="1" spans="1:16">
      <c r="A11" s="153" t="s">
        <v>107</v>
      </c>
      <c r="B11" s="86">
        <v>2101502</v>
      </c>
      <c r="C11" s="125" t="s">
        <v>228</v>
      </c>
      <c r="D11" s="85" t="s">
        <v>229</v>
      </c>
      <c r="E11" s="128">
        <v>1500000</v>
      </c>
      <c r="F11" s="128">
        <v>1500000</v>
      </c>
      <c r="G11" s="228"/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</row>
    <row r="12" s="1" customFormat="1" ht="23.25" customHeight="1" spans="1:16">
      <c r="A12" s="153" t="s">
        <v>107</v>
      </c>
      <c r="B12" s="86">
        <v>2101502</v>
      </c>
      <c r="C12" s="86" t="s">
        <v>230</v>
      </c>
      <c r="D12" s="85" t="s">
        <v>231</v>
      </c>
      <c r="E12" s="128">
        <v>100000</v>
      </c>
      <c r="F12" s="128">
        <v>100000</v>
      </c>
      <c r="G12" s="228"/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228"/>
      <c r="P12" s="128">
        <v>0</v>
      </c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3"/>
  <sheetViews>
    <sheetView showGridLines="0" showZeros="0" workbookViewId="0">
      <selection activeCell="AC1" sqref="AC1:AD1"/>
    </sheetView>
  </sheetViews>
  <sheetFormatPr defaultColWidth="9.37777777777778" defaultRowHeight="11.25"/>
  <cols>
    <col min="1" max="1" width="11.7555555555556" customWidth="1"/>
    <col min="2" max="2" width="48.3777777777778" customWidth="1"/>
    <col min="3" max="3" width="12.1222222222222" customWidth="1"/>
    <col min="4" max="4" width="29" customWidth="1"/>
    <col min="5" max="6" width="14.7555555555556" customWidth="1"/>
    <col min="7" max="29" width="4.12222222222222" customWidth="1"/>
    <col min="30" max="30" width="12.3777777777778" customWidth="1"/>
  </cols>
  <sheetData>
    <row r="1" ht="12" customHeight="1" spans="1:30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241"/>
      <c r="R1" s="174"/>
      <c r="S1" s="174"/>
      <c r="T1" s="174"/>
      <c r="U1" s="174"/>
      <c r="V1" s="174"/>
      <c r="W1" s="174"/>
      <c r="X1" s="174"/>
      <c r="Y1" s="174"/>
      <c r="Z1" s="174"/>
      <c r="AA1" s="241"/>
      <c r="AB1" s="241"/>
      <c r="AC1" s="235" t="s">
        <v>232</v>
      </c>
      <c r="AD1" s="235"/>
    </row>
    <row r="2" ht="18.75" customHeight="1" spans="1:30">
      <c r="A2" s="197" t="s">
        <v>233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</row>
    <row r="3" ht="12" customHeight="1" spans="1:30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241"/>
      <c r="R3" s="177"/>
      <c r="S3" s="177"/>
      <c r="T3" s="177"/>
      <c r="U3" s="177"/>
      <c r="V3" s="177"/>
      <c r="W3" s="177"/>
      <c r="X3" s="177"/>
      <c r="Y3" s="177"/>
      <c r="Z3" s="177"/>
      <c r="AA3" s="241"/>
      <c r="AB3" s="241"/>
      <c r="AC3" s="244" t="s">
        <v>87</v>
      </c>
      <c r="AD3" s="244"/>
    </row>
    <row r="4" ht="12" customHeight="1" spans="1:30">
      <c r="A4" s="80" t="s">
        <v>111</v>
      </c>
      <c r="B4" s="80" t="s">
        <v>224</v>
      </c>
      <c r="C4" s="80" t="s">
        <v>88</v>
      </c>
      <c r="D4" s="80" t="s">
        <v>234</v>
      </c>
      <c r="E4" s="80" t="s">
        <v>157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</row>
    <row r="5" customHeight="1" spans="1:30">
      <c r="A5" s="80"/>
      <c r="B5" s="80"/>
      <c r="C5" s="80"/>
      <c r="D5" s="80"/>
      <c r="E5" s="80" t="s">
        <v>235</v>
      </c>
      <c r="F5" s="212" t="s">
        <v>190</v>
      </c>
      <c r="G5" s="212" t="s">
        <v>191</v>
      </c>
      <c r="H5" s="212" t="s">
        <v>236</v>
      </c>
      <c r="I5" s="212" t="s">
        <v>237</v>
      </c>
      <c r="J5" s="212" t="s">
        <v>192</v>
      </c>
      <c r="K5" s="212" t="s">
        <v>193</v>
      </c>
      <c r="L5" s="212" t="s">
        <v>194</v>
      </c>
      <c r="M5" s="212" t="s">
        <v>238</v>
      </c>
      <c r="N5" s="212" t="s">
        <v>195</v>
      </c>
      <c r="O5" s="190" t="s">
        <v>196</v>
      </c>
      <c r="P5" s="190" t="s">
        <v>239</v>
      </c>
      <c r="Q5" s="190" t="s">
        <v>197</v>
      </c>
      <c r="R5" s="190" t="s">
        <v>240</v>
      </c>
      <c r="S5" s="190" t="s">
        <v>199</v>
      </c>
      <c r="T5" s="190" t="s">
        <v>200</v>
      </c>
      <c r="U5" s="242" t="s">
        <v>202</v>
      </c>
      <c r="V5" s="190" t="s">
        <v>241</v>
      </c>
      <c r="W5" s="190" t="s">
        <v>242</v>
      </c>
      <c r="X5" s="190" t="s">
        <v>243</v>
      </c>
      <c r="Y5" s="190" t="s">
        <v>201</v>
      </c>
      <c r="Z5" s="190" t="s">
        <v>244</v>
      </c>
      <c r="AA5" s="190" t="s">
        <v>205</v>
      </c>
      <c r="AB5" s="190" t="s">
        <v>206</v>
      </c>
      <c r="AC5" s="80" t="s">
        <v>245</v>
      </c>
      <c r="AD5" s="80" t="s">
        <v>208</v>
      </c>
    </row>
    <row r="6" customHeight="1" spans="1:30">
      <c r="A6" s="80"/>
      <c r="B6" s="80"/>
      <c r="C6" s="80"/>
      <c r="D6" s="80"/>
      <c r="E6" s="80"/>
      <c r="F6" s="212"/>
      <c r="G6" s="212"/>
      <c r="H6" s="212"/>
      <c r="I6" s="212"/>
      <c r="J6" s="212"/>
      <c r="K6" s="212"/>
      <c r="L6" s="212"/>
      <c r="M6" s="212"/>
      <c r="N6" s="212"/>
      <c r="O6" s="190"/>
      <c r="P6" s="190"/>
      <c r="Q6" s="190"/>
      <c r="R6" s="190"/>
      <c r="S6" s="190"/>
      <c r="T6" s="190"/>
      <c r="U6" s="242"/>
      <c r="V6" s="190"/>
      <c r="W6" s="190"/>
      <c r="X6" s="190"/>
      <c r="Y6" s="190"/>
      <c r="Z6" s="190"/>
      <c r="AA6" s="190"/>
      <c r="AB6" s="190"/>
      <c r="AC6" s="80"/>
      <c r="AD6" s="80"/>
    </row>
    <row r="7" ht="63.6" customHeight="1" spans="1:30">
      <c r="A7" s="80"/>
      <c r="B7" s="80"/>
      <c r="C7" s="80"/>
      <c r="D7" s="80"/>
      <c r="E7" s="80"/>
      <c r="F7" s="212"/>
      <c r="G7" s="212"/>
      <c r="H7" s="212"/>
      <c r="I7" s="212"/>
      <c r="J7" s="212"/>
      <c r="K7" s="212"/>
      <c r="L7" s="212"/>
      <c r="M7" s="212"/>
      <c r="N7" s="212"/>
      <c r="O7" s="190"/>
      <c r="P7" s="190"/>
      <c r="Q7" s="190"/>
      <c r="R7" s="190"/>
      <c r="S7" s="190"/>
      <c r="T7" s="190"/>
      <c r="U7" s="242"/>
      <c r="V7" s="190"/>
      <c r="W7" s="190"/>
      <c r="X7" s="190"/>
      <c r="Y7" s="190"/>
      <c r="Z7" s="190"/>
      <c r="AA7" s="190"/>
      <c r="AB7" s="190"/>
      <c r="AC7" s="80"/>
      <c r="AD7" s="80"/>
    </row>
    <row r="8" s="1" customFormat="1" ht="23.25" customHeight="1" spans="1:30">
      <c r="A8" s="86"/>
      <c r="B8" s="125" t="s">
        <v>106</v>
      </c>
      <c r="C8" s="85"/>
      <c r="D8" s="85" t="s">
        <v>104</v>
      </c>
      <c r="E8" s="128">
        <v>1750000</v>
      </c>
      <c r="F8" s="128">
        <v>1650000</v>
      </c>
      <c r="G8" s="128">
        <v>0</v>
      </c>
      <c r="H8" s="128">
        <v>0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228"/>
      <c r="P8" s="128">
        <v>0</v>
      </c>
      <c r="Q8" s="128">
        <v>0</v>
      </c>
      <c r="R8" s="128">
        <v>0</v>
      </c>
      <c r="S8" s="243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128">
        <v>100000</v>
      </c>
    </row>
    <row r="9" ht="23.25" customHeight="1" spans="1:30">
      <c r="A9" s="86"/>
      <c r="B9" s="125" t="s">
        <v>108</v>
      </c>
      <c r="C9" s="85" t="s">
        <v>115</v>
      </c>
      <c r="D9" s="85" t="s">
        <v>106</v>
      </c>
      <c r="E9" s="128">
        <v>1750000</v>
      </c>
      <c r="F9" s="128">
        <v>1650000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237"/>
      <c r="P9" s="128">
        <v>0</v>
      </c>
      <c r="Q9" s="128">
        <v>0</v>
      </c>
      <c r="R9" s="128">
        <v>0</v>
      </c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128">
        <v>100000</v>
      </c>
    </row>
    <row r="10" s="1" customFormat="1" ht="23.25" customHeight="1" spans="1:30">
      <c r="A10" s="86"/>
      <c r="B10" s="125" t="s">
        <v>226</v>
      </c>
      <c r="C10" s="85" t="s">
        <v>107</v>
      </c>
      <c r="D10" s="85" t="s">
        <v>108</v>
      </c>
      <c r="E10" s="128">
        <v>1750000</v>
      </c>
      <c r="F10" s="128">
        <v>1650000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228"/>
      <c r="P10" s="128">
        <v>0</v>
      </c>
      <c r="Q10" s="128">
        <v>0</v>
      </c>
      <c r="R10" s="128">
        <v>0</v>
      </c>
      <c r="S10" s="243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128">
        <v>100000</v>
      </c>
    </row>
    <row r="11" s="1" customFormat="1" ht="23.25" customHeight="1" spans="1:30">
      <c r="A11" s="86">
        <v>2101506</v>
      </c>
      <c r="B11" s="125" t="s">
        <v>117</v>
      </c>
      <c r="C11" s="85" t="s">
        <v>116</v>
      </c>
      <c r="D11" s="85" t="s">
        <v>227</v>
      </c>
      <c r="E11" s="128">
        <v>150000</v>
      </c>
      <c r="F11" s="128">
        <v>150000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243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</row>
    <row r="12" s="1" customFormat="1" ht="23.25" customHeight="1" spans="1:30">
      <c r="A12" s="86">
        <v>2101502</v>
      </c>
      <c r="B12" s="125" t="s">
        <v>228</v>
      </c>
      <c r="C12" s="85" t="s">
        <v>116</v>
      </c>
      <c r="D12" s="85" t="s">
        <v>229</v>
      </c>
      <c r="E12" s="128">
        <v>1500000</v>
      </c>
      <c r="F12" s="128">
        <v>1500000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243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</row>
    <row r="13" s="1" customFormat="1" ht="23.25" customHeight="1" spans="1:30">
      <c r="A13" s="86">
        <v>2101502</v>
      </c>
      <c r="B13" s="86" t="s">
        <v>230</v>
      </c>
      <c r="C13" s="85" t="s">
        <v>116</v>
      </c>
      <c r="D13" s="85" t="s">
        <v>231</v>
      </c>
      <c r="E13" s="128">
        <v>100000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228"/>
      <c r="P13" s="128">
        <v>0</v>
      </c>
      <c r="Q13" s="128">
        <v>0</v>
      </c>
      <c r="R13" s="128">
        <v>0</v>
      </c>
      <c r="S13" s="243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128">
        <v>100000</v>
      </c>
    </row>
  </sheetData>
  <sheetProtection formatCells="0" formatColumns="0" formatRows="0"/>
  <mergeCells count="34">
    <mergeCell ref="AC1:AD1"/>
    <mergeCell ref="A2:AD2"/>
    <mergeCell ref="AC3:AD3"/>
    <mergeCell ref="E4:AD4"/>
    <mergeCell ref="A4:A7"/>
    <mergeCell ref="B4:B7"/>
    <mergeCell ref="C4:C7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</mergeCells>
  <pageMargins left="0.7" right="0.7" top="0.75" bottom="0.75" header="0.3" footer="0.3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"/>
  <sheetViews>
    <sheetView showGridLines="0" showZeros="0" workbookViewId="0">
      <selection activeCell="W1" sqref="W1:Z1"/>
    </sheetView>
  </sheetViews>
  <sheetFormatPr defaultColWidth="9.37777777777778" defaultRowHeight="11.25"/>
  <sheetData>
    <row r="1" ht="12" customHeight="1" spans="1:26">
      <c r="A1" s="174"/>
      <c r="B1" s="174"/>
      <c r="C1" s="174"/>
      <c r="D1" s="174"/>
      <c r="E1" s="174"/>
      <c r="F1" s="174"/>
      <c r="G1" s="174"/>
      <c r="H1" s="174"/>
      <c r="I1" s="183"/>
      <c r="J1" s="174"/>
      <c r="K1" s="174"/>
      <c r="L1" s="174"/>
      <c r="M1" s="174"/>
      <c r="N1" s="174"/>
      <c r="O1" s="174"/>
      <c r="P1" s="174"/>
      <c r="Q1" s="174"/>
      <c r="R1" s="174"/>
      <c r="S1" s="184"/>
      <c r="T1" s="235"/>
      <c r="U1" s="235"/>
      <c r="V1" s="1"/>
      <c r="W1" s="235" t="s">
        <v>246</v>
      </c>
      <c r="X1" s="235"/>
      <c r="Y1" s="235"/>
      <c r="Z1" s="235"/>
    </row>
    <row r="2" ht="18.75" customHeight="1" spans="1:26">
      <c r="A2" s="197" t="s">
        <v>247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ht="12" customHeight="1" spans="1:26">
      <c r="A3" s="177"/>
      <c r="B3" s="177"/>
      <c r="C3" s="177"/>
      <c r="D3" s="177"/>
      <c r="E3" s="177"/>
      <c r="F3" s="177"/>
      <c r="G3" s="177"/>
      <c r="H3" s="177"/>
      <c r="I3" s="183"/>
      <c r="J3" s="177"/>
      <c r="K3" s="177"/>
      <c r="L3" s="177"/>
      <c r="M3" s="177"/>
      <c r="N3" s="177"/>
      <c r="O3" s="177"/>
      <c r="P3" s="177"/>
      <c r="Q3" s="177"/>
      <c r="R3" s="177"/>
      <c r="S3" s="187"/>
      <c r="T3" s="238"/>
      <c r="U3" s="238"/>
      <c r="V3" s="1"/>
      <c r="W3" s="239"/>
      <c r="X3" s="239"/>
      <c r="Y3" s="239"/>
      <c r="Z3" s="240" t="s">
        <v>87</v>
      </c>
    </row>
    <row r="4" customHeight="1" spans="1:26">
      <c r="A4" s="80" t="s">
        <v>111</v>
      </c>
      <c r="B4" s="80" t="s">
        <v>224</v>
      </c>
      <c r="C4" s="210" t="s">
        <v>88</v>
      </c>
      <c r="D4" s="80" t="s">
        <v>248</v>
      </c>
      <c r="E4" s="190" t="s">
        <v>158</v>
      </c>
      <c r="F4" s="190"/>
      <c r="G4" s="190"/>
      <c r="H4" s="190"/>
      <c r="I4" s="190"/>
      <c r="J4" s="190"/>
      <c r="K4" s="190"/>
      <c r="L4" s="190"/>
      <c r="M4" s="190"/>
      <c r="N4" s="106" t="s">
        <v>160</v>
      </c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customHeight="1" spans="1:26">
      <c r="A5" s="80"/>
      <c r="B5" s="80"/>
      <c r="C5" s="80"/>
      <c r="D5" s="80"/>
      <c r="E5" s="212" t="s">
        <v>104</v>
      </c>
      <c r="F5" s="212" t="s">
        <v>214</v>
      </c>
      <c r="G5" s="212" t="s">
        <v>215</v>
      </c>
      <c r="H5" s="212" t="s">
        <v>216</v>
      </c>
      <c r="I5" s="190" t="s">
        <v>249</v>
      </c>
      <c r="J5" s="190" t="s">
        <v>218</v>
      </c>
      <c r="K5" s="190" t="s">
        <v>219</v>
      </c>
      <c r="L5" s="190" t="s">
        <v>220</v>
      </c>
      <c r="M5" s="190" t="s">
        <v>250</v>
      </c>
      <c r="N5" s="190" t="s">
        <v>104</v>
      </c>
      <c r="O5" s="190" t="s">
        <v>251</v>
      </c>
      <c r="P5" s="190" t="s">
        <v>252</v>
      </c>
      <c r="Q5" s="190" t="s">
        <v>253</v>
      </c>
      <c r="R5" s="190" t="s">
        <v>254</v>
      </c>
      <c r="S5" s="200" t="s">
        <v>255</v>
      </c>
      <c r="T5" s="200" t="s">
        <v>256</v>
      </c>
      <c r="U5" s="200" t="s">
        <v>257</v>
      </c>
      <c r="V5" s="190" t="s">
        <v>258</v>
      </c>
      <c r="W5" s="190" t="s">
        <v>259</v>
      </c>
      <c r="X5" s="190" t="s">
        <v>260</v>
      </c>
      <c r="Y5" s="190" t="s">
        <v>261</v>
      </c>
      <c r="Z5" s="190" t="s">
        <v>262</v>
      </c>
    </row>
    <row r="6" customHeight="1" spans="1:26">
      <c r="A6" s="80"/>
      <c r="B6" s="80"/>
      <c r="C6" s="80"/>
      <c r="D6" s="80"/>
      <c r="E6" s="212"/>
      <c r="F6" s="212"/>
      <c r="G6" s="212"/>
      <c r="H6" s="212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200"/>
      <c r="T6" s="200"/>
      <c r="U6" s="200"/>
      <c r="V6" s="190"/>
      <c r="W6" s="190"/>
      <c r="X6" s="190"/>
      <c r="Y6" s="190"/>
      <c r="Z6" s="190"/>
    </row>
    <row r="7" ht="22.8" customHeight="1" spans="1:26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</row>
    <row r="8" ht="22.8" customHeight="1" spans="1:26">
      <c r="A8" s="237"/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</row>
    <row r="9" ht="22.8" customHeight="1" spans="1:26">
      <c r="A9" s="237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</row>
    <row r="10" ht="22.8" customHeight="1"/>
  </sheetData>
  <sheetProtection formatCells="0" formatColumns="0" formatRows="0"/>
  <mergeCells count="31">
    <mergeCell ref="T1:U1"/>
    <mergeCell ref="W1:Z1"/>
    <mergeCell ref="A2:Z2"/>
    <mergeCell ref="E4:M4"/>
    <mergeCell ref="N4:Z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showZeros="0" topLeftCell="I1" workbookViewId="0">
      <selection activeCell="Y1" sqref="Y1:Z1"/>
    </sheetView>
  </sheetViews>
  <sheetFormatPr defaultColWidth="9.37777777777778" defaultRowHeight="11.25" outlineLevelRow="7"/>
  <sheetData>
    <row r="1" ht="12" customHeight="1" spans="1:26">
      <c r="A1" s="174"/>
      <c r="B1" s="174"/>
      <c r="C1" s="174"/>
      <c r="D1" s="174"/>
      <c r="E1" s="174"/>
      <c r="F1" s="174"/>
      <c r="G1" s="174"/>
      <c r="H1" s="174"/>
      <c r="I1" s="183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235" t="s">
        <v>263</v>
      </c>
      <c r="Z1" s="235"/>
    </row>
    <row r="2" ht="18.75" customHeight="1" spans="1:26">
      <c r="A2" s="197" t="s">
        <v>264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ht="12" customHeight="1" spans="1:26">
      <c r="A3" s="177"/>
      <c r="B3" s="177"/>
      <c r="C3" s="177"/>
      <c r="D3" s="177"/>
      <c r="E3" s="177"/>
      <c r="F3" s="177"/>
      <c r="G3" s="177"/>
      <c r="H3" s="177"/>
      <c r="I3" s="183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86" t="s">
        <v>87</v>
      </c>
      <c r="Z3" s="186"/>
    </row>
    <row r="4" ht="22.95" customHeight="1" spans="1:26">
      <c r="A4" s="80" t="s">
        <v>111</v>
      </c>
      <c r="B4" s="80" t="s">
        <v>224</v>
      </c>
      <c r="C4" s="80" t="s">
        <v>88</v>
      </c>
      <c r="D4" s="80" t="s">
        <v>248</v>
      </c>
      <c r="E4" s="106" t="s">
        <v>161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90" t="s">
        <v>159</v>
      </c>
      <c r="W4" s="190" t="s">
        <v>162</v>
      </c>
      <c r="X4" s="190" t="s">
        <v>163</v>
      </c>
      <c r="Y4" s="236" t="s">
        <v>164</v>
      </c>
      <c r="Z4" s="236" t="s">
        <v>165</v>
      </c>
    </row>
    <row r="5" customHeight="1" spans="1:26">
      <c r="A5" s="80"/>
      <c r="B5" s="80"/>
      <c r="C5" s="80"/>
      <c r="D5" s="80"/>
      <c r="E5" s="212" t="s">
        <v>104</v>
      </c>
      <c r="F5" s="212" t="s">
        <v>251</v>
      </c>
      <c r="G5" s="212" t="s">
        <v>252</v>
      </c>
      <c r="H5" s="212" t="s">
        <v>253</v>
      </c>
      <c r="I5" s="190" t="s">
        <v>254</v>
      </c>
      <c r="J5" s="190" t="s">
        <v>255</v>
      </c>
      <c r="K5" s="190" t="s">
        <v>256</v>
      </c>
      <c r="L5" s="190" t="s">
        <v>257</v>
      </c>
      <c r="M5" s="190" t="s">
        <v>265</v>
      </c>
      <c r="N5" s="190" t="s">
        <v>266</v>
      </c>
      <c r="O5" s="190" t="s">
        <v>267</v>
      </c>
      <c r="P5" s="190" t="s">
        <v>268</v>
      </c>
      <c r="Q5" s="190" t="s">
        <v>258</v>
      </c>
      <c r="R5" s="190" t="s">
        <v>259</v>
      </c>
      <c r="S5" s="190" t="s">
        <v>260</v>
      </c>
      <c r="T5" s="190" t="s">
        <v>261</v>
      </c>
      <c r="U5" s="190" t="s">
        <v>269</v>
      </c>
      <c r="V5" s="190"/>
      <c r="W5" s="190"/>
      <c r="X5" s="190"/>
      <c r="Y5" s="190"/>
      <c r="Z5" s="190"/>
    </row>
    <row r="6" ht="19.05" customHeight="1" spans="1:26">
      <c r="A6" s="80"/>
      <c r="B6" s="80"/>
      <c r="C6" s="80"/>
      <c r="D6" s="80"/>
      <c r="E6" s="212"/>
      <c r="F6" s="212"/>
      <c r="G6" s="212"/>
      <c r="H6" s="212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</row>
    <row r="7" ht="39" customHeight="1" spans="1:26">
      <c r="A7" s="200"/>
      <c r="B7" s="200"/>
      <c r="C7" s="180"/>
      <c r="D7" s="180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</row>
    <row r="8" customHeight="1"/>
  </sheetData>
  <sheetProtection formatCells="0" formatColumns="0" formatRows="0"/>
  <mergeCells count="30">
    <mergeCell ref="Y1:Z1"/>
    <mergeCell ref="A2:Z2"/>
    <mergeCell ref="Y3:Z3"/>
    <mergeCell ref="E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4:W6"/>
    <mergeCell ref="X4:X6"/>
    <mergeCell ref="Y4:Y6"/>
    <mergeCell ref="Z4:Z6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topLeftCell="E1" workbookViewId="0">
      <selection activeCell="U1" sqref="U1"/>
    </sheetView>
  </sheetViews>
  <sheetFormatPr defaultColWidth="9.12222222222222" defaultRowHeight="11.25"/>
  <cols>
    <col min="1" max="2" width="10.1222222222222" style="1" customWidth="1"/>
    <col min="3" max="3" width="35.6222222222222" style="1" customWidth="1"/>
    <col min="4" max="4" width="12.1222222222222" style="1" customWidth="1"/>
    <col min="5" max="21" width="9.12222222222222" style="1" customWidth="1"/>
    <col min="22" max="22" width="6.87777777777778" style="1" customWidth="1"/>
    <col min="23" max="16384" width="9.12222222222222" style="1"/>
  </cols>
  <sheetData>
    <row r="1" ht="24.75" customHeight="1" spans="1:22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204"/>
      <c r="Q1" s="204"/>
      <c r="R1" s="204"/>
      <c r="S1" s="183"/>
      <c r="T1" s="183"/>
      <c r="U1" s="233" t="s">
        <v>270</v>
      </c>
      <c r="V1" s="183"/>
    </row>
    <row r="2" ht="24.75" customHeight="1" spans="1:22">
      <c r="A2" s="197" t="s">
        <v>271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83"/>
    </row>
    <row r="3" ht="24.75" customHeight="1" spans="1:22">
      <c r="A3" s="198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205"/>
      <c r="Q3" s="205"/>
      <c r="R3" s="205"/>
      <c r="S3" s="209"/>
      <c r="T3" s="195" t="s">
        <v>87</v>
      </c>
      <c r="U3" s="195"/>
      <c r="V3" s="183"/>
    </row>
    <row r="4" ht="24.75" customHeight="1" spans="1:22">
      <c r="A4" s="82" t="s">
        <v>111</v>
      </c>
      <c r="B4" s="179" t="s">
        <v>88</v>
      </c>
      <c r="C4" s="106" t="s">
        <v>112</v>
      </c>
      <c r="D4" s="230" t="s">
        <v>113</v>
      </c>
      <c r="E4" s="80" t="s">
        <v>148</v>
      </c>
      <c r="F4" s="80"/>
      <c r="G4" s="80"/>
      <c r="H4" s="179"/>
      <c r="I4" s="80" t="s">
        <v>149</v>
      </c>
      <c r="J4" s="80"/>
      <c r="K4" s="80"/>
      <c r="L4" s="80"/>
      <c r="M4" s="80"/>
      <c r="N4" s="80"/>
      <c r="O4" s="80"/>
      <c r="P4" s="80"/>
      <c r="Q4" s="80"/>
      <c r="R4" s="80"/>
      <c r="S4" s="210" t="s">
        <v>272</v>
      </c>
      <c r="T4" s="193" t="s">
        <v>151</v>
      </c>
      <c r="U4" s="211" t="s">
        <v>152</v>
      </c>
      <c r="V4" s="183"/>
    </row>
    <row r="5" ht="24.75" customHeight="1" spans="1:22">
      <c r="A5" s="82"/>
      <c r="B5" s="179"/>
      <c r="C5" s="106"/>
      <c r="D5" s="231"/>
      <c r="E5" s="193" t="s">
        <v>104</v>
      </c>
      <c r="F5" s="193" t="s">
        <v>154</v>
      </c>
      <c r="G5" s="193" t="s">
        <v>155</v>
      </c>
      <c r="H5" s="193" t="s">
        <v>156</v>
      </c>
      <c r="I5" s="193" t="s">
        <v>104</v>
      </c>
      <c r="J5" s="206" t="s">
        <v>157</v>
      </c>
      <c r="K5" s="232" t="s">
        <v>158</v>
      </c>
      <c r="L5" s="206" t="s">
        <v>159</v>
      </c>
      <c r="M5" s="232" t="s">
        <v>160</v>
      </c>
      <c r="N5" s="193" t="s">
        <v>161</v>
      </c>
      <c r="O5" s="193" t="s">
        <v>162</v>
      </c>
      <c r="P5" s="193" t="s">
        <v>163</v>
      </c>
      <c r="Q5" s="193" t="s">
        <v>164</v>
      </c>
      <c r="R5" s="193" t="s">
        <v>165</v>
      </c>
      <c r="S5" s="80"/>
      <c r="T5" s="80"/>
      <c r="U5" s="212"/>
      <c r="V5" s="183"/>
    </row>
    <row r="6" ht="30.75" customHeight="1" spans="1:22">
      <c r="A6" s="82"/>
      <c r="B6" s="179"/>
      <c r="C6" s="106"/>
      <c r="D6" s="231"/>
      <c r="E6" s="80"/>
      <c r="F6" s="80"/>
      <c r="G6" s="80"/>
      <c r="H6" s="80"/>
      <c r="I6" s="80"/>
      <c r="J6" s="207"/>
      <c r="K6" s="206"/>
      <c r="L6" s="207"/>
      <c r="M6" s="206"/>
      <c r="N6" s="80"/>
      <c r="O6" s="80"/>
      <c r="P6" s="80"/>
      <c r="Q6" s="80"/>
      <c r="R6" s="80"/>
      <c r="S6" s="80"/>
      <c r="T6" s="80"/>
      <c r="U6" s="212"/>
      <c r="V6" s="183"/>
    </row>
    <row r="7" ht="24.75" customHeight="1" spans="1:22">
      <c r="A7" s="200"/>
      <c r="B7" s="180"/>
      <c r="C7" s="200"/>
      <c r="D7" s="201">
        <v>0</v>
      </c>
      <c r="E7" s="201">
        <v>0</v>
      </c>
      <c r="F7" s="201">
        <v>0</v>
      </c>
      <c r="G7" s="201">
        <v>0</v>
      </c>
      <c r="H7" s="201">
        <v>0</v>
      </c>
      <c r="I7" s="201">
        <v>0</v>
      </c>
      <c r="J7" s="201">
        <v>0</v>
      </c>
      <c r="K7" s="201">
        <v>0</v>
      </c>
      <c r="L7" s="201">
        <v>0</v>
      </c>
      <c r="M7" s="201">
        <v>0</v>
      </c>
      <c r="N7" s="201">
        <v>0</v>
      </c>
      <c r="O7" s="201">
        <v>0</v>
      </c>
      <c r="P7" s="201">
        <v>0</v>
      </c>
      <c r="Q7" s="201">
        <v>0</v>
      </c>
      <c r="R7" s="201">
        <v>0</v>
      </c>
      <c r="S7" s="201">
        <v>0</v>
      </c>
      <c r="T7" s="201">
        <v>0</v>
      </c>
      <c r="U7" s="201">
        <v>0</v>
      </c>
      <c r="V7" s="183"/>
    </row>
    <row r="8" customFormat="1" ht="33" customHeight="1"/>
    <row r="9" ht="18.9" customHeight="1" spans="1:22">
      <c r="A9" s="202"/>
      <c r="B9" s="20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183"/>
      <c r="T9" s="183"/>
      <c r="U9" s="213"/>
      <c r="V9" s="183"/>
    </row>
    <row r="10" ht="18.9" customHeight="1" spans="1:22">
      <c r="A10" s="202"/>
      <c r="B10" s="202"/>
      <c r="C10" s="203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183"/>
      <c r="T10" s="183"/>
      <c r="U10" s="213"/>
      <c r="V10" s="183"/>
    </row>
    <row r="11" ht="18.9" customHeight="1" spans="1:22">
      <c r="A11" s="202"/>
      <c r="B11" s="202"/>
      <c r="C11" s="203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183"/>
      <c r="T11" s="183"/>
      <c r="U11" s="213"/>
      <c r="V11" s="183"/>
    </row>
    <row r="12" ht="18.9" customHeight="1" spans="1:22">
      <c r="A12" s="202"/>
      <c r="B12" s="202"/>
      <c r="C12" s="203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183"/>
      <c r="T12" s="183"/>
      <c r="U12" s="213"/>
      <c r="V12" s="183"/>
    </row>
    <row r="13" ht="18.9" customHeight="1" spans="1:22">
      <c r="A13" s="202"/>
      <c r="B13" s="202"/>
      <c r="C13" s="203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183"/>
      <c r="T13" s="183"/>
      <c r="U13" s="213"/>
      <c r="V13" s="183"/>
    </row>
    <row r="14" ht="18.9" customHeight="1" spans="1:22">
      <c r="A14" s="202"/>
      <c r="B14" s="202"/>
      <c r="C14" s="203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183"/>
      <c r="T14" s="183"/>
      <c r="U14" s="213"/>
      <c r="V14" s="183"/>
    </row>
    <row r="15" ht="18.9" customHeight="1" spans="1:22">
      <c r="A15" s="202"/>
      <c r="B15" s="202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183"/>
      <c r="T15" s="183"/>
      <c r="U15" s="213"/>
      <c r="V15" s="183"/>
    </row>
    <row r="16" ht="18.9" customHeight="1" spans="1:22">
      <c r="A16" s="202"/>
      <c r="B16" s="202"/>
      <c r="C16" s="203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183"/>
      <c r="T16" s="183"/>
      <c r="U16" s="213"/>
      <c r="V16" s="183"/>
    </row>
    <row r="17" ht="18.9" customHeight="1" spans="1:22">
      <c r="A17" s="202"/>
      <c r="B17" s="202"/>
      <c r="C17" s="203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183"/>
      <c r="T17" s="183"/>
      <c r="U17" s="213"/>
      <c r="V17" s="183"/>
    </row>
    <row r="18" ht="18.9" customHeight="1" spans="1:22">
      <c r="A18" s="202"/>
      <c r="B18" s="202"/>
      <c r="C18" s="203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183"/>
      <c r="T18" s="183"/>
      <c r="U18" s="213"/>
      <c r="V18" s="183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C1" sqref="C1"/>
    </sheetView>
  </sheetViews>
  <sheetFormatPr defaultColWidth="9.37777777777778" defaultRowHeight="11.25" outlineLevelCol="2"/>
  <cols>
    <col min="1" max="1" width="37.1222222222222" customWidth="1"/>
    <col min="2" max="2" width="32.1222222222222" customWidth="1"/>
    <col min="3" max="3" width="25.3777777777778" customWidth="1"/>
  </cols>
  <sheetData>
    <row r="1" customHeight="1" spans="3:3">
      <c r="C1" t="s">
        <v>273</v>
      </c>
    </row>
    <row r="2" ht="24" customHeight="1" spans="1:3">
      <c r="A2" s="222" t="s">
        <v>274</v>
      </c>
      <c r="B2" s="222"/>
      <c r="C2" s="222"/>
    </row>
    <row r="3" ht="18" customHeight="1" spans="1:3">
      <c r="A3" s="222"/>
      <c r="B3" s="222"/>
      <c r="C3" s="222"/>
    </row>
    <row r="4" ht="18" customHeight="1" spans="1:3">
      <c r="A4" s="223" t="s">
        <v>275</v>
      </c>
      <c r="B4" s="222"/>
      <c r="C4" s="224" t="s">
        <v>87</v>
      </c>
    </row>
    <row r="5" ht="25.5" customHeight="1" spans="1:3">
      <c r="A5" s="225" t="s">
        <v>276</v>
      </c>
      <c r="B5" s="225" t="s">
        <v>277</v>
      </c>
      <c r="C5" s="225" t="s">
        <v>278</v>
      </c>
    </row>
    <row r="6" s="1" customFormat="1" ht="25.5" customHeight="1" spans="1:3">
      <c r="A6" s="226" t="s">
        <v>104</v>
      </c>
      <c r="B6" s="227">
        <v>102000</v>
      </c>
      <c r="C6" s="228"/>
    </row>
    <row r="7" s="1" customFormat="1" ht="25.5" customHeight="1" spans="1:3">
      <c r="A7" s="229" t="s">
        <v>279</v>
      </c>
      <c r="B7" s="227">
        <v>0</v>
      </c>
      <c r="C7" s="228"/>
    </row>
    <row r="8" s="1" customFormat="1" ht="25.5" customHeight="1" spans="1:3">
      <c r="A8" s="229" t="s">
        <v>280</v>
      </c>
      <c r="B8" s="227">
        <v>102000</v>
      </c>
      <c r="C8" s="228"/>
    </row>
    <row r="9" s="1" customFormat="1" ht="25.5" customHeight="1" spans="1:3">
      <c r="A9" s="229" t="s">
        <v>281</v>
      </c>
      <c r="B9" s="227"/>
      <c r="C9" s="228"/>
    </row>
    <row r="10" s="1" customFormat="1" ht="25.5" customHeight="1" spans="1:3">
      <c r="A10" s="229" t="s">
        <v>282</v>
      </c>
      <c r="B10" s="227"/>
      <c r="C10" s="228"/>
    </row>
    <row r="11" s="1" customFormat="1" ht="25.5" customHeight="1" spans="1:3">
      <c r="A11" s="229" t="s">
        <v>283</v>
      </c>
      <c r="B11" s="227">
        <v>0</v>
      </c>
      <c r="C11" s="22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topLeftCell="B1" workbookViewId="0">
      <selection activeCell="U3" sqref="U3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384" width="9.37777777777778" style="1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83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83"/>
    </row>
    <row r="3" ht="23.1" customHeight="1" spans="1:21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182" t="s">
        <v>284</v>
      </c>
    </row>
    <row r="4" ht="23.1" customHeight="1" spans="1:21">
      <c r="A4" s="176" t="s">
        <v>285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</row>
    <row r="5" ht="23.1" customHeight="1" spans="1:21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213"/>
      <c r="T5" s="213"/>
      <c r="U5" s="221" t="s">
        <v>87</v>
      </c>
    </row>
    <row r="6" ht="30.75" customHeight="1" spans="1:21">
      <c r="A6" s="80" t="s">
        <v>89</v>
      </c>
      <c r="B6" s="80" t="s">
        <v>225</v>
      </c>
      <c r="C6" s="80" t="s">
        <v>286</v>
      </c>
      <c r="D6" s="179" t="s">
        <v>287</v>
      </c>
      <c r="E6" s="80" t="s">
        <v>288</v>
      </c>
      <c r="F6" s="80"/>
      <c r="G6" s="80"/>
      <c r="H6" s="80"/>
      <c r="I6" s="179" t="s">
        <v>289</v>
      </c>
      <c r="J6" s="218"/>
      <c r="K6" s="218"/>
      <c r="L6" s="218"/>
      <c r="M6" s="218"/>
      <c r="N6" s="218"/>
      <c r="O6" s="210"/>
      <c r="P6" s="80" t="s">
        <v>207</v>
      </c>
      <c r="Q6" s="80"/>
      <c r="R6" s="80" t="s">
        <v>290</v>
      </c>
      <c r="S6" s="80"/>
      <c r="T6" s="80"/>
      <c r="U6" s="80"/>
    </row>
    <row r="7" customFormat="1" ht="30.75" customHeight="1" spans="1:21">
      <c r="A7" s="80"/>
      <c r="B7" s="80"/>
      <c r="C7" s="80"/>
      <c r="D7" s="80"/>
      <c r="E7" s="200" t="s">
        <v>291</v>
      </c>
      <c r="F7" s="80" t="s">
        <v>292</v>
      </c>
      <c r="G7" s="80" t="s">
        <v>293</v>
      </c>
      <c r="H7" s="80" t="s">
        <v>294</v>
      </c>
      <c r="I7" s="219" t="s">
        <v>295</v>
      </c>
      <c r="J7" s="219" t="s">
        <v>296</v>
      </c>
      <c r="K7" s="219" t="s">
        <v>297</v>
      </c>
      <c r="L7" s="219" t="s">
        <v>298</v>
      </c>
      <c r="M7" s="219" t="s">
        <v>299</v>
      </c>
      <c r="N7" s="219" t="s">
        <v>96</v>
      </c>
      <c r="O7" s="219" t="s">
        <v>291</v>
      </c>
      <c r="P7" s="80" t="s">
        <v>300</v>
      </c>
      <c r="Q7" s="80" t="s">
        <v>301</v>
      </c>
      <c r="R7" s="80" t="s">
        <v>104</v>
      </c>
      <c r="S7" s="80" t="s">
        <v>302</v>
      </c>
      <c r="T7" s="219" t="s">
        <v>297</v>
      </c>
      <c r="U7" s="190" t="s">
        <v>303</v>
      </c>
    </row>
    <row r="8" ht="23.25" customHeight="1" spans="1:21">
      <c r="A8" s="80"/>
      <c r="B8" s="80"/>
      <c r="C8" s="80"/>
      <c r="D8" s="80"/>
      <c r="E8" s="200"/>
      <c r="F8" s="80"/>
      <c r="G8" s="80"/>
      <c r="H8" s="80"/>
      <c r="I8" s="193"/>
      <c r="J8" s="193"/>
      <c r="K8" s="193"/>
      <c r="L8" s="193"/>
      <c r="M8" s="193"/>
      <c r="N8" s="193"/>
      <c r="O8" s="193"/>
      <c r="P8" s="80"/>
      <c r="Q8" s="80"/>
      <c r="R8" s="80"/>
      <c r="S8" s="80"/>
      <c r="T8" s="193"/>
      <c r="U8" s="190"/>
    </row>
    <row r="9" ht="23.1" customHeight="1" spans="1:21">
      <c r="A9" s="214"/>
      <c r="B9" s="214"/>
      <c r="C9" s="215"/>
      <c r="D9" s="215"/>
      <c r="E9" s="216"/>
      <c r="F9" s="216"/>
      <c r="G9" s="216"/>
      <c r="H9" s="217"/>
      <c r="I9" s="216"/>
      <c r="J9" s="217"/>
      <c r="K9" s="216"/>
      <c r="L9" s="217"/>
      <c r="M9" s="216"/>
      <c r="N9" s="217"/>
      <c r="O9" s="216"/>
      <c r="P9" s="220"/>
      <c r="Q9" s="216"/>
      <c r="R9" s="217"/>
      <c r="S9" s="216"/>
      <c r="T9" s="217"/>
      <c r="U9" s="216"/>
    </row>
    <row r="10" ht="23.1" customHeight="1" spans="1:14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183"/>
    </row>
    <row r="11" ht="23.1" customHeight="1" spans="1:14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183"/>
    </row>
    <row r="12" ht="23.1" customHeight="1" spans="1:14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183"/>
    </row>
    <row r="13" ht="23.1" customHeight="1" spans="1:14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183"/>
    </row>
    <row r="14" ht="23.1" customHeight="1" spans="1:14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183"/>
    </row>
    <row r="15" ht="23.1" customHeight="1" spans="1:14">
      <c r="A15" s="213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183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12222222222222" defaultRowHeight="11.25"/>
  <cols>
    <col min="1" max="2" width="11.1222222222222" style="1" customWidth="1"/>
    <col min="3" max="3" width="35.6222222222222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204"/>
      <c r="Q1" s="204"/>
      <c r="R1" s="204"/>
      <c r="S1" s="183"/>
      <c r="T1" s="183"/>
      <c r="U1" s="208" t="s">
        <v>304</v>
      </c>
      <c r="V1" s="183"/>
      <c r="W1" s="183"/>
      <c r="X1" s="183"/>
      <c r="Y1" s="183"/>
      <c r="Z1" s="183"/>
    </row>
    <row r="2" ht="24.75" customHeight="1" spans="1:26">
      <c r="A2" s="197" t="s">
        <v>305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83"/>
      <c r="W2" s="183"/>
      <c r="X2" s="183"/>
      <c r="Y2" s="183"/>
      <c r="Z2" s="183"/>
    </row>
    <row r="3" ht="24.75" customHeight="1" spans="1:26">
      <c r="A3" s="198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205"/>
      <c r="Q3" s="205"/>
      <c r="R3" s="205"/>
      <c r="S3" s="209"/>
      <c r="T3" s="195" t="s">
        <v>87</v>
      </c>
      <c r="U3" s="195"/>
      <c r="V3" s="183"/>
      <c r="W3" s="183"/>
      <c r="X3" s="183"/>
      <c r="Y3" s="183"/>
      <c r="Z3" s="183"/>
    </row>
    <row r="4" ht="24.75" customHeight="1" spans="1:26">
      <c r="A4" s="82" t="s">
        <v>111</v>
      </c>
      <c r="B4" s="80" t="s">
        <v>88</v>
      </c>
      <c r="C4" s="106" t="s">
        <v>112</v>
      </c>
      <c r="D4" s="199" t="s">
        <v>113</v>
      </c>
      <c r="E4" s="80" t="s">
        <v>148</v>
      </c>
      <c r="F4" s="80"/>
      <c r="G4" s="80"/>
      <c r="H4" s="179"/>
      <c r="I4" s="80" t="s">
        <v>149</v>
      </c>
      <c r="J4" s="80"/>
      <c r="K4" s="80"/>
      <c r="L4" s="80"/>
      <c r="M4" s="80"/>
      <c r="N4" s="80"/>
      <c r="O4" s="80"/>
      <c r="P4" s="80"/>
      <c r="Q4" s="80"/>
      <c r="R4" s="80"/>
      <c r="S4" s="210" t="s">
        <v>272</v>
      </c>
      <c r="T4" s="193" t="s">
        <v>151</v>
      </c>
      <c r="U4" s="211" t="s">
        <v>152</v>
      </c>
      <c r="V4" s="183"/>
      <c r="W4" s="183"/>
      <c r="X4" s="183"/>
      <c r="Y4" s="183"/>
      <c r="Z4" s="183"/>
    </row>
    <row r="5" ht="24.75" customHeight="1" spans="1:26">
      <c r="A5" s="82"/>
      <c r="B5" s="80"/>
      <c r="C5" s="106"/>
      <c r="D5" s="200"/>
      <c r="E5" s="193" t="s">
        <v>104</v>
      </c>
      <c r="F5" s="193" t="s">
        <v>154</v>
      </c>
      <c r="G5" s="193" t="s">
        <v>155</v>
      </c>
      <c r="H5" s="193" t="s">
        <v>156</v>
      </c>
      <c r="I5" s="193" t="s">
        <v>104</v>
      </c>
      <c r="J5" s="206" t="s">
        <v>157</v>
      </c>
      <c r="K5" s="206" t="s">
        <v>158</v>
      </c>
      <c r="L5" s="206" t="s">
        <v>159</v>
      </c>
      <c r="M5" s="206" t="s">
        <v>160</v>
      </c>
      <c r="N5" s="193" t="s">
        <v>161</v>
      </c>
      <c r="O5" s="193" t="s">
        <v>162</v>
      </c>
      <c r="P5" s="193" t="s">
        <v>163</v>
      </c>
      <c r="Q5" s="193" t="s">
        <v>164</v>
      </c>
      <c r="R5" s="193" t="s">
        <v>165</v>
      </c>
      <c r="S5" s="80"/>
      <c r="T5" s="80"/>
      <c r="U5" s="212"/>
      <c r="V5" s="183"/>
      <c r="W5" s="183"/>
      <c r="X5" s="183"/>
      <c r="Y5" s="183"/>
      <c r="Z5" s="183"/>
    </row>
    <row r="6" ht="30.75" customHeight="1" spans="1:26">
      <c r="A6" s="82"/>
      <c r="B6" s="80"/>
      <c r="C6" s="106"/>
      <c r="D6" s="200"/>
      <c r="E6" s="80"/>
      <c r="F6" s="80"/>
      <c r="G6" s="80"/>
      <c r="H6" s="80"/>
      <c r="I6" s="80"/>
      <c r="J6" s="207"/>
      <c r="K6" s="207"/>
      <c r="L6" s="207"/>
      <c r="M6" s="207"/>
      <c r="N6" s="80"/>
      <c r="O6" s="80"/>
      <c r="P6" s="80"/>
      <c r="Q6" s="80"/>
      <c r="R6" s="80"/>
      <c r="S6" s="80"/>
      <c r="T6" s="80"/>
      <c r="U6" s="212"/>
      <c r="V6" s="183"/>
      <c r="W6" s="183"/>
      <c r="X6" s="183"/>
      <c r="Y6" s="183"/>
      <c r="Z6" s="183"/>
    </row>
    <row r="7" ht="24.75" customHeight="1" spans="1:26">
      <c r="A7" s="200"/>
      <c r="B7" s="180"/>
      <c r="C7" s="200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183"/>
      <c r="W7" s="183"/>
      <c r="X7" s="183"/>
      <c r="Y7" s="183"/>
      <c r="Z7" s="183"/>
    </row>
    <row r="8" customFormat="1" ht="32.25" customHeight="1"/>
    <row r="9" ht="18.9" customHeight="1" spans="1:26">
      <c r="A9" s="202"/>
      <c r="B9" s="20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183"/>
      <c r="T9" s="183"/>
      <c r="U9" s="213"/>
      <c r="V9" s="183"/>
      <c r="W9" s="183"/>
      <c r="X9" s="183"/>
      <c r="Y9" s="183"/>
      <c r="Z9" s="183"/>
    </row>
    <row r="10" ht="18.9" customHeight="1" spans="1:26">
      <c r="A10" s="202"/>
      <c r="B10" s="202"/>
      <c r="C10" s="203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183"/>
      <c r="T10" s="183"/>
      <c r="U10" s="213"/>
      <c r="V10" s="183"/>
      <c r="W10" s="183"/>
      <c r="X10" s="183"/>
      <c r="Y10" s="183"/>
      <c r="Z10" s="183"/>
    </row>
    <row r="11" ht="18.9" customHeight="1" spans="1:26">
      <c r="A11" s="202"/>
      <c r="B11" s="202"/>
      <c r="C11" s="203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183"/>
      <c r="T11" s="183"/>
      <c r="U11" s="213"/>
      <c r="V11" s="183"/>
      <c r="W11" s="183"/>
      <c r="X11" s="183"/>
      <c r="Y11" s="183"/>
      <c r="Z11" s="183"/>
    </row>
    <row r="12" ht="18.9" customHeight="1" spans="1:26">
      <c r="A12" s="202"/>
      <c r="B12" s="202"/>
      <c r="C12" s="203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183"/>
      <c r="T12" s="183"/>
      <c r="U12" s="213"/>
      <c r="V12" s="183"/>
      <c r="W12" s="183"/>
      <c r="X12" s="183"/>
      <c r="Y12" s="183"/>
      <c r="Z12" s="183"/>
    </row>
    <row r="13" ht="18.9" customHeight="1" spans="1:26">
      <c r="A13" s="202"/>
      <c r="B13" s="202"/>
      <c r="C13" s="203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183"/>
      <c r="T13" s="183"/>
      <c r="U13" s="213"/>
      <c r="V13" s="183"/>
      <c r="W13" s="183"/>
      <c r="X13" s="183"/>
      <c r="Y13" s="183"/>
      <c r="Z13" s="183"/>
    </row>
    <row r="14" ht="18.9" customHeight="1" spans="1:26">
      <c r="A14" s="202"/>
      <c r="B14" s="202"/>
      <c r="C14" s="203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183"/>
      <c r="T14" s="183"/>
      <c r="U14" s="213"/>
      <c r="V14" s="183"/>
      <c r="W14" s="183"/>
      <c r="X14" s="183"/>
      <c r="Y14" s="183"/>
      <c r="Z14" s="183"/>
    </row>
    <row r="15" ht="18.9" customHeight="1" spans="1:26">
      <c r="A15" s="202"/>
      <c r="B15" s="202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183"/>
      <c r="T15" s="183"/>
      <c r="U15" s="213"/>
      <c r="V15" s="183"/>
      <c r="W15" s="183"/>
      <c r="X15" s="183"/>
      <c r="Y15" s="183"/>
      <c r="Z15" s="183"/>
    </row>
    <row r="16" ht="18.9" customHeight="1" spans="1:26">
      <c r="A16" s="202"/>
      <c r="B16" s="202"/>
      <c r="C16" s="203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183"/>
      <c r="T16" s="183"/>
      <c r="U16" s="213"/>
      <c r="V16" s="183"/>
      <c r="W16" s="183"/>
      <c r="X16" s="183"/>
      <c r="Y16" s="183"/>
      <c r="Z16" s="183"/>
    </row>
    <row r="17" ht="18.9" customHeight="1" spans="1:26">
      <c r="A17" s="202"/>
      <c r="B17" s="202"/>
      <c r="C17" s="203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183"/>
      <c r="T17" s="183"/>
      <c r="U17" s="213"/>
      <c r="V17" s="183"/>
      <c r="W17" s="183"/>
      <c r="X17" s="183"/>
      <c r="Y17" s="183"/>
      <c r="Z17" s="183"/>
    </row>
    <row r="18" ht="18.9" customHeight="1" spans="1:26">
      <c r="A18" s="202"/>
      <c r="B18" s="202"/>
      <c r="C18" s="203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183"/>
      <c r="T18" s="183"/>
      <c r="U18" s="213"/>
      <c r="V18" s="183"/>
      <c r="W18" s="183"/>
      <c r="X18" s="183"/>
      <c r="Y18" s="183"/>
      <c r="Z18" s="183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topLeftCell="J1" workbookViewId="0">
      <selection activeCell="R1" sqref="R1:S1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1.6222222222222" style="1" customWidth="1"/>
    <col min="4" max="4" width="12" style="1" customWidth="1"/>
    <col min="5" max="5" width="11.3777777777778" style="1" customWidth="1"/>
    <col min="6" max="6" width="11.6222222222222" style="1" customWidth="1"/>
    <col min="7" max="7" width="9.62222222222222" style="1" customWidth="1"/>
    <col min="8" max="8" width="11.1222222222222" style="1" customWidth="1"/>
    <col min="9" max="9" width="10.8777777777778" style="1" customWidth="1"/>
    <col min="10" max="10" width="11.5" style="1" customWidth="1"/>
    <col min="11" max="11" width="12.1222222222222" style="1" customWidth="1"/>
    <col min="12" max="12" width="8.62222222222222" style="1" customWidth="1"/>
    <col min="13" max="13" width="8.5" style="1" customWidth="1"/>
    <col min="14" max="14" width="9.87777777777778" style="1" customWidth="1"/>
    <col min="15" max="15" width="8.37777777777778" style="1" customWidth="1"/>
    <col min="16" max="16" width="9.12222222222222" style="1" customWidth="1"/>
    <col min="17" max="17" width="7.87777777777778" style="1" customWidth="1"/>
    <col min="18" max="18" width="7.5" style="1" customWidth="1"/>
    <col min="19" max="19" width="7.87777777777778" style="1" customWidth="1"/>
    <col min="20" max="247" width="6.62222222222222" style="1" customWidth="1"/>
    <col min="248" max="16384" width="9.12222222222222" style="1"/>
  </cols>
  <sheetData>
    <row r="1" ht="23.1" customHeight="1" spans="1:247">
      <c r="A1" s="173"/>
      <c r="B1" s="174"/>
      <c r="C1" s="174"/>
      <c r="D1" s="174"/>
      <c r="E1" s="175"/>
      <c r="F1" s="174"/>
      <c r="G1" s="174"/>
      <c r="H1" s="174"/>
      <c r="I1" s="174"/>
      <c r="J1" s="174"/>
      <c r="K1" s="174"/>
      <c r="L1" s="174"/>
      <c r="O1" s="184"/>
      <c r="P1" s="182"/>
      <c r="Q1" s="182"/>
      <c r="R1" s="194" t="s">
        <v>306</v>
      </c>
      <c r="S1" s="194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  <c r="II1" s="182"/>
      <c r="IJ1" s="182"/>
      <c r="IK1" s="182"/>
      <c r="IL1" s="182"/>
      <c r="IM1" s="182"/>
    </row>
    <row r="2" ht="23.1" customHeight="1" spans="2:247">
      <c r="B2" s="176" t="s">
        <v>307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  <c r="IM2" s="182"/>
    </row>
    <row r="3" ht="23.1" customHeight="1" spans="2:247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85"/>
      <c r="N3" s="186"/>
      <c r="O3" s="187"/>
      <c r="P3" s="182"/>
      <c r="Q3" s="182"/>
      <c r="R3" s="195" t="s">
        <v>308</v>
      </c>
      <c r="S3" s="195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  <c r="IL3" s="182"/>
      <c r="IM3" s="182"/>
    </row>
    <row r="4" ht="23.1" customHeight="1" spans="1:247">
      <c r="A4" s="178" t="s">
        <v>309</v>
      </c>
      <c r="B4" s="80" t="s">
        <v>89</v>
      </c>
      <c r="C4" s="80" t="s">
        <v>225</v>
      </c>
      <c r="D4" s="80" t="s">
        <v>310</v>
      </c>
      <c r="E4" s="80" t="s">
        <v>311</v>
      </c>
      <c r="F4" s="80" t="s">
        <v>312</v>
      </c>
      <c r="G4" s="179" t="s">
        <v>313</v>
      </c>
      <c r="H4" s="179" t="s">
        <v>90</v>
      </c>
      <c r="I4" s="188" t="s">
        <v>91</v>
      </c>
      <c r="J4" s="188"/>
      <c r="K4" s="188"/>
      <c r="L4" s="189" t="s">
        <v>92</v>
      </c>
      <c r="M4" s="190" t="s">
        <v>93</v>
      </c>
      <c r="N4" s="190" t="s">
        <v>94</v>
      </c>
      <c r="O4" s="190"/>
      <c r="P4" s="80" t="s">
        <v>95</v>
      </c>
      <c r="Q4" s="80" t="s">
        <v>96</v>
      </c>
      <c r="R4" s="193" t="s">
        <v>97</v>
      </c>
      <c r="S4" s="191" t="s">
        <v>98</v>
      </c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2"/>
      <c r="HX4" s="182"/>
      <c r="HY4" s="182"/>
      <c r="HZ4" s="182"/>
      <c r="IA4" s="182"/>
      <c r="IB4" s="182"/>
      <c r="IC4" s="182"/>
      <c r="ID4" s="182"/>
      <c r="IE4" s="182"/>
      <c r="IF4" s="182"/>
      <c r="IG4" s="182"/>
      <c r="IH4" s="182"/>
      <c r="II4" s="182"/>
      <c r="IJ4" s="182"/>
      <c r="IK4" s="182"/>
      <c r="IL4" s="182"/>
      <c r="IM4" s="182"/>
    </row>
    <row r="5" ht="23.1" customHeight="1" spans="1:247">
      <c r="A5" s="178"/>
      <c r="B5" s="80"/>
      <c r="C5" s="80"/>
      <c r="D5" s="80"/>
      <c r="E5" s="80"/>
      <c r="F5" s="80"/>
      <c r="G5" s="179"/>
      <c r="H5" s="80"/>
      <c r="I5" s="191" t="s">
        <v>114</v>
      </c>
      <c r="J5" s="192" t="s">
        <v>100</v>
      </c>
      <c r="K5" s="193" t="s">
        <v>101</v>
      </c>
      <c r="L5" s="190"/>
      <c r="M5" s="190"/>
      <c r="N5" s="190"/>
      <c r="O5" s="190"/>
      <c r="P5" s="80"/>
      <c r="Q5" s="80"/>
      <c r="R5" s="80"/>
      <c r="S5" s="190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</row>
    <row r="6" ht="19.5" customHeight="1" spans="1:247">
      <c r="A6" s="178"/>
      <c r="B6" s="80"/>
      <c r="C6" s="80"/>
      <c r="D6" s="80"/>
      <c r="E6" s="80"/>
      <c r="F6" s="80"/>
      <c r="G6" s="179"/>
      <c r="H6" s="80"/>
      <c r="I6" s="190"/>
      <c r="J6" s="179"/>
      <c r="K6" s="80"/>
      <c r="L6" s="190"/>
      <c r="M6" s="190"/>
      <c r="N6" s="190" t="s">
        <v>102</v>
      </c>
      <c r="O6" s="190" t="s">
        <v>103</v>
      </c>
      <c r="P6" s="80"/>
      <c r="Q6" s="80"/>
      <c r="R6" s="80"/>
      <c r="S6" s="190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  <c r="IK6" s="182"/>
      <c r="IL6" s="182"/>
      <c r="IM6" s="182"/>
    </row>
    <row r="7" ht="39.75" customHeight="1" spans="1:247">
      <c r="A7" s="178"/>
      <c r="B7" s="80"/>
      <c r="C7" s="80"/>
      <c r="D7" s="80"/>
      <c r="E7" s="80"/>
      <c r="F7" s="80"/>
      <c r="G7" s="179"/>
      <c r="H7" s="80"/>
      <c r="I7" s="190"/>
      <c r="J7" s="179"/>
      <c r="K7" s="80"/>
      <c r="L7" s="190"/>
      <c r="M7" s="190"/>
      <c r="N7" s="190"/>
      <c r="O7" s="190"/>
      <c r="P7" s="80"/>
      <c r="Q7" s="80"/>
      <c r="R7" s="80"/>
      <c r="S7" s="190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2"/>
      <c r="GH7" s="182"/>
      <c r="GI7" s="182"/>
      <c r="GJ7" s="182"/>
      <c r="GK7" s="182"/>
      <c r="GL7" s="182"/>
      <c r="GM7" s="182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82"/>
      <c r="HB7" s="182"/>
      <c r="HC7" s="182"/>
      <c r="HD7" s="182"/>
      <c r="HE7" s="182"/>
      <c r="HF7" s="182"/>
      <c r="HG7" s="182"/>
      <c r="HH7" s="182"/>
      <c r="HI7" s="182"/>
      <c r="HJ7" s="182"/>
      <c r="HK7" s="182"/>
      <c r="HL7" s="182"/>
      <c r="HM7" s="182"/>
      <c r="HN7" s="182"/>
      <c r="HO7" s="182"/>
      <c r="HP7" s="182"/>
      <c r="HQ7" s="182"/>
      <c r="HR7" s="182"/>
      <c r="HS7" s="182"/>
      <c r="HT7" s="182"/>
      <c r="HU7" s="182"/>
      <c r="HV7" s="182"/>
      <c r="HW7" s="182"/>
      <c r="HX7" s="182"/>
      <c r="HY7" s="182"/>
      <c r="HZ7" s="182"/>
      <c r="IA7" s="182"/>
      <c r="IB7" s="182"/>
      <c r="IC7" s="182"/>
      <c r="ID7" s="182"/>
      <c r="IE7" s="182"/>
      <c r="IF7" s="182"/>
      <c r="IG7" s="182"/>
      <c r="IH7" s="182"/>
      <c r="II7" s="182"/>
      <c r="IJ7" s="182"/>
      <c r="IK7" s="182"/>
      <c r="IL7" s="182"/>
      <c r="IM7" s="182"/>
    </row>
    <row r="8" ht="27.75" customHeight="1" spans="1:247">
      <c r="A8" s="180"/>
      <c r="B8" s="180"/>
      <c r="C8" s="180"/>
      <c r="D8" s="180"/>
      <c r="E8" s="180"/>
      <c r="F8" s="181"/>
      <c r="G8" s="180"/>
      <c r="H8" s="181">
        <v>0</v>
      </c>
      <c r="I8" s="181">
        <v>0</v>
      </c>
      <c r="J8" s="181">
        <v>0</v>
      </c>
      <c r="K8" s="181">
        <v>0</v>
      </c>
      <c r="L8" s="181">
        <v>0</v>
      </c>
      <c r="M8" s="181">
        <v>0</v>
      </c>
      <c r="N8" s="181">
        <v>0</v>
      </c>
      <c r="O8" s="168">
        <v>0</v>
      </c>
      <c r="P8" s="168">
        <v>0</v>
      </c>
      <c r="Q8" s="168">
        <v>0</v>
      </c>
      <c r="R8" s="168">
        <v>0</v>
      </c>
      <c r="S8" s="168">
        <v>0</v>
      </c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/>
      <c r="HR8" s="182"/>
      <c r="HS8" s="182"/>
      <c r="HT8" s="182"/>
      <c r="HU8" s="182"/>
      <c r="HV8" s="182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/>
      <c r="IH8" s="182"/>
      <c r="II8" s="182"/>
      <c r="IJ8" s="182"/>
      <c r="IK8" s="182"/>
      <c r="IL8" s="182"/>
      <c r="IM8" s="182"/>
    </row>
    <row r="9" customFormat="1" ht="33" customHeight="1"/>
    <row r="10" ht="23.1" customHeight="1" spans="2:247"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  <c r="IK10" s="182"/>
      <c r="IL10" s="182"/>
      <c r="IM10" s="182"/>
    </row>
    <row r="11" ht="23.1" customHeight="1" spans="1:247">
      <c r="A11" s="183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  <c r="IK11" s="182"/>
      <c r="IL11" s="182"/>
      <c r="IM11" s="182"/>
    </row>
    <row r="12" ht="23.1" customHeight="1" spans="1:247">
      <c r="A12" s="183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  <c r="HW12" s="182"/>
      <c r="HX12" s="182"/>
      <c r="HY12" s="182"/>
      <c r="HZ12" s="182"/>
      <c r="IA12" s="182"/>
      <c r="IB12" s="182"/>
      <c r="IC12" s="182"/>
      <c r="ID12" s="182"/>
      <c r="IE12" s="182"/>
      <c r="IF12" s="182"/>
      <c r="IG12" s="182"/>
      <c r="IH12" s="182"/>
      <c r="II12" s="182"/>
      <c r="IJ12" s="182"/>
      <c r="IK12" s="182"/>
      <c r="IL12" s="182"/>
      <c r="IM12" s="182"/>
    </row>
    <row r="13" ht="23.1" customHeight="1" spans="1:247">
      <c r="A13" s="183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  <c r="HW13" s="182"/>
      <c r="HX13" s="182"/>
      <c r="HY13" s="182"/>
      <c r="HZ13" s="182"/>
      <c r="IA13" s="182"/>
      <c r="IB13" s="182"/>
      <c r="IC13" s="182"/>
      <c r="ID13" s="182"/>
      <c r="IE13" s="182"/>
      <c r="IF13" s="182"/>
      <c r="IG13" s="182"/>
      <c r="IH13" s="182"/>
      <c r="II13" s="182"/>
      <c r="IJ13" s="182"/>
      <c r="IK13" s="182"/>
      <c r="IL13" s="182"/>
      <c r="IM13" s="182"/>
    </row>
    <row r="14" ht="23.1" customHeight="1" spans="1:247">
      <c r="A14" s="183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  <c r="IK14" s="182"/>
      <c r="IL14" s="182"/>
      <c r="IM14" s="182"/>
    </row>
    <row r="15" ht="23.1" customHeight="1" spans="1:247">
      <c r="A15" s="183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  <c r="HW15" s="182"/>
      <c r="HX15" s="182"/>
      <c r="HY15" s="182"/>
      <c r="HZ15" s="182"/>
      <c r="IA15" s="182"/>
      <c r="IB15" s="182"/>
      <c r="IC15" s="182"/>
      <c r="ID15" s="182"/>
      <c r="IE15" s="182"/>
      <c r="IF15" s="182"/>
      <c r="IG15" s="182"/>
      <c r="IH15" s="182"/>
      <c r="II15" s="182"/>
      <c r="IJ15" s="182"/>
      <c r="IK15" s="182"/>
      <c r="IL15" s="182"/>
      <c r="IM15" s="182"/>
    </row>
    <row r="16" ht="23.1" customHeight="1" spans="1:247">
      <c r="A16" s="183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  <c r="IL16" s="182"/>
      <c r="IM16" s="182"/>
    </row>
    <row r="17" ht="23.1" customHeight="1" spans="1:247">
      <c r="A17" s="183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  <c r="IM17" s="182"/>
    </row>
    <row r="18" ht="23.1" customHeight="1" spans="1:247">
      <c r="A18" s="183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  <c r="HQ18" s="182"/>
      <c r="HR18" s="182"/>
      <c r="HS18" s="182"/>
      <c r="HT18" s="182"/>
      <c r="HU18" s="182"/>
      <c r="HV18" s="182"/>
      <c r="HW18" s="182"/>
      <c r="HX18" s="182"/>
      <c r="HY18" s="182"/>
      <c r="HZ18" s="182"/>
      <c r="IA18" s="182"/>
      <c r="IB18" s="182"/>
      <c r="IC18" s="182"/>
      <c r="ID18" s="182"/>
      <c r="IE18" s="182"/>
      <c r="IF18" s="182"/>
      <c r="IG18" s="182"/>
      <c r="IH18" s="182"/>
      <c r="II18" s="182"/>
      <c r="IJ18" s="182"/>
      <c r="IK18" s="182"/>
      <c r="IL18" s="182"/>
      <c r="IM18" s="182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1"/>
  <sheetViews>
    <sheetView showGridLines="0" showZeros="0" workbookViewId="0">
      <selection activeCell="S1" sqref="S1"/>
    </sheetView>
  </sheetViews>
  <sheetFormatPr defaultColWidth="9.12222222222222" defaultRowHeight="11.25"/>
  <cols>
    <col min="1" max="2" width="16.1222222222222" style="1" customWidth="1"/>
    <col min="3" max="3" width="37.3777777777778" style="1" customWidth="1"/>
    <col min="4" max="4" width="14.6222222222222" style="1" customWidth="1"/>
    <col min="5" max="6" width="12.6222222222222" style="1" customWidth="1"/>
    <col min="7" max="19" width="6" style="1" customWidth="1"/>
    <col min="20" max="16384" width="9.12222222222222" style="1"/>
  </cols>
  <sheetData>
    <row r="1" ht="25.5" customHeight="1" spans="1:20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30" t="s">
        <v>314</v>
      </c>
      <c r="T1" s="129"/>
    </row>
    <row r="2" ht="25.5" customHeight="1" spans="1:20">
      <c r="A2" s="119" t="s">
        <v>315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29"/>
    </row>
    <row r="3" ht="25.5" customHeight="1" spans="1:20">
      <c r="A3" s="120"/>
      <c r="B3" s="121"/>
      <c r="C3" s="121"/>
      <c r="D3" s="121"/>
      <c r="E3" s="121"/>
      <c r="F3" s="121"/>
      <c r="G3" s="121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31" t="s">
        <v>87</v>
      </c>
      <c r="T3" s="129"/>
    </row>
    <row r="4" ht="19.5" customHeight="1" spans="1:20">
      <c r="A4" s="125" t="s">
        <v>111</v>
      </c>
      <c r="B4" s="86" t="s">
        <v>88</v>
      </c>
      <c r="C4" s="122" t="s">
        <v>112</v>
      </c>
      <c r="D4" s="123" t="s">
        <v>113</v>
      </c>
      <c r="E4" s="123" t="s">
        <v>316</v>
      </c>
      <c r="F4" s="124" t="s">
        <v>317</v>
      </c>
      <c r="G4" s="123" t="s">
        <v>318</v>
      </c>
      <c r="H4" s="126" t="s">
        <v>319</v>
      </c>
      <c r="I4" s="126" t="s">
        <v>320</v>
      </c>
      <c r="J4" s="126" t="s">
        <v>321</v>
      </c>
      <c r="K4" s="126" t="s">
        <v>163</v>
      </c>
      <c r="L4" s="126" t="s">
        <v>322</v>
      </c>
      <c r="M4" s="126" t="s">
        <v>156</v>
      </c>
      <c r="N4" s="126" t="s">
        <v>164</v>
      </c>
      <c r="O4" s="126" t="s">
        <v>159</v>
      </c>
      <c r="P4" s="126" t="s">
        <v>323</v>
      </c>
      <c r="Q4" s="126" t="s">
        <v>324</v>
      </c>
      <c r="R4" s="126" t="s">
        <v>325</v>
      </c>
      <c r="S4" s="86" t="s">
        <v>165</v>
      </c>
      <c r="T4" s="129"/>
    </row>
    <row r="5" ht="15" customHeight="1" spans="1:20">
      <c r="A5" s="125"/>
      <c r="B5" s="86"/>
      <c r="C5" s="125"/>
      <c r="D5" s="126"/>
      <c r="E5" s="126"/>
      <c r="F5" s="127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86"/>
      <c r="T5" s="129"/>
    </row>
    <row r="6" ht="55.2" customHeight="1" spans="1:20">
      <c r="A6" s="125"/>
      <c r="B6" s="86"/>
      <c r="C6" s="125"/>
      <c r="D6" s="126"/>
      <c r="E6" s="126"/>
      <c r="F6" s="127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86"/>
      <c r="T6" s="129"/>
    </row>
    <row r="7" s="171" customFormat="1" ht="25.5" customHeight="1" spans="1:25">
      <c r="A7" s="84"/>
      <c r="B7" s="85"/>
      <c r="C7" s="84" t="s">
        <v>104</v>
      </c>
      <c r="D7" s="87">
        <v>6667479.61</v>
      </c>
      <c r="E7" s="172">
        <v>4366630.61</v>
      </c>
      <c r="F7" s="172">
        <v>2300849</v>
      </c>
      <c r="G7" s="172">
        <v>0</v>
      </c>
      <c r="H7" s="172">
        <v>0</v>
      </c>
      <c r="I7" s="172">
        <v>0</v>
      </c>
      <c r="J7" s="172">
        <v>0</v>
      </c>
      <c r="K7" s="172">
        <v>0</v>
      </c>
      <c r="L7" s="172">
        <v>0</v>
      </c>
      <c r="M7" s="172"/>
      <c r="N7" s="172">
        <v>0</v>
      </c>
      <c r="O7" s="172">
        <v>0</v>
      </c>
      <c r="P7" s="172">
        <v>0</v>
      </c>
      <c r="Q7" s="172">
        <v>0</v>
      </c>
      <c r="R7" s="172">
        <v>0</v>
      </c>
      <c r="S7" s="172">
        <v>0</v>
      </c>
      <c r="T7" s="1"/>
      <c r="U7" s="1"/>
      <c r="V7" s="1"/>
      <c r="W7" s="1"/>
      <c r="X7" s="1"/>
      <c r="Y7" s="1"/>
    </row>
    <row r="8" ht="25.5" customHeight="1" spans="1:20">
      <c r="A8" s="84"/>
      <c r="B8" s="85" t="s">
        <v>115</v>
      </c>
      <c r="C8" s="84" t="s">
        <v>106</v>
      </c>
      <c r="D8" s="87">
        <v>6667479.61</v>
      </c>
      <c r="E8" s="87">
        <f>SUM(E9:E11)</f>
        <v>8733261.22</v>
      </c>
      <c r="F8" s="87">
        <f>SUM(F9:F11)</f>
        <v>3001698</v>
      </c>
      <c r="G8" s="172">
        <v>0</v>
      </c>
      <c r="H8" s="172">
        <v>0</v>
      </c>
      <c r="I8" s="172">
        <v>0</v>
      </c>
      <c r="J8" s="172">
        <v>0</v>
      </c>
      <c r="K8" s="172">
        <v>0</v>
      </c>
      <c r="L8" s="172">
        <v>0</v>
      </c>
      <c r="M8" s="172"/>
      <c r="N8" s="172">
        <v>0</v>
      </c>
      <c r="O8" s="172">
        <v>0</v>
      </c>
      <c r="P8" s="172">
        <v>0</v>
      </c>
      <c r="Q8" s="172">
        <v>0</v>
      </c>
      <c r="R8" s="172">
        <v>0</v>
      </c>
      <c r="S8" s="172">
        <v>0</v>
      </c>
      <c r="T8" s="129"/>
    </row>
    <row r="9" ht="25.5" customHeight="1" spans="1:20">
      <c r="A9" s="84"/>
      <c r="B9" s="85" t="s">
        <v>107</v>
      </c>
      <c r="C9" s="84" t="s">
        <v>108</v>
      </c>
      <c r="D9" s="87">
        <f>SUM(D10:D12)</f>
        <v>6667479.61</v>
      </c>
      <c r="E9" s="87">
        <f>SUM(E10:E12)</f>
        <v>4366630.61</v>
      </c>
      <c r="F9" s="87">
        <f>SUM(F10:F12)</f>
        <v>2300849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/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0</v>
      </c>
      <c r="T9" s="129"/>
    </row>
    <row r="10" ht="25.5" customHeight="1" spans="1:20">
      <c r="A10" s="84">
        <v>2101501</v>
      </c>
      <c r="B10" s="85" t="s">
        <v>116</v>
      </c>
      <c r="C10" s="84" t="s">
        <v>118</v>
      </c>
      <c r="D10" s="87">
        <v>4917479.61</v>
      </c>
      <c r="E10" s="172">
        <v>4366630.61</v>
      </c>
      <c r="F10" s="172">
        <v>550849</v>
      </c>
      <c r="G10" s="172">
        <v>0</v>
      </c>
      <c r="H10" s="172">
        <v>0</v>
      </c>
      <c r="I10" s="172">
        <v>0</v>
      </c>
      <c r="J10" s="172">
        <v>0</v>
      </c>
      <c r="K10" s="172">
        <v>0</v>
      </c>
      <c r="L10" s="172">
        <v>0</v>
      </c>
      <c r="M10" s="172"/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29"/>
    </row>
    <row r="11" ht="25.5" customHeight="1" spans="1:20">
      <c r="A11" s="84">
        <v>2101506</v>
      </c>
      <c r="B11" s="85" t="s">
        <v>116</v>
      </c>
      <c r="C11" s="84" t="s">
        <v>117</v>
      </c>
      <c r="D11" s="172">
        <v>150000</v>
      </c>
      <c r="E11" s="172">
        <v>0</v>
      </c>
      <c r="F11" s="172">
        <v>150000</v>
      </c>
      <c r="G11" s="172">
        <v>0</v>
      </c>
      <c r="H11" s="172">
        <v>0</v>
      </c>
      <c r="I11" s="172">
        <v>0</v>
      </c>
      <c r="J11" s="172">
        <v>0</v>
      </c>
      <c r="K11" s="172">
        <v>0</v>
      </c>
      <c r="L11" s="172">
        <v>0</v>
      </c>
      <c r="M11" s="172"/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0</v>
      </c>
      <c r="T11" s="129"/>
    </row>
    <row r="12" ht="25.5" customHeight="1" spans="1:20">
      <c r="A12" s="84">
        <v>2101502</v>
      </c>
      <c r="B12" s="85" t="s">
        <v>116</v>
      </c>
      <c r="C12" s="84" t="s">
        <v>119</v>
      </c>
      <c r="D12" s="87">
        <v>1600000</v>
      </c>
      <c r="E12" s="172">
        <v>0</v>
      </c>
      <c r="F12" s="172">
        <v>1600000</v>
      </c>
      <c r="G12" s="172">
        <v>0</v>
      </c>
      <c r="H12" s="172">
        <v>0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29"/>
    </row>
    <row r="13" ht="25.5" customHeight="1" spans="1:20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</row>
    <row r="14" ht="25.5" customHeight="1" spans="1:20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</row>
    <row r="15" ht="25.5" customHeight="1" spans="1:20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</row>
    <row r="16" ht="25.5" customHeight="1" spans="1:20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</row>
    <row r="17" ht="25.5" customHeight="1" spans="1:20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</row>
    <row r="18" ht="25.5" customHeight="1" spans="1:20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</row>
    <row r="19" ht="25.5" customHeight="1" spans="1:20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</row>
    <row r="20" ht="25.5" customHeight="1" spans="1:20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</row>
    <row r="21" ht="25.5" customHeight="1" spans="1:20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94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C7" sqref="C7"/>
    </sheetView>
  </sheetViews>
  <sheetFormatPr defaultColWidth="9.12222222222222" defaultRowHeight="11.25"/>
  <cols>
    <col min="1" max="1" width="13.5" style="1" customWidth="1"/>
    <col min="2" max="2" width="25.5" style="1" customWidth="1"/>
    <col min="3" max="3" width="14.1222222222222" style="1" customWidth="1"/>
    <col min="4" max="5" width="16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182"/>
      <c r="B1" s="233"/>
      <c r="C1" s="233"/>
      <c r="D1" s="233"/>
      <c r="E1" s="233"/>
      <c r="F1" s="233"/>
      <c r="G1" s="233"/>
      <c r="H1" s="183"/>
      <c r="I1" s="183"/>
      <c r="J1" s="183"/>
      <c r="K1" s="233"/>
      <c r="L1" s="182"/>
      <c r="M1" s="182"/>
      <c r="N1" s="233" t="s">
        <v>85</v>
      </c>
      <c r="O1" s="182"/>
      <c r="P1" s="182"/>
    </row>
    <row r="2" ht="23.1" customHeight="1" spans="1:16">
      <c r="A2" s="197" t="s">
        <v>86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82"/>
      <c r="P2" s="182"/>
    </row>
    <row r="3" ht="23.1" customHeight="1" spans="1:16">
      <c r="A3" s="182"/>
      <c r="B3" s="308"/>
      <c r="C3" s="308"/>
      <c r="D3" s="177"/>
      <c r="E3" s="177"/>
      <c r="F3" s="177"/>
      <c r="G3" s="177"/>
      <c r="H3" s="183"/>
      <c r="I3" s="183"/>
      <c r="J3" s="183"/>
      <c r="K3" s="308"/>
      <c r="L3" s="182"/>
      <c r="M3" s="186" t="s">
        <v>87</v>
      </c>
      <c r="N3" s="186"/>
      <c r="O3" s="182"/>
      <c r="P3" s="182"/>
    </row>
    <row r="4" ht="23.1" customHeight="1" spans="1:16">
      <c r="A4" s="200" t="s">
        <v>88</v>
      </c>
      <c r="B4" s="200" t="s">
        <v>89</v>
      </c>
      <c r="C4" s="199" t="s">
        <v>90</v>
      </c>
      <c r="D4" s="190" t="s">
        <v>91</v>
      </c>
      <c r="E4" s="190"/>
      <c r="F4" s="190"/>
      <c r="G4" s="249" t="s">
        <v>92</v>
      </c>
      <c r="H4" s="190" t="s">
        <v>93</v>
      </c>
      <c r="I4" s="190" t="s">
        <v>94</v>
      </c>
      <c r="J4" s="190"/>
      <c r="K4" s="200" t="s">
        <v>95</v>
      </c>
      <c r="L4" s="200" t="s">
        <v>96</v>
      </c>
      <c r="M4" s="309" t="s">
        <v>97</v>
      </c>
      <c r="N4" s="191" t="s">
        <v>98</v>
      </c>
      <c r="O4" s="182"/>
      <c r="P4" s="182"/>
    </row>
    <row r="5" ht="46.5" customHeight="1" spans="1:16">
      <c r="A5" s="200"/>
      <c r="B5" s="200"/>
      <c r="C5" s="200"/>
      <c r="D5" s="211" t="s">
        <v>99</v>
      </c>
      <c r="E5" s="311" t="s">
        <v>100</v>
      </c>
      <c r="F5" s="192" t="s">
        <v>101</v>
      </c>
      <c r="G5" s="190"/>
      <c r="H5" s="190"/>
      <c r="I5" s="190"/>
      <c r="J5" s="190"/>
      <c r="K5" s="200"/>
      <c r="L5" s="200"/>
      <c r="M5" s="200"/>
      <c r="N5" s="190"/>
      <c r="O5" s="182"/>
      <c r="P5" s="182"/>
    </row>
    <row r="6" ht="46.5" customHeight="1" spans="1:16">
      <c r="A6" s="200"/>
      <c r="B6" s="200"/>
      <c r="C6" s="200"/>
      <c r="D6" s="212"/>
      <c r="E6" s="199"/>
      <c r="F6" s="179"/>
      <c r="G6" s="190"/>
      <c r="H6" s="190"/>
      <c r="I6" s="190" t="s">
        <v>102</v>
      </c>
      <c r="J6" s="190" t="s">
        <v>103</v>
      </c>
      <c r="K6" s="200"/>
      <c r="L6" s="200"/>
      <c r="M6" s="200"/>
      <c r="N6" s="190"/>
      <c r="O6" s="182"/>
      <c r="P6" s="182"/>
    </row>
    <row r="7" s="171" customFormat="1" ht="29.25" customHeight="1" spans="1:18">
      <c r="A7" s="180"/>
      <c r="B7" s="180" t="s">
        <v>104</v>
      </c>
      <c r="C7" s="298">
        <v>6667480</v>
      </c>
      <c r="D7" s="298">
        <v>6667480</v>
      </c>
      <c r="E7" s="298">
        <v>6667480</v>
      </c>
      <c r="F7" s="312">
        <v>0</v>
      </c>
      <c r="G7" s="312">
        <v>0</v>
      </c>
      <c r="H7" s="312">
        <v>0</v>
      </c>
      <c r="I7" s="312">
        <v>0</v>
      </c>
      <c r="J7" s="312">
        <v>0</v>
      </c>
      <c r="K7" s="312">
        <v>0</v>
      </c>
      <c r="L7" s="312">
        <v>0</v>
      </c>
      <c r="M7" s="312">
        <v>0</v>
      </c>
      <c r="N7" s="312">
        <v>0</v>
      </c>
      <c r="O7" s="1"/>
      <c r="P7" s="1"/>
      <c r="Q7" s="1"/>
      <c r="R7" s="1"/>
    </row>
    <row r="8" ht="29.25" customHeight="1" spans="1:16">
      <c r="A8" s="180" t="s">
        <v>105</v>
      </c>
      <c r="B8" s="180" t="s">
        <v>106</v>
      </c>
      <c r="C8" s="298">
        <v>6667480</v>
      </c>
      <c r="D8" s="298">
        <v>6667480</v>
      </c>
      <c r="E8" s="298">
        <v>6667480</v>
      </c>
      <c r="F8" s="312">
        <v>0</v>
      </c>
      <c r="G8" s="312">
        <v>0</v>
      </c>
      <c r="H8" s="312">
        <v>0</v>
      </c>
      <c r="I8" s="312">
        <v>0</v>
      </c>
      <c r="J8" s="312">
        <v>0</v>
      </c>
      <c r="K8" s="312">
        <v>0</v>
      </c>
      <c r="L8" s="312">
        <v>0</v>
      </c>
      <c r="M8" s="312">
        <v>0</v>
      </c>
      <c r="N8" s="312">
        <v>0</v>
      </c>
      <c r="O8" s="182"/>
      <c r="P8" s="182"/>
    </row>
    <row r="9" ht="29.25" customHeight="1" spans="1:16">
      <c r="A9" s="180" t="s">
        <v>107</v>
      </c>
      <c r="B9" s="180" t="s">
        <v>108</v>
      </c>
      <c r="C9" s="298">
        <v>6667480</v>
      </c>
      <c r="D9" s="298">
        <v>6667480</v>
      </c>
      <c r="E9" s="298">
        <v>6667480</v>
      </c>
      <c r="F9" s="312">
        <v>0</v>
      </c>
      <c r="G9" s="312">
        <v>0</v>
      </c>
      <c r="H9" s="312">
        <v>0</v>
      </c>
      <c r="I9" s="312">
        <v>0</v>
      </c>
      <c r="J9" s="312">
        <v>0</v>
      </c>
      <c r="K9" s="312">
        <v>0</v>
      </c>
      <c r="L9" s="312">
        <v>0</v>
      </c>
      <c r="M9" s="312">
        <v>0</v>
      </c>
      <c r="N9" s="312">
        <v>0</v>
      </c>
      <c r="O9" s="182"/>
      <c r="P9" s="182"/>
    </row>
    <row r="10" ht="23.1" customHeight="1" spans="1:16">
      <c r="A10" s="182"/>
      <c r="B10" s="182"/>
      <c r="C10" s="182"/>
      <c r="D10" s="182"/>
      <c r="E10" s="182"/>
      <c r="F10" s="182"/>
      <c r="G10" s="182"/>
      <c r="H10" s="183"/>
      <c r="I10" s="183"/>
      <c r="J10" s="183"/>
      <c r="K10" s="182"/>
      <c r="L10" s="182"/>
      <c r="M10" s="182"/>
      <c r="N10" s="182"/>
      <c r="O10" s="182"/>
      <c r="P10" s="182"/>
    </row>
    <row r="11" ht="23.1" customHeight="1" spans="1:16">
      <c r="A11" s="182"/>
      <c r="B11" s="182"/>
      <c r="C11" s="182"/>
      <c r="D11" s="182"/>
      <c r="E11" s="182"/>
      <c r="F11" s="182"/>
      <c r="G11" s="182"/>
      <c r="H11" s="183"/>
      <c r="I11" s="183"/>
      <c r="J11" s="183"/>
      <c r="K11" s="182"/>
      <c r="L11" s="182"/>
      <c r="M11" s="182"/>
      <c r="N11" s="182"/>
      <c r="O11" s="182"/>
      <c r="P11" s="182"/>
    </row>
    <row r="12" ht="23.1" customHeight="1" spans="1:16">
      <c r="A12" s="182"/>
      <c r="B12" s="182"/>
      <c r="C12" s="182"/>
      <c r="D12" s="182"/>
      <c r="E12" s="182"/>
      <c r="F12" s="182"/>
      <c r="G12" s="182"/>
      <c r="H12" s="183"/>
      <c r="I12" s="183"/>
      <c r="J12" s="183"/>
      <c r="K12" s="182"/>
      <c r="L12" s="182"/>
      <c r="M12" s="182"/>
      <c r="N12" s="182"/>
      <c r="O12" s="182"/>
      <c r="P12" s="182"/>
    </row>
    <row r="13" ht="23.1" customHeight="1" spans="1:16">
      <c r="A13" s="182"/>
      <c r="B13" s="182"/>
      <c r="C13" s="182"/>
      <c r="D13" s="182"/>
      <c r="E13" s="182"/>
      <c r="F13" s="182"/>
      <c r="G13" s="182"/>
      <c r="H13" s="183"/>
      <c r="I13" s="183"/>
      <c r="J13" s="183"/>
      <c r="K13" s="182"/>
      <c r="L13" s="182"/>
      <c r="M13" s="182"/>
      <c r="N13" s="182"/>
      <c r="O13" s="182"/>
      <c r="P13" s="18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1" sqref="K1:L1"/>
    </sheetView>
  </sheetViews>
  <sheetFormatPr defaultColWidth="9.12222222222222" defaultRowHeight="11.25"/>
  <cols>
    <col min="1" max="2" width="13" style="1" customWidth="1"/>
    <col min="3" max="3" width="47.3777777777778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3" width="14.1222222222222" style="1" customWidth="1"/>
    <col min="14" max="16384" width="9.12222222222222" style="1"/>
  </cols>
  <sheetData>
    <row r="1" ht="23.25" customHeight="1" spans="1:12">
      <c r="A1" s="135"/>
      <c r="B1" s="137"/>
      <c r="C1" s="118"/>
      <c r="D1" s="156"/>
      <c r="E1" s="156"/>
      <c r="F1" s="156"/>
      <c r="G1" s="156"/>
      <c r="H1" s="156"/>
      <c r="I1" s="156"/>
      <c r="J1" s="156"/>
      <c r="K1" s="161" t="s">
        <v>326</v>
      </c>
      <c r="L1" s="161"/>
    </row>
    <row r="2" ht="23.25" customHeight="1" spans="1:12">
      <c r="A2" s="138" t="s">
        <v>327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ht="23.25" customHeight="1" spans="1:12">
      <c r="A3" s="140"/>
      <c r="B3" s="141"/>
      <c r="C3" s="141"/>
      <c r="D3" s="141"/>
      <c r="E3" s="165"/>
      <c r="F3" s="165"/>
      <c r="G3" s="165"/>
      <c r="H3" s="165"/>
      <c r="I3" s="165"/>
      <c r="K3" s="169"/>
      <c r="L3" s="170" t="s">
        <v>87</v>
      </c>
    </row>
    <row r="4" ht="23.25" customHeight="1" spans="1:12">
      <c r="A4" s="86" t="s">
        <v>111</v>
      </c>
      <c r="B4" s="86" t="s">
        <v>88</v>
      </c>
      <c r="C4" s="122" t="s">
        <v>112</v>
      </c>
      <c r="D4" s="157" t="s">
        <v>113</v>
      </c>
      <c r="E4" s="86" t="s">
        <v>316</v>
      </c>
      <c r="F4" s="86"/>
      <c r="G4" s="86"/>
      <c r="H4" s="86"/>
      <c r="I4" s="86"/>
      <c r="J4" s="86" t="s">
        <v>320</v>
      </c>
      <c r="K4" s="86"/>
      <c r="L4" s="86"/>
    </row>
    <row r="5" ht="36.75" customHeight="1" spans="1:12">
      <c r="A5" s="86"/>
      <c r="B5" s="86"/>
      <c r="C5" s="125"/>
      <c r="D5" s="159"/>
      <c r="E5" s="86" t="s">
        <v>104</v>
      </c>
      <c r="F5" s="86" t="s">
        <v>328</v>
      </c>
      <c r="G5" s="86" t="s">
        <v>171</v>
      </c>
      <c r="H5" s="86" t="s">
        <v>172</v>
      </c>
      <c r="I5" s="86" t="s">
        <v>173</v>
      </c>
      <c r="J5" s="86" t="s">
        <v>104</v>
      </c>
      <c r="K5" s="86" t="s">
        <v>154</v>
      </c>
      <c r="L5" s="86" t="s">
        <v>329</v>
      </c>
    </row>
    <row r="6" ht="23.25" customHeight="1" spans="1:12">
      <c r="A6" s="166"/>
      <c r="B6" s="167"/>
      <c r="C6" s="166" t="s">
        <v>104</v>
      </c>
      <c r="D6" s="168">
        <v>4366630.61</v>
      </c>
      <c r="E6" s="168">
        <v>4366630.61</v>
      </c>
      <c r="F6" s="168">
        <v>2984904</v>
      </c>
      <c r="G6" s="168">
        <v>1019758.13</v>
      </c>
      <c r="H6" s="168">
        <v>358188.48</v>
      </c>
      <c r="I6" s="168">
        <v>3780</v>
      </c>
      <c r="J6" s="168">
        <v>0</v>
      </c>
      <c r="K6" s="168">
        <v>0</v>
      </c>
      <c r="L6" s="88">
        <v>0</v>
      </c>
    </row>
    <row r="7" ht="23.25" customHeight="1" spans="1:12">
      <c r="A7" s="166"/>
      <c r="B7" s="167" t="s">
        <v>115</v>
      </c>
      <c r="C7" s="166" t="s">
        <v>106</v>
      </c>
      <c r="D7" s="168">
        <v>4366630.61</v>
      </c>
      <c r="E7" s="168">
        <v>4366630.61</v>
      </c>
      <c r="F7" s="168">
        <v>2984904</v>
      </c>
      <c r="G7" s="168">
        <v>1019758.13</v>
      </c>
      <c r="H7" s="168">
        <v>358188.48</v>
      </c>
      <c r="I7" s="168">
        <v>3780</v>
      </c>
      <c r="J7" s="168">
        <v>0</v>
      </c>
      <c r="K7" s="168">
        <v>0</v>
      </c>
      <c r="L7" s="88">
        <v>0</v>
      </c>
    </row>
    <row r="8" ht="23.25" customHeight="1" spans="1:12">
      <c r="A8" s="166"/>
      <c r="B8" s="167" t="s">
        <v>107</v>
      </c>
      <c r="C8" s="166" t="s">
        <v>108</v>
      </c>
      <c r="D8" s="168">
        <v>4366630.61</v>
      </c>
      <c r="E8" s="168">
        <v>4366630.61</v>
      </c>
      <c r="F8" s="168">
        <v>2984904</v>
      </c>
      <c r="G8" s="168">
        <v>1019758.13</v>
      </c>
      <c r="H8" s="168">
        <v>358188.48</v>
      </c>
      <c r="I8" s="168">
        <v>3780</v>
      </c>
      <c r="J8" s="168">
        <v>0</v>
      </c>
      <c r="K8" s="168">
        <v>0</v>
      </c>
      <c r="L8" s="88">
        <v>0</v>
      </c>
    </row>
    <row r="9" ht="23.25" customHeight="1" spans="1:12">
      <c r="A9" s="166">
        <v>2101501</v>
      </c>
      <c r="B9" s="167" t="s">
        <v>116</v>
      </c>
      <c r="C9" s="166" t="s">
        <v>118</v>
      </c>
      <c r="D9" s="168">
        <v>4366630.61</v>
      </c>
      <c r="E9" s="168">
        <v>4366630.61</v>
      </c>
      <c r="F9" s="168">
        <v>2984904</v>
      </c>
      <c r="G9" s="168">
        <v>1019758.13</v>
      </c>
      <c r="H9" s="168">
        <v>358188.48</v>
      </c>
      <c r="I9" s="168">
        <v>3780</v>
      </c>
      <c r="J9" s="168">
        <v>0</v>
      </c>
      <c r="K9" s="168">
        <v>0</v>
      </c>
      <c r="L9" s="88">
        <v>0</v>
      </c>
    </row>
    <row r="10" ht="23.25" customHeight="1" spans="1:12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</row>
    <row r="11" ht="23.25" customHeight="1" spans="1:12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</row>
    <row r="12" ht="23.25" customHeight="1" spans="1:12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</row>
    <row r="13" ht="23.25" customHeight="1" spans="1:12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</row>
    <row r="14" ht="23.25" customHeight="1" spans="1:12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</row>
    <row r="15" ht="23.25" customHeight="1" spans="1:12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</row>
    <row r="16" ht="23.25" customHeight="1" spans="1:12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</row>
    <row r="17" ht="23.25" customHeight="1" spans="1:12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</row>
    <row r="18" ht="23.25" customHeight="1" spans="1:12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</row>
    <row r="19" ht="23.25" customHeight="1" spans="1:12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</row>
    <row r="20" ht="23.25" customHeight="1" spans="1:12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</row>
    <row r="21" ht="23.25" customHeight="1" spans="1:12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</row>
    <row r="22" ht="23.25" customHeight="1" spans="1:1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</row>
    <row r="23" ht="23.25" customHeight="1" spans="1:1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</row>
    <row r="24" ht="23.25" customHeight="1" spans="1:12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.12222222222222" defaultRowHeight="11.25"/>
  <cols>
    <col min="1" max="2" width="13" style="1" customWidth="1"/>
    <col min="3" max="3" width="38.5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9" width="10.6222222222222" style="1" customWidth="1"/>
    <col min="10" max="11" width="15.1222222222222" style="1" customWidth="1"/>
    <col min="12" max="12" width="10.6222222222222" style="1" customWidth="1"/>
    <col min="13" max="13" width="16" style="1" customWidth="1"/>
    <col min="14" max="14" width="13.1222222222222" style="1" customWidth="1"/>
    <col min="15" max="17" width="10.6222222222222" style="1" customWidth="1"/>
    <col min="18" max="16384" width="9.12222222222222" style="1"/>
  </cols>
  <sheetData>
    <row r="1" ht="22.5" customHeight="1" spans="1:18">
      <c r="A1" s="135"/>
      <c r="B1" s="137"/>
      <c r="C1" s="118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61" t="s">
        <v>330</v>
      </c>
      <c r="Q1" s="161"/>
      <c r="R1" s="129"/>
    </row>
    <row r="2" ht="22.5" customHeight="1" spans="1:18">
      <c r="A2" s="138" t="s">
        <v>331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29"/>
    </row>
    <row r="3" ht="22.5" customHeight="1" spans="1:18">
      <c r="A3" s="140"/>
      <c r="B3" s="141"/>
      <c r="C3" s="141"/>
      <c r="D3" s="141"/>
      <c r="E3" s="141"/>
      <c r="F3" s="141"/>
      <c r="G3" s="141"/>
      <c r="H3" s="156"/>
      <c r="I3" s="156"/>
      <c r="J3" s="156"/>
      <c r="K3" s="156"/>
      <c r="L3" s="156"/>
      <c r="M3" s="156"/>
      <c r="N3" s="156"/>
      <c r="O3" s="156"/>
      <c r="P3" s="162" t="s">
        <v>87</v>
      </c>
      <c r="Q3" s="162"/>
      <c r="R3" s="129"/>
    </row>
    <row r="4" ht="22.5" customHeight="1" spans="1:18">
      <c r="A4" s="125" t="s">
        <v>111</v>
      </c>
      <c r="B4" s="157" t="s">
        <v>88</v>
      </c>
      <c r="C4" s="158" t="s">
        <v>112</v>
      </c>
      <c r="D4" s="122" t="s">
        <v>90</v>
      </c>
      <c r="E4" s="125" t="s">
        <v>317</v>
      </c>
      <c r="F4" s="125"/>
      <c r="G4" s="125"/>
      <c r="H4" s="125"/>
      <c r="I4" s="125"/>
      <c r="J4" s="125"/>
      <c r="K4" s="125"/>
      <c r="L4" s="125"/>
      <c r="M4" s="125"/>
      <c r="N4" s="125"/>
      <c r="O4" s="163" t="s">
        <v>320</v>
      </c>
      <c r="P4" s="163"/>
      <c r="Q4" s="163"/>
      <c r="R4" s="129"/>
    </row>
    <row r="5" ht="39" customHeight="1" spans="1:18">
      <c r="A5" s="125"/>
      <c r="B5" s="159"/>
      <c r="C5" s="160"/>
      <c r="D5" s="125"/>
      <c r="E5" s="157" t="s">
        <v>104</v>
      </c>
      <c r="F5" s="84" t="s">
        <v>332</v>
      </c>
      <c r="G5" s="84" t="s">
        <v>199</v>
      </c>
      <c r="H5" s="84" t="s">
        <v>200</v>
      </c>
      <c r="I5" s="84" t="s">
        <v>244</v>
      </c>
      <c r="J5" s="84" t="s">
        <v>202</v>
      </c>
      <c r="K5" s="84" t="s">
        <v>198</v>
      </c>
      <c r="L5" s="84" t="s">
        <v>205</v>
      </c>
      <c r="M5" s="84" t="s">
        <v>333</v>
      </c>
      <c r="N5" s="84" t="s">
        <v>208</v>
      </c>
      <c r="O5" s="164" t="s">
        <v>104</v>
      </c>
      <c r="P5" s="86" t="s">
        <v>334</v>
      </c>
      <c r="Q5" s="86" t="s">
        <v>329</v>
      </c>
      <c r="R5" s="129"/>
    </row>
    <row r="6" ht="22.5" customHeight="1" spans="1:18">
      <c r="A6" s="86"/>
      <c r="B6" s="85"/>
      <c r="C6" s="86" t="s">
        <v>104</v>
      </c>
      <c r="D6" s="128">
        <v>550849</v>
      </c>
      <c r="E6" s="128">
        <v>550849</v>
      </c>
      <c r="F6" s="128">
        <v>357049</v>
      </c>
      <c r="G6" s="128">
        <v>51000</v>
      </c>
      <c r="H6" s="128">
        <v>0</v>
      </c>
      <c r="I6" s="128">
        <v>0</v>
      </c>
      <c r="J6" s="128">
        <v>102000</v>
      </c>
      <c r="K6" s="128">
        <v>0</v>
      </c>
      <c r="L6" s="128">
        <v>0</v>
      </c>
      <c r="M6" s="128">
        <v>10200</v>
      </c>
      <c r="N6" s="128">
        <v>30600</v>
      </c>
      <c r="O6" s="128">
        <v>0</v>
      </c>
      <c r="P6" s="128">
        <v>0</v>
      </c>
      <c r="Q6" s="128">
        <v>0</v>
      </c>
      <c r="R6" s="129"/>
    </row>
    <row r="7" customFormat="1" ht="22.5" customHeight="1" spans="1:17">
      <c r="A7" s="86"/>
      <c r="B7" s="85" t="s">
        <v>115</v>
      </c>
      <c r="C7" s="86" t="s">
        <v>106</v>
      </c>
      <c r="D7" s="128">
        <v>550849</v>
      </c>
      <c r="E7" s="128">
        <v>550849</v>
      </c>
      <c r="F7" s="128">
        <v>357049</v>
      </c>
      <c r="G7" s="128">
        <v>51000</v>
      </c>
      <c r="H7" s="128">
        <v>0</v>
      </c>
      <c r="I7" s="128">
        <v>0</v>
      </c>
      <c r="J7" s="128">
        <v>102000</v>
      </c>
      <c r="K7" s="128">
        <v>0</v>
      </c>
      <c r="L7" s="128">
        <v>0</v>
      </c>
      <c r="M7" s="128">
        <v>10200</v>
      </c>
      <c r="N7" s="128">
        <v>30600</v>
      </c>
      <c r="O7" s="128">
        <v>0</v>
      </c>
      <c r="P7" s="128">
        <v>0</v>
      </c>
      <c r="Q7" s="128">
        <v>0</v>
      </c>
    </row>
    <row r="8" ht="22.5" customHeight="1" spans="1:18">
      <c r="A8" s="86"/>
      <c r="B8" s="85" t="s">
        <v>107</v>
      </c>
      <c r="C8" s="86" t="s">
        <v>108</v>
      </c>
      <c r="D8" s="128">
        <v>550849</v>
      </c>
      <c r="E8" s="128">
        <v>550849</v>
      </c>
      <c r="F8" s="128">
        <v>357049</v>
      </c>
      <c r="G8" s="128">
        <v>51000</v>
      </c>
      <c r="H8" s="128">
        <v>0</v>
      </c>
      <c r="I8" s="128">
        <v>0</v>
      </c>
      <c r="J8" s="128">
        <v>102000</v>
      </c>
      <c r="K8" s="128">
        <v>0</v>
      </c>
      <c r="L8" s="128">
        <v>0</v>
      </c>
      <c r="M8" s="128">
        <v>10200</v>
      </c>
      <c r="N8" s="128">
        <v>30600</v>
      </c>
      <c r="O8" s="128">
        <v>0</v>
      </c>
      <c r="P8" s="128">
        <v>0</v>
      </c>
      <c r="Q8" s="128">
        <v>0</v>
      </c>
      <c r="R8" s="129"/>
    </row>
    <row r="9" ht="22.5" customHeight="1" spans="1:18">
      <c r="A9" s="86">
        <v>2101501</v>
      </c>
      <c r="B9" s="85" t="s">
        <v>116</v>
      </c>
      <c r="C9" s="86" t="s">
        <v>118</v>
      </c>
      <c r="D9" s="128">
        <v>550849</v>
      </c>
      <c r="E9" s="128">
        <v>550849</v>
      </c>
      <c r="F9" s="128">
        <v>357049</v>
      </c>
      <c r="G9" s="128">
        <v>51000</v>
      </c>
      <c r="H9" s="128">
        <v>0</v>
      </c>
      <c r="I9" s="128">
        <v>0</v>
      </c>
      <c r="J9" s="128">
        <v>102000</v>
      </c>
      <c r="K9" s="128">
        <v>0</v>
      </c>
      <c r="L9" s="128">
        <v>0</v>
      </c>
      <c r="M9" s="128">
        <v>10200</v>
      </c>
      <c r="N9" s="128">
        <v>30600</v>
      </c>
      <c r="O9" s="128">
        <v>0</v>
      </c>
      <c r="P9" s="128">
        <v>0</v>
      </c>
      <c r="Q9" s="128">
        <v>0</v>
      </c>
      <c r="R9" s="129"/>
    </row>
    <row r="10" ht="22.5" customHeight="1" spans="1:18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</row>
    <row r="11" ht="22.5" customHeight="1" spans="1:18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</row>
    <row r="12" ht="22.5" customHeight="1" spans="1:18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</row>
    <row r="13" ht="22.5" customHeight="1" spans="1:18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  <row r="14" ht="22.5" customHeight="1" spans="1:18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</row>
    <row r="15" ht="22.5" customHeight="1" spans="1:18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</row>
    <row r="16" ht="22.5" customHeight="1" spans="1:18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</row>
    <row r="17" ht="22.5" customHeight="1" spans="1:18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</row>
    <row r="18" ht="22.5" customHeight="1" spans="1:18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</row>
    <row r="19" ht="22.5" customHeight="1" spans="1:18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</row>
    <row r="20" ht="22.5" customHeight="1" spans="1:18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</row>
    <row r="21" ht="22.5" customHeight="1" spans="1:18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</row>
    <row r="22" ht="22.5" customHeight="1" spans="1:18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ht="22.5" customHeight="1" spans="1:18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</row>
    <row r="24" ht="22.5" customHeight="1" spans="1:18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</row>
    <row r="25" ht="22.5" customHeight="1" spans="1:18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showGridLines="0" showZeros="0" workbookViewId="0">
      <selection activeCell="I1" sqref="I1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35"/>
      <c r="B1" s="137"/>
      <c r="C1" s="118"/>
      <c r="D1" s="118"/>
      <c r="E1" s="118"/>
      <c r="F1" s="118"/>
      <c r="G1" s="118"/>
      <c r="H1" s="118"/>
      <c r="I1" s="155" t="s">
        <v>335</v>
      </c>
    </row>
    <row r="2" ht="22.5" customHeight="1" spans="1:9">
      <c r="A2" s="119" t="s">
        <v>336</v>
      </c>
      <c r="B2" s="119"/>
      <c r="C2" s="119"/>
      <c r="D2" s="119"/>
      <c r="E2" s="119"/>
      <c r="F2" s="119"/>
      <c r="G2" s="119"/>
      <c r="H2" s="119"/>
      <c r="I2" s="119"/>
    </row>
    <row r="3" ht="22.5" customHeight="1" spans="1:9">
      <c r="A3" s="146"/>
      <c r="B3" s="147"/>
      <c r="C3" s="147"/>
      <c r="D3" s="147"/>
      <c r="E3" s="147"/>
      <c r="F3" s="148"/>
      <c r="G3" s="148"/>
      <c r="H3" s="148"/>
      <c r="I3" s="144" t="s">
        <v>87</v>
      </c>
    </row>
    <row r="4" ht="22.5" customHeight="1" spans="1:9">
      <c r="A4" s="125" t="s">
        <v>111</v>
      </c>
      <c r="B4" s="125" t="s">
        <v>88</v>
      </c>
      <c r="C4" s="122" t="s">
        <v>112</v>
      </c>
      <c r="D4" s="149" t="s">
        <v>90</v>
      </c>
      <c r="E4" s="150" t="s">
        <v>337</v>
      </c>
      <c r="F4" s="151" t="s">
        <v>218</v>
      </c>
      <c r="G4" s="151" t="s">
        <v>220</v>
      </c>
      <c r="H4" s="151" t="s">
        <v>338</v>
      </c>
      <c r="I4" s="151" t="s">
        <v>221</v>
      </c>
    </row>
    <row r="5" ht="38.25" customHeight="1" spans="1:9">
      <c r="A5" s="125"/>
      <c r="B5" s="125"/>
      <c r="C5" s="125"/>
      <c r="D5" s="152"/>
      <c r="E5" s="151"/>
      <c r="F5" s="151"/>
      <c r="G5" s="151"/>
      <c r="H5" s="151"/>
      <c r="I5" s="151"/>
    </row>
    <row r="6" s="1" customFormat="1" ht="22.5" customHeight="1" spans="1:9">
      <c r="A6" s="125"/>
      <c r="B6" s="153"/>
      <c r="C6" s="125" t="s">
        <v>104</v>
      </c>
      <c r="D6" s="154"/>
      <c r="E6" s="154"/>
      <c r="F6" s="154"/>
      <c r="G6" s="154"/>
      <c r="H6" s="154"/>
      <c r="I6" s="154"/>
    </row>
    <row r="7" ht="22.5" customHeight="1" spans="1:12">
      <c r="A7" s="129"/>
      <c r="B7" s="129"/>
      <c r="C7" s="129"/>
      <c r="D7" s="129"/>
      <c r="E7" s="129"/>
      <c r="F7" s="129"/>
      <c r="G7" s="129"/>
      <c r="H7" s="129"/>
      <c r="I7" s="129"/>
      <c r="K7" s="1"/>
      <c r="L7" s="1"/>
    </row>
    <row r="8" ht="22.5" customHeight="1" spans="1:11">
      <c r="A8" s="129"/>
      <c r="B8" s="129"/>
      <c r="C8" s="129"/>
      <c r="D8" s="129"/>
      <c r="E8" s="129"/>
      <c r="F8" s="129"/>
      <c r="G8" s="129"/>
      <c r="H8" s="129"/>
      <c r="I8" s="129"/>
      <c r="J8" s="1"/>
      <c r="K8" s="1"/>
    </row>
    <row r="9" ht="22.5" customHeight="1" spans="1:9">
      <c r="A9" s="129"/>
      <c r="B9" s="129"/>
      <c r="C9" s="129"/>
      <c r="D9" s="129"/>
      <c r="E9" s="129"/>
      <c r="F9" s="129"/>
      <c r="G9" s="129"/>
      <c r="H9" s="129"/>
      <c r="I9" s="129"/>
    </row>
    <row r="10" ht="22.5" customHeight="1" spans="1:9">
      <c r="A10" s="129"/>
      <c r="B10" s="129"/>
      <c r="C10" s="129"/>
      <c r="D10" s="129"/>
      <c r="E10" s="129"/>
      <c r="F10" s="129"/>
      <c r="G10" s="129"/>
      <c r="H10" s="129"/>
      <c r="I10" s="129"/>
    </row>
    <row r="11" ht="22.5" customHeight="1" spans="1:9">
      <c r="A11" s="129"/>
      <c r="B11" s="129"/>
      <c r="C11" s="129"/>
      <c r="D11" s="129"/>
      <c r="E11" s="129"/>
      <c r="F11" s="129"/>
      <c r="G11" s="129"/>
      <c r="H11" s="129"/>
      <c r="I11" s="129"/>
    </row>
    <row r="12" ht="22.5" customHeight="1" spans="1:9">
      <c r="A12" s="129"/>
      <c r="B12" s="129"/>
      <c r="C12" s="129"/>
      <c r="D12" s="129"/>
      <c r="E12" s="129"/>
      <c r="F12" s="129"/>
      <c r="G12" s="129"/>
      <c r="H12" s="129"/>
      <c r="I12" s="129"/>
    </row>
    <row r="13" ht="22.5" customHeight="1" spans="1:9">
      <c r="A13" s="129"/>
      <c r="B13" s="129"/>
      <c r="C13" s="129"/>
      <c r="D13" s="129"/>
      <c r="E13" s="129"/>
      <c r="F13" s="129"/>
      <c r="G13" s="129"/>
      <c r="H13" s="129"/>
      <c r="I13" s="129"/>
    </row>
    <row r="14" ht="22.5" customHeight="1" spans="1:9">
      <c r="A14" s="129"/>
      <c r="B14" s="129"/>
      <c r="C14" s="129"/>
      <c r="D14" s="129"/>
      <c r="E14" s="129"/>
      <c r="F14" s="129"/>
      <c r="G14" s="129"/>
      <c r="H14" s="129"/>
      <c r="I14" s="129"/>
    </row>
    <row r="15" ht="22.5" customHeight="1" spans="1:9">
      <c r="A15" s="129"/>
      <c r="B15" s="129"/>
      <c r="C15" s="129"/>
      <c r="D15" s="129"/>
      <c r="E15" s="129"/>
      <c r="F15" s="129"/>
      <c r="G15" s="129"/>
      <c r="H15" s="129"/>
      <c r="I15" s="129"/>
    </row>
    <row r="16" ht="22.5" customHeight="1" spans="1:9">
      <c r="A16" s="129"/>
      <c r="B16" s="129"/>
      <c r="C16" s="129"/>
      <c r="D16" s="129"/>
      <c r="E16" s="129"/>
      <c r="F16" s="129"/>
      <c r="G16" s="129"/>
      <c r="H16" s="129"/>
      <c r="I16" s="129"/>
    </row>
    <row r="17" ht="22.5" customHeight="1" spans="1:9">
      <c r="A17" s="129"/>
      <c r="B17" s="129"/>
      <c r="C17" s="129"/>
      <c r="D17" s="129"/>
      <c r="E17" s="129"/>
      <c r="F17" s="129"/>
      <c r="G17" s="129"/>
      <c r="H17" s="129"/>
      <c r="I17" s="129"/>
    </row>
    <row r="18" ht="22.5" customHeight="1" spans="1:9">
      <c r="A18" s="129"/>
      <c r="B18" s="129"/>
      <c r="C18" s="129"/>
      <c r="D18" s="129"/>
      <c r="E18" s="129"/>
      <c r="F18" s="129"/>
      <c r="G18" s="129"/>
      <c r="H18" s="129"/>
      <c r="I18" s="129"/>
    </row>
    <row r="19" ht="22.5" customHeight="1" spans="1:9">
      <c r="A19" s="129"/>
      <c r="B19" s="129"/>
      <c r="C19" s="129"/>
      <c r="D19" s="129"/>
      <c r="E19" s="129"/>
      <c r="F19" s="129"/>
      <c r="G19" s="129"/>
      <c r="H19" s="129"/>
      <c r="I19" s="129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showGridLines="0" showZeros="0" workbookViewId="0">
      <selection activeCell="Q1" sqref="Q1:R1"/>
    </sheetView>
  </sheetViews>
  <sheetFormatPr defaultColWidth="9.12222222222222" defaultRowHeight="11.25"/>
  <cols>
    <col min="1" max="3" width="15.3777777777778" style="1" customWidth="1"/>
    <col min="4" max="4" width="32.3777777777778" style="1" customWidth="1"/>
    <col min="5" max="6" width="15.3777777777778" style="1" customWidth="1"/>
    <col min="7" max="14" width="10.5" style="1" customWidth="1"/>
    <col min="15" max="15" width="13.8777777777778" style="1" customWidth="1"/>
    <col min="16" max="18" width="10.5" style="1" customWidth="1"/>
    <col min="19" max="16384" width="9.12222222222222" style="1"/>
  </cols>
  <sheetData>
    <row r="1" ht="23.25" customHeight="1" spans="1:19">
      <c r="A1" s="135"/>
      <c r="B1" s="135"/>
      <c r="C1" s="137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30" t="s">
        <v>339</v>
      </c>
      <c r="R1" s="130"/>
      <c r="S1" s="129"/>
    </row>
    <row r="2" ht="23.25" customHeight="1" spans="1:19">
      <c r="A2" s="138" t="s">
        <v>340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29"/>
    </row>
    <row r="3" ht="23.25" customHeight="1" spans="1:19">
      <c r="A3" s="140"/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18"/>
      <c r="N3" s="118"/>
      <c r="O3" s="118"/>
      <c r="P3" s="118"/>
      <c r="Q3" s="144" t="s">
        <v>87</v>
      </c>
      <c r="R3" s="144"/>
      <c r="S3" s="129"/>
    </row>
    <row r="4" ht="23.25" customHeight="1" spans="1:19">
      <c r="A4" s="125" t="s">
        <v>111</v>
      </c>
      <c r="B4" s="125" t="s">
        <v>224</v>
      </c>
      <c r="C4" s="125" t="s">
        <v>88</v>
      </c>
      <c r="D4" s="86" t="s">
        <v>341</v>
      </c>
      <c r="E4" s="145" t="s">
        <v>317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 t="s">
        <v>320</v>
      </c>
      <c r="Q4" s="145"/>
      <c r="R4" s="145"/>
      <c r="S4" s="129"/>
    </row>
    <row r="5" ht="36.75" customHeight="1" spans="1:19">
      <c r="A5" s="125"/>
      <c r="B5" s="125"/>
      <c r="C5" s="125"/>
      <c r="D5" s="86"/>
      <c r="E5" s="86" t="s">
        <v>104</v>
      </c>
      <c r="F5" s="86" t="s">
        <v>332</v>
      </c>
      <c r="G5" s="86" t="s">
        <v>199</v>
      </c>
      <c r="H5" s="86" t="s">
        <v>200</v>
      </c>
      <c r="I5" s="86" t="s">
        <v>342</v>
      </c>
      <c r="J5" s="86" t="s">
        <v>244</v>
      </c>
      <c r="K5" s="86" t="s">
        <v>202</v>
      </c>
      <c r="L5" s="86" t="s">
        <v>343</v>
      </c>
      <c r="M5" s="86" t="s">
        <v>205</v>
      </c>
      <c r="N5" s="86" t="s">
        <v>333</v>
      </c>
      <c r="O5" s="86" t="s">
        <v>250</v>
      </c>
      <c r="P5" s="86" t="s">
        <v>104</v>
      </c>
      <c r="Q5" s="86" t="s">
        <v>334</v>
      </c>
      <c r="R5" s="86" t="s">
        <v>329</v>
      </c>
      <c r="S5" s="129"/>
    </row>
    <row r="6" ht="23.25" customHeight="1" spans="1:19">
      <c r="A6" s="86"/>
      <c r="B6" s="86"/>
      <c r="C6" s="85"/>
      <c r="D6" s="85" t="s">
        <v>104</v>
      </c>
      <c r="E6" s="128">
        <v>1750000</v>
      </c>
      <c r="F6" s="128">
        <v>1650000</v>
      </c>
      <c r="G6" s="128">
        <v>0</v>
      </c>
      <c r="H6" s="128">
        <v>0</v>
      </c>
      <c r="I6" s="128">
        <v>0</v>
      </c>
      <c r="J6" s="128">
        <v>0</v>
      </c>
      <c r="K6" s="128">
        <v>0</v>
      </c>
      <c r="L6" s="128">
        <v>0</v>
      </c>
      <c r="M6" s="128">
        <v>0</v>
      </c>
      <c r="N6" s="128">
        <v>0</v>
      </c>
      <c r="O6" s="128">
        <v>100000</v>
      </c>
      <c r="P6" s="128">
        <v>0</v>
      </c>
      <c r="Q6" s="128">
        <v>0</v>
      </c>
      <c r="R6" s="128">
        <v>0</v>
      </c>
      <c r="S6" s="129"/>
    </row>
    <row r="7" customFormat="1" ht="23.25" customHeight="1" spans="1:18">
      <c r="A7" s="86"/>
      <c r="B7" s="86"/>
      <c r="C7" s="85" t="s">
        <v>115</v>
      </c>
      <c r="D7" s="85" t="s">
        <v>106</v>
      </c>
      <c r="E7" s="128">
        <v>1750000</v>
      </c>
      <c r="F7" s="128">
        <v>1650000</v>
      </c>
      <c r="G7" s="128">
        <v>0</v>
      </c>
      <c r="H7" s="128">
        <v>0</v>
      </c>
      <c r="I7" s="128">
        <v>0</v>
      </c>
      <c r="J7" s="128">
        <v>0</v>
      </c>
      <c r="K7" s="128">
        <v>0</v>
      </c>
      <c r="L7" s="128">
        <v>0</v>
      </c>
      <c r="M7" s="128">
        <v>0</v>
      </c>
      <c r="N7" s="128">
        <v>0</v>
      </c>
      <c r="O7" s="128">
        <v>100000</v>
      </c>
      <c r="P7" s="128">
        <v>0</v>
      </c>
      <c r="Q7" s="128">
        <v>0</v>
      </c>
      <c r="R7" s="128">
        <v>0</v>
      </c>
    </row>
    <row r="8" ht="23.25" customHeight="1" spans="1:19">
      <c r="A8" s="86"/>
      <c r="B8" s="86"/>
      <c r="C8" s="85" t="s">
        <v>107</v>
      </c>
      <c r="D8" s="85" t="s">
        <v>108</v>
      </c>
      <c r="E8" s="128">
        <v>1750000</v>
      </c>
      <c r="F8" s="128">
        <v>1650000</v>
      </c>
      <c r="G8" s="128">
        <v>0</v>
      </c>
      <c r="H8" s="128">
        <v>0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100000</v>
      </c>
      <c r="P8" s="128">
        <v>0</v>
      </c>
      <c r="Q8" s="128">
        <v>0</v>
      </c>
      <c r="R8" s="128">
        <v>0</v>
      </c>
      <c r="S8" s="129"/>
    </row>
    <row r="9" ht="23.25" customHeight="1" spans="1:19">
      <c r="A9" s="86">
        <v>2101506</v>
      </c>
      <c r="B9" s="86" t="s">
        <v>344</v>
      </c>
      <c r="C9" s="85" t="s">
        <v>116</v>
      </c>
      <c r="D9" s="85" t="s">
        <v>227</v>
      </c>
      <c r="E9" s="128">
        <v>150000</v>
      </c>
      <c r="F9" s="128">
        <v>150000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9"/>
    </row>
    <row r="10" ht="23.25" customHeight="1" spans="1:19">
      <c r="A10" s="86">
        <v>2101502</v>
      </c>
      <c r="B10" s="86" t="s">
        <v>230</v>
      </c>
      <c r="C10" s="85" t="s">
        <v>116</v>
      </c>
      <c r="D10" s="85" t="s">
        <v>229</v>
      </c>
      <c r="E10" s="128">
        <v>1500000</v>
      </c>
      <c r="F10" s="128">
        <v>1500000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9"/>
    </row>
    <row r="11" ht="23.25" customHeight="1" spans="1:19">
      <c r="A11" s="86">
        <v>2101502</v>
      </c>
      <c r="B11" s="86" t="s">
        <v>230</v>
      </c>
      <c r="C11" s="85" t="s">
        <v>116</v>
      </c>
      <c r="D11" s="85" t="s">
        <v>231</v>
      </c>
      <c r="E11" s="128">
        <v>100000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100000</v>
      </c>
      <c r="P11" s="128">
        <v>0</v>
      </c>
      <c r="Q11" s="128">
        <v>0</v>
      </c>
      <c r="R11" s="128">
        <v>0</v>
      </c>
      <c r="S11" s="129"/>
    </row>
    <row r="12" ht="23.25" customHeight="1" spans="1:19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</row>
    <row r="13" ht="23.25" customHeight="1" spans="1:19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</row>
    <row r="14" ht="23.25" customHeight="1" spans="1:19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</row>
    <row r="15" ht="23.25" customHeight="1" spans="1:19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</row>
    <row r="16" ht="23.25" customHeight="1" spans="1:19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</row>
    <row r="17" ht="23.25" customHeight="1" spans="1:19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</row>
    <row r="18" ht="23.25" customHeight="1" spans="1:19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</row>
    <row r="19" ht="23.25" customHeight="1" spans="1:19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</row>
    <row r="20" ht="23.25" customHeight="1" spans="1:19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</row>
    <row r="21" ht="23.25" customHeight="1" spans="1:19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</row>
    <row r="22" ht="23.25" customHeight="1" spans="1:19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</row>
    <row r="23" ht="23.25" customHeight="1" spans="1:19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</row>
    <row r="24" ht="23.25" customHeight="1" spans="1:19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</row>
  </sheetData>
  <sheetProtection formatCells="0" formatColumns="0" formatRows="0"/>
  <mergeCells count="6">
    <mergeCell ref="Q1:R1"/>
    <mergeCell ref="Q3:R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4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P1" sqref="P1:Q1"/>
    </sheetView>
  </sheetViews>
  <sheetFormatPr defaultColWidth="9.12222222222222" defaultRowHeight="11.25"/>
  <cols>
    <col min="1" max="3" width="15.3777777777778" style="1" customWidth="1"/>
    <col min="4" max="4" width="32.3777777777778" style="1" customWidth="1"/>
    <col min="5" max="16" width="12.3777777777778" style="1" customWidth="1"/>
    <col min="17" max="17" width="13" style="1" customWidth="1"/>
    <col min="18" max="16384" width="9.12222222222222" style="1"/>
  </cols>
  <sheetData>
    <row r="1" ht="23.25" customHeight="1" spans="1:18">
      <c r="A1" s="135"/>
      <c r="B1" s="136"/>
      <c r="C1" s="137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30" t="s">
        <v>345</v>
      </c>
      <c r="Q1" s="130"/>
      <c r="R1" s="129"/>
    </row>
    <row r="2" ht="23.25" customHeight="1" spans="1:18">
      <c r="A2" s="138" t="s">
        <v>346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29"/>
    </row>
    <row r="3" ht="23.25" customHeight="1" spans="1:18">
      <c r="A3" s="140"/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18"/>
      <c r="N3" s="118"/>
      <c r="O3" s="118"/>
      <c r="P3" s="144" t="s">
        <v>87</v>
      </c>
      <c r="Q3" s="144"/>
      <c r="R3" s="129"/>
    </row>
    <row r="4" ht="35.25" customHeight="1" spans="1:18">
      <c r="A4" s="125" t="s">
        <v>111</v>
      </c>
      <c r="B4" s="125" t="s">
        <v>224</v>
      </c>
      <c r="C4" s="122" t="s">
        <v>88</v>
      </c>
      <c r="D4" s="84" t="s">
        <v>341</v>
      </c>
      <c r="E4" s="142" t="s">
        <v>156</v>
      </c>
      <c r="F4" s="142"/>
      <c r="G4" s="142"/>
      <c r="H4" s="142"/>
      <c r="I4" s="142"/>
      <c r="J4" s="142" t="s">
        <v>318</v>
      </c>
      <c r="K4" s="142"/>
      <c r="L4" s="142"/>
      <c r="M4" s="145"/>
      <c r="N4" s="145"/>
      <c r="O4" s="145"/>
      <c r="P4" s="145"/>
      <c r="Q4" s="86" t="s">
        <v>321</v>
      </c>
      <c r="R4" s="129"/>
    </row>
    <row r="5" ht="36.75" customHeight="1" spans="1:18">
      <c r="A5" s="125"/>
      <c r="B5" s="125"/>
      <c r="C5" s="125"/>
      <c r="D5" s="86"/>
      <c r="E5" s="86" t="s">
        <v>104</v>
      </c>
      <c r="F5" s="86" t="s">
        <v>347</v>
      </c>
      <c r="G5" s="86" t="s">
        <v>218</v>
      </c>
      <c r="H5" s="86" t="s">
        <v>220</v>
      </c>
      <c r="I5" s="86" t="s">
        <v>250</v>
      </c>
      <c r="J5" s="86" t="s">
        <v>104</v>
      </c>
      <c r="K5" s="86" t="s">
        <v>251</v>
      </c>
      <c r="L5" s="86" t="s">
        <v>254</v>
      </c>
      <c r="M5" s="86" t="s">
        <v>258</v>
      </c>
      <c r="N5" s="86" t="s">
        <v>348</v>
      </c>
      <c r="O5" s="86" t="s">
        <v>255</v>
      </c>
      <c r="P5" s="86" t="s">
        <v>269</v>
      </c>
      <c r="Q5" s="86" t="s">
        <v>349</v>
      </c>
      <c r="R5" s="129"/>
    </row>
    <row r="6" ht="23.25" customHeight="1" spans="1:18">
      <c r="A6" s="86"/>
      <c r="B6" s="86"/>
      <c r="C6" s="85"/>
      <c r="D6" s="85"/>
      <c r="E6" s="128">
        <v>0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9"/>
    </row>
    <row r="7" customFormat="1" ht="33" customHeight="1"/>
    <row r="8" ht="23.25" customHeight="1" spans="1:18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</row>
    <row r="9" ht="23.25" customHeight="1" spans="1:18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</row>
    <row r="10" ht="23.25" customHeight="1" spans="1:18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</row>
    <row r="11" ht="23.25" customHeight="1" spans="1:18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</row>
    <row r="12" ht="23.25" customHeight="1" spans="1:18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</row>
    <row r="13" ht="23.25" customHeight="1" spans="1:18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  <row r="14" ht="23.25" customHeight="1" spans="1:18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</row>
    <row r="15" ht="23.25" customHeight="1" spans="1:18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</row>
    <row r="16" ht="23.25" customHeight="1" spans="1:18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</row>
    <row r="17" ht="23.25" customHeight="1" spans="1:18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</row>
    <row r="18" ht="23.25" customHeight="1" spans="1:18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</row>
    <row r="19" ht="23.25" customHeight="1" spans="1:18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</row>
    <row r="20" ht="23.25" customHeight="1" spans="1:18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</row>
    <row r="21" ht="23.25" customHeight="1" spans="1:18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</row>
    <row r="22" ht="23.25" customHeight="1" spans="1:18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ht="23.25" customHeight="1" spans="1:18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</row>
    <row r="24" ht="23.25" customHeight="1" spans="1:18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</row>
  </sheetData>
  <sheetProtection formatCells="0" formatColumns="0" formatRows="0"/>
  <mergeCells count="6">
    <mergeCell ref="P1:Q1"/>
    <mergeCell ref="P3:Q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4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Q1" sqref="Q1:R1"/>
    </sheetView>
  </sheetViews>
  <sheetFormatPr defaultColWidth="9.12222222222222" defaultRowHeight="11.25"/>
  <cols>
    <col min="1" max="3" width="15.3777777777778" style="1" customWidth="1"/>
    <col min="4" max="4" width="32.3777777777778" style="1" customWidth="1"/>
    <col min="5" max="12" width="12.3777777777778" style="1" customWidth="1"/>
    <col min="13" max="13" width="13.6222222222222" style="1" customWidth="1"/>
    <col min="14" max="16" width="12.3777777777778" style="1" customWidth="1"/>
    <col min="17" max="18" width="11.8777777777778" style="1" customWidth="1"/>
    <col min="19" max="16384" width="9.12222222222222" style="1"/>
  </cols>
  <sheetData>
    <row r="1" ht="23.25" customHeight="1" spans="1:18">
      <c r="A1" s="135"/>
      <c r="B1" s="136"/>
      <c r="C1" s="137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Q1" s="130" t="s">
        <v>350</v>
      </c>
      <c r="R1" s="130"/>
    </row>
    <row r="2" ht="23.25" customHeight="1" spans="1:18">
      <c r="A2" s="138" t="s">
        <v>351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43"/>
    </row>
    <row r="3" ht="23.25" customHeight="1" spans="1:18">
      <c r="A3" s="140"/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18"/>
      <c r="N3" s="118"/>
      <c r="O3" s="118"/>
      <c r="Q3" s="131" t="s">
        <v>87</v>
      </c>
      <c r="R3" s="131"/>
    </row>
    <row r="4" ht="36" customHeight="1" spans="1:18">
      <c r="A4" s="125" t="s">
        <v>111</v>
      </c>
      <c r="B4" s="125" t="s">
        <v>224</v>
      </c>
      <c r="C4" s="122" t="s">
        <v>88</v>
      </c>
      <c r="D4" s="84" t="s">
        <v>341</v>
      </c>
      <c r="E4" s="142" t="s">
        <v>319</v>
      </c>
      <c r="F4" s="142"/>
      <c r="G4" s="142"/>
      <c r="H4" s="142"/>
      <c r="I4" s="142"/>
      <c r="J4" s="142"/>
      <c r="K4" s="142"/>
      <c r="L4" s="142"/>
      <c r="M4" s="126" t="s">
        <v>321</v>
      </c>
      <c r="N4" s="126" t="s">
        <v>159</v>
      </c>
      <c r="O4" s="126" t="s">
        <v>163</v>
      </c>
      <c r="P4" s="126" t="s">
        <v>322</v>
      </c>
      <c r="Q4" s="126" t="s">
        <v>164</v>
      </c>
      <c r="R4" s="86" t="s">
        <v>165</v>
      </c>
    </row>
    <row r="5" ht="36.75" customHeight="1" spans="1:18">
      <c r="A5" s="125"/>
      <c r="B5" s="125"/>
      <c r="C5" s="125"/>
      <c r="D5" s="86"/>
      <c r="E5" s="86" t="s">
        <v>104</v>
      </c>
      <c r="F5" s="86" t="s">
        <v>251</v>
      </c>
      <c r="G5" s="86" t="s">
        <v>254</v>
      </c>
      <c r="H5" s="86" t="s">
        <v>258</v>
      </c>
      <c r="I5" s="86" t="s">
        <v>352</v>
      </c>
      <c r="J5" s="86" t="s">
        <v>348</v>
      </c>
      <c r="K5" s="86" t="s">
        <v>255</v>
      </c>
      <c r="L5" s="86" t="s">
        <v>269</v>
      </c>
      <c r="M5" s="126" t="s">
        <v>353</v>
      </c>
      <c r="N5" s="126"/>
      <c r="O5" s="126"/>
      <c r="P5" s="126"/>
      <c r="Q5" s="126"/>
      <c r="R5" s="86"/>
    </row>
    <row r="6" ht="23.25" customHeight="1" spans="1:18">
      <c r="A6" s="86"/>
      <c r="B6" s="86"/>
      <c r="C6" s="85"/>
      <c r="D6" s="85"/>
      <c r="E6" s="128">
        <v>0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</row>
    <row r="7" customFormat="1" ht="33" customHeight="1"/>
    <row r="8" ht="23.25" customHeight="1" spans="1:18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</row>
    <row r="9" ht="23.25" customHeight="1" spans="1:18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</row>
    <row r="10" ht="23.25" customHeight="1" spans="1:18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</row>
    <row r="11" ht="23.25" customHeight="1" spans="1:18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</row>
    <row r="12" ht="23.25" customHeight="1" spans="1:18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</row>
    <row r="13" ht="23.25" customHeight="1" spans="1:18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  <row r="14" ht="23.25" customHeight="1" spans="1:18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</row>
    <row r="15" ht="23.25" customHeight="1" spans="1:18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</row>
    <row r="16" ht="23.25" customHeight="1" spans="1:18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</row>
    <row r="17" ht="23.25" customHeight="1" spans="1:18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</row>
    <row r="18" ht="23.25" customHeight="1" spans="1:18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</row>
    <row r="19" ht="23.25" customHeight="1" spans="1:18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</row>
    <row r="20" ht="23.25" customHeight="1" spans="1:18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</row>
    <row r="21" ht="23.25" customHeight="1" spans="1:18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</row>
    <row r="22" ht="23.25" customHeight="1" spans="1:18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ht="23.25" customHeight="1" spans="1:18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</row>
    <row r="24" ht="23.25" customHeight="1" spans="1:18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</row>
  </sheetData>
  <sheetProtection formatCells="0" formatColumns="0" formatRows="0"/>
  <mergeCells count="11">
    <mergeCell ref="Q1:R1"/>
    <mergeCell ref="Q3:R3"/>
    <mergeCell ref="A4:A5"/>
    <mergeCell ref="B4:B5"/>
    <mergeCell ref="C4:C5"/>
    <mergeCell ref="D4:D5"/>
    <mergeCell ref="N4:N5"/>
    <mergeCell ref="O4:O5"/>
    <mergeCell ref="P4:P5"/>
    <mergeCell ref="Q4:Q5"/>
    <mergeCell ref="R4:R5"/>
  </mergeCells>
  <printOptions horizontalCentered="1"/>
  <pageMargins left="0.196850393700787" right="0" top="0.78740157480315" bottom="0.590551181102362" header="0" footer="0"/>
  <pageSetup paperSize="9" scale="71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F1" workbookViewId="0">
      <selection activeCell="P1" sqref="P1"/>
    </sheetView>
  </sheetViews>
  <sheetFormatPr defaultColWidth="9.12222222222222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P1" s="130" t="s">
        <v>354</v>
      </c>
      <c r="Q1" s="129"/>
      <c r="R1" s="129"/>
    </row>
    <row r="2" ht="23.25" customHeight="1" spans="1:18">
      <c r="A2" s="119" t="s">
        <v>355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29"/>
      <c r="R2" s="129"/>
    </row>
    <row r="3" ht="23.25" customHeight="1" spans="1:18">
      <c r="A3" s="120"/>
      <c r="B3" s="121"/>
      <c r="C3" s="121"/>
      <c r="D3" s="121"/>
      <c r="E3" s="121"/>
      <c r="F3" s="121"/>
      <c r="G3" s="121"/>
      <c r="H3" s="121"/>
      <c r="I3" s="118"/>
      <c r="J3" s="118"/>
      <c r="K3" s="118"/>
      <c r="L3" s="118"/>
      <c r="M3" s="118"/>
      <c r="N3" s="118"/>
      <c r="P3" s="131" t="s">
        <v>87</v>
      </c>
      <c r="Q3" s="129"/>
      <c r="R3" s="129"/>
    </row>
    <row r="4" ht="25.5" customHeight="1" spans="1:18">
      <c r="A4" s="86" t="s">
        <v>111</v>
      </c>
      <c r="B4" s="86" t="s">
        <v>88</v>
      </c>
      <c r="C4" s="122" t="s">
        <v>112</v>
      </c>
      <c r="D4" s="84" t="s">
        <v>113</v>
      </c>
      <c r="E4" s="123" t="s">
        <v>316</v>
      </c>
      <c r="F4" s="124" t="s">
        <v>317</v>
      </c>
      <c r="G4" s="123" t="s">
        <v>318</v>
      </c>
      <c r="H4" s="123" t="s">
        <v>319</v>
      </c>
      <c r="I4" s="126" t="s">
        <v>320</v>
      </c>
      <c r="J4" s="126" t="s">
        <v>321</v>
      </c>
      <c r="K4" s="126" t="s">
        <v>163</v>
      </c>
      <c r="L4" s="126" t="s">
        <v>322</v>
      </c>
      <c r="M4" s="126" t="s">
        <v>156</v>
      </c>
      <c r="N4" s="126" t="s">
        <v>164</v>
      </c>
      <c r="O4" s="126" t="s">
        <v>159</v>
      </c>
      <c r="P4" s="86" t="s">
        <v>165</v>
      </c>
      <c r="Q4" s="132"/>
      <c r="R4" s="132"/>
    </row>
    <row r="5" ht="14.25" customHeight="1" spans="1:18">
      <c r="A5" s="86"/>
      <c r="B5" s="86"/>
      <c r="C5" s="125"/>
      <c r="D5" s="86"/>
      <c r="E5" s="126"/>
      <c r="F5" s="127"/>
      <c r="G5" s="126"/>
      <c r="H5" s="126"/>
      <c r="I5" s="126"/>
      <c r="J5" s="126"/>
      <c r="K5" s="126"/>
      <c r="L5" s="126"/>
      <c r="M5" s="126"/>
      <c r="N5" s="126"/>
      <c r="O5" s="126"/>
      <c r="P5" s="86"/>
      <c r="Q5" s="132"/>
      <c r="R5" s="132"/>
    </row>
    <row r="6" ht="14.25" customHeight="1" spans="1:18">
      <c r="A6" s="86"/>
      <c r="B6" s="86"/>
      <c r="C6" s="125"/>
      <c r="D6" s="86"/>
      <c r="E6" s="126"/>
      <c r="F6" s="127"/>
      <c r="G6" s="126"/>
      <c r="H6" s="126"/>
      <c r="I6" s="126"/>
      <c r="J6" s="126"/>
      <c r="K6" s="126"/>
      <c r="L6" s="126"/>
      <c r="M6" s="126"/>
      <c r="N6" s="126"/>
      <c r="O6" s="126"/>
      <c r="P6" s="86"/>
      <c r="Q6" s="132"/>
      <c r="R6" s="132"/>
    </row>
    <row r="7" ht="23.25" customHeight="1" spans="1:18">
      <c r="A7" s="86"/>
      <c r="B7" s="85"/>
      <c r="C7" s="86"/>
      <c r="D7" s="134">
        <v>0</v>
      </c>
      <c r="E7" s="128">
        <v>0</v>
      </c>
      <c r="F7" s="128">
        <v>0</v>
      </c>
      <c r="G7" s="128">
        <v>0</v>
      </c>
      <c r="H7" s="128">
        <v>0</v>
      </c>
      <c r="I7" s="128">
        <v>0</v>
      </c>
      <c r="J7" s="128">
        <v>0</v>
      </c>
      <c r="K7" s="128">
        <v>0</v>
      </c>
      <c r="L7" s="128">
        <v>0</v>
      </c>
      <c r="M7" s="128">
        <v>0</v>
      </c>
      <c r="N7" s="128">
        <v>0</v>
      </c>
      <c r="O7" s="128">
        <v>0</v>
      </c>
      <c r="P7" s="128">
        <v>0</v>
      </c>
      <c r="Q7" s="129"/>
      <c r="R7" s="129"/>
    </row>
    <row r="8" customFormat="1" ht="27.75" customHeight="1"/>
    <row r="9" ht="23.25" customHeight="1" spans="1:18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</row>
    <row r="10" ht="23.25" customHeight="1" spans="1:18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</row>
    <row r="11" ht="23.25" customHeight="1" spans="1:18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</row>
    <row r="12" ht="23.25" customHeight="1" spans="1:18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</row>
    <row r="13" ht="23.25" customHeight="1" spans="1:18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  <row r="14" ht="23.25" customHeight="1" spans="1:18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</row>
    <row r="15" ht="23.25" customHeight="1" spans="1:18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</row>
    <row r="16" ht="23.25" customHeight="1" spans="1:18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</row>
    <row r="17" ht="23.25" customHeight="1" spans="1:18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</row>
    <row r="18" ht="23.25" customHeight="1" spans="1:18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</row>
    <row r="19" ht="23.25" customHeight="1" spans="1:18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F1" workbookViewId="0">
      <selection activeCell="P1" sqref="P1"/>
    </sheetView>
  </sheetViews>
  <sheetFormatPr defaultColWidth="9.12222222222222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P1" s="130" t="s">
        <v>356</v>
      </c>
      <c r="Q1" s="129"/>
      <c r="R1" s="129"/>
    </row>
    <row r="2" ht="23.25" customHeight="1" spans="1:18">
      <c r="A2" s="119" t="s">
        <v>357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29"/>
      <c r="R2" s="129"/>
    </row>
    <row r="3" ht="23.25" customHeight="1" spans="1:18">
      <c r="A3" s="120"/>
      <c r="B3" s="121"/>
      <c r="C3" s="121"/>
      <c r="D3" s="121"/>
      <c r="E3" s="121"/>
      <c r="F3" s="121"/>
      <c r="G3" s="121"/>
      <c r="H3" s="121"/>
      <c r="I3" s="118"/>
      <c r="J3" s="118"/>
      <c r="K3" s="118"/>
      <c r="L3" s="118"/>
      <c r="M3" s="118"/>
      <c r="N3" s="118"/>
      <c r="P3" s="131" t="s">
        <v>358</v>
      </c>
      <c r="Q3" s="129"/>
      <c r="R3" s="129"/>
    </row>
    <row r="4" ht="25.5" customHeight="1" spans="1:18">
      <c r="A4" s="86" t="s">
        <v>111</v>
      </c>
      <c r="B4" s="86" t="s">
        <v>88</v>
      </c>
      <c r="C4" s="122" t="s">
        <v>112</v>
      </c>
      <c r="D4" s="84" t="s">
        <v>113</v>
      </c>
      <c r="E4" s="123" t="s">
        <v>316</v>
      </c>
      <c r="F4" s="124" t="s">
        <v>317</v>
      </c>
      <c r="G4" s="123" t="s">
        <v>318</v>
      </c>
      <c r="H4" s="123" t="s">
        <v>319</v>
      </c>
      <c r="I4" s="126" t="s">
        <v>320</v>
      </c>
      <c r="J4" s="126" t="s">
        <v>321</v>
      </c>
      <c r="K4" s="126" t="s">
        <v>163</v>
      </c>
      <c r="L4" s="126" t="s">
        <v>322</v>
      </c>
      <c r="M4" s="126" t="s">
        <v>156</v>
      </c>
      <c r="N4" s="126" t="s">
        <v>164</v>
      </c>
      <c r="O4" s="126" t="s">
        <v>159</v>
      </c>
      <c r="P4" s="86" t="s">
        <v>165</v>
      </c>
      <c r="Q4" s="132"/>
      <c r="R4" s="132"/>
    </row>
    <row r="5" ht="14.25" customHeight="1" spans="1:18">
      <c r="A5" s="86"/>
      <c r="B5" s="86"/>
      <c r="C5" s="125"/>
      <c r="D5" s="86"/>
      <c r="E5" s="126"/>
      <c r="F5" s="127"/>
      <c r="G5" s="126"/>
      <c r="H5" s="126"/>
      <c r="I5" s="126"/>
      <c r="J5" s="126"/>
      <c r="K5" s="126"/>
      <c r="L5" s="126"/>
      <c r="M5" s="126"/>
      <c r="N5" s="126"/>
      <c r="O5" s="126"/>
      <c r="P5" s="86"/>
      <c r="Q5" s="132"/>
      <c r="R5" s="132"/>
    </row>
    <row r="6" ht="14.25" customHeight="1" spans="1:18">
      <c r="A6" s="86"/>
      <c r="B6" s="86"/>
      <c r="C6" s="125"/>
      <c r="D6" s="86"/>
      <c r="E6" s="126"/>
      <c r="F6" s="127"/>
      <c r="G6" s="126"/>
      <c r="H6" s="126"/>
      <c r="I6" s="126"/>
      <c r="J6" s="126"/>
      <c r="K6" s="126"/>
      <c r="L6" s="126"/>
      <c r="M6" s="126"/>
      <c r="N6" s="126"/>
      <c r="O6" s="126"/>
      <c r="P6" s="86"/>
      <c r="Q6" s="132"/>
      <c r="R6" s="132"/>
    </row>
    <row r="7" ht="23.25" customHeight="1" spans="1:18">
      <c r="A7" s="86"/>
      <c r="B7" s="85"/>
      <c r="C7" s="86"/>
      <c r="D7" s="128">
        <v>0</v>
      </c>
      <c r="E7" s="128">
        <v>0</v>
      </c>
      <c r="F7" s="128">
        <v>0</v>
      </c>
      <c r="G7" s="128">
        <v>0</v>
      </c>
      <c r="H7" s="128">
        <v>0</v>
      </c>
      <c r="I7" s="128">
        <v>0</v>
      </c>
      <c r="J7" s="128">
        <v>0</v>
      </c>
      <c r="K7" s="128">
        <v>0</v>
      </c>
      <c r="L7" s="128">
        <v>0</v>
      </c>
      <c r="M7" s="128">
        <v>0</v>
      </c>
      <c r="N7" s="128">
        <v>0</v>
      </c>
      <c r="O7" s="128">
        <v>0</v>
      </c>
      <c r="P7" s="128">
        <v>0</v>
      </c>
      <c r="Q7" s="133"/>
      <c r="R7" s="129"/>
    </row>
    <row r="8" customFormat="1" ht="27.75" customHeight="1"/>
    <row r="9" ht="23.25" customHeight="1" spans="1:18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</row>
    <row r="10" ht="23.25" customHeight="1" spans="1:18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</row>
    <row r="11" ht="23.25" customHeight="1" spans="1:18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</row>
    <row r="12" ht="23.25" customHeight="1" spans="1:18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</row>
    <row r="13" ht="23.25" customHeight="1" spans="1:18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  <row r="14" ht="23.25" customHeight="1" spans="1:18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</row>
    <row r="15" ht="23.25" customHeight="1" spans="1:18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</row>
    <row r="16" ht="23.25" customHeight="1" spans="1:18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</row>
    <row r="17" ht="23.25" customHeight="1" spans="1:18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</row>
    <row r="18" ht="23.25" customHeight="1" spans="1:18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</row>
    <row r="19" ht="23.25" customHeight="1" spans="1:18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O1" sqref="O1"/>
    </sheetView>
  </sheetViews>
  <sheetFormatPr defaultColWidth="10.1222222222222" defaultRowHeight="11.25"/>
  <cols>
    <col min="1" max="1" width="13.2555555555556" style="75" customWidth="1"/>
    <col min="2" max="2" width="14.6222222222222" style="75" customWidth="1"/>
    <col min="3" max="3" width="38.2555555555556" style="75" customWidth="1"/>
    <col min="4" max="4" width="19" style="75" customWidth="1"/>
    <col min="5" max="6" width="16.1222222222222" style="75" customWidth="1"/>
    <col min="7" max="7" width="13.7555555555556" style="75" customWidth="1"/>
    <col min="8" max="8" width="14.6222222222222" style="75" customWidth="1"/>
    <col min="9" max="10" width="10.8777777777778" style="75" customWidth="1"/>
    <col min="11" max="15" width="6.5" style="75" customWidth="1"/>
    <col min="16" max="16384" width="10.1222222222222" style="75"/>
  </cols>
  <sheetData>
    <row r="1" ht="12" spans="1:1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12"/>
      <c r="O1" s="113" t="s">
        <v>359</v>
      </c>
    </row>
    <row r="2" ht="22.5" spans="1:15">
      <c r="A2" s="103" t="s">
        <v>360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ht="12" spans="1:15">
      <c r="A3" s="104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14"/>
      <c r="O3" s="67" t="s">
        <v>87</v>
      </c>
    </row>
    <row r="4" ht="24" customHeight="1" spans="1:15">
      <c r="A4" s="105" t="s">
        <v>111</v>
      </c>
      <c r="B4" s="81" t="s">
        <v>88</v>
      </c>
      <c r="C4" s="106" t="s">
        <v>112</v>
      </c>
      <c r="D4" s="107" t="s">
        <v>113</v>
      </c>
      <c r="E4" s="81" t="s">
        <v>148</v>
      </c>
      <c r="F4" s="81"/>
      <c r="G4" s="81"/>
      <c r="H4" s="108"/>
      <c r="I4" s="81" t="s">
        <v>149</v>
      </c>
      <c r="J4" s="81"/>
      <c r="K4" s="81"/>
      <c r="L4" s="81"/>
      <c r="M4" s="81"/>
      <c r="N4" s="81"/>
      <c r="O4" s="81"/>
    </row>
    <row r="5" ht="18" customHeight="1" spans="1:15">
      <c r="A5" s="105"/>
      <c r="B5" s="81"/>
      <c r="C5" s="106"/>
      <c r="D5" s="107"/>
      <c r="E5" s="81" t="s">
        <v>104</v>
      </c>
      <c r="F5" s="81" t="s">
        <v>154</v>
      </c>
      <c r="G5" s="81" t="s">
        <v>155</v>
      </c>
      <c r="H5" s="81" t="s">
        <v>156</v>
      </c>
      <c r="I5" s="115" t="s">
        <v>104</v>
      </c>
      <c r="J5" s="116" t="s">
        <v>157</v>
      </c>
      <c r="K5" s="116" t="s">
        <v>159</v>
      </c>
      <c r="L5" s="116" t="s">
        <v>160</v>
      </c>
      <c r="M5" s="115" t="s">
        <v>161</v>
      </c>
      <c r="N5" s="115" t="s">
        <v>163</v>
      </c>
      <c r="O5" s="115" t="s">
        <v>165</v>
      </c>
    </row>
    <row r="6" ht="94.2" customHeight="1" spans="1:15">
      <c r="A6" s="105"/>
      <c r="B6" s="81"/>
      <c r="C6" s="106"/>
      <c r="D6" s="107"/>
      <c r="E6" s="81"/>
      <c r="F6" s="81"/>
      <c r="G6" s="81"/>
      <c r="H6" s="81"/>
      <c r="I6" s="81"/>
      <c r="J6" s="83"/>
      <c r="K6" s="83"/>
      <c r="L6" s="83"/>
      <c r="M6" s="81"/>
      <c r="N6" s="81"/>
      <c r="O6" s="81"/>
    </row>
    <row r="7" ht="25.05" customHeight="1" spans="1:15">
      <c r="A7" s="84"/>
      <c r="B7" s="85"/>
      <c r="C7" s="84" t="s">
        <v>104</v>
      </c>
      <c r="D7" s="109">
        <v>6667480</v>
      </c>
      <c r="E7" s="88">
        <f>SUM(F7:G7)</f>
        <v>4917479.61</v>
      </c>
      <c r="F7" s="88">
        <v>4366630.61</v>
      </c>
      <c r="G7" s="88">
        <v>550849</v>
      </c>
      <c r="H7" s="88"/>
      <c r="I7" s="88">
        <v>1750000</v>
      </c>
      <c r="J7" s="88">
        <v>1750000</v>
      </c>
      <c r="K7" s="98"/>
      <c r="L7" s="98"/>
      <c r="M7" s="101"/>
      <c r="N7" s="117"/>
      <c r="O7" s="101"/>
    </row>
    <row r="8" ht="24" customHeight="1" spans="1:15">
      <c r="A8" s="110"/>
      <c r="B8" s="111" t="s">
        <v>115</v>
      </c>
      <c r="C8" s="110" t="s">
        <v>106</v>
      </c>
      <c r="D8" s="109">
        <v>6667480</v>
      </c>
      <c r="E8" s="88">
        <f>SUM(F8:G8)</f>
        <v>4917479.61</v>
      </c>
      <c r="F8" s="88">
        <v>4366630.61</v>
      </c>
      <c r="G8" s="88">
        <v>550849</v>
      </c>
      <c r="H8" s="88"/>
      <c r="I8" s="88">
        <v>1750000</v>
      </c>
      <c r="J8" s="88">
        <v>1750000</v>
      </c>
      <c r="K8" s="98"/>
      <c r="L8" s="98"/>
      <c r="M8" s="101"/>
      <c r="N8" s="117"/>
      <c r="O8" s="101"/>
    </row>
    <row r="9" ht="22.05" customHeight="1" spans="1:15">
      <c r="A9" s="110"/>
      <c r="B9" s="111" t="s">
        <v>107</v>
      </c>
      <c r="C9" s="110" t="s">
        <v>108</v>
      </c>
      <c r="D9" s="109">
        <f>SUM(D10:D12)</f>
        <v>6667480</v>
      </c>
      <c r="E9" s="88">
        <v>4917479.61</v>
      </c>
      <c r="F9" s="88">
        <v>4366630.61</v>
      </c>
      <c r="G9" s="88">
        <v>550849</v>
      </c>
      <c r="H9" s="88"/>
      <c r="I9" s="88">
        <v>1750000</v>
      </c>
      <c r="J9" s="88">
        <v>1750000</v>
      </c>
      <c r="K9" s="98"/>
      <c r="L9" s="98"/>
      <c r="M9" s="101"/>
      <c r="N9" s="117"/>
      <c r="O9" s="101"/>
    </row>
    <row r="10" ht="22.95" customHeight="1" spans="1:15">
      <c r="A10" s="110">
        <v>2101501</v>
      </c>
      <c r="B10" s="111" t="s">
        <v>116</v>
      </c>
      <c r="C10" s="110" t="s">
        <v>118</v>
      </c>
      <c r="D10" s="109">
        <v>4917480</v>
      </c>
      <c r="E10" s="88">
        <f>SUM(F10:G10)</f>
        <v>4917479.61</v>
      </c>
      <c r="F10" s="88">
        <v>4366630.61</v>
      </c>
      <c r="G10" s="88">
        <v>550849</v>
      </c>
      <c r="H10" s="88"/>
      <c r="I10" s="88"/>
      <c r="J10" s="88"/>
      <c r="K10" s="98"/>
      <c r="L10" s="98"/>
      <c r="M10" s="101"/>
      <c r="N10" s="117"/>
      <c r="O10" s="101"/>
    </row>
    <row r="11" ht="21" customHeight="1" spans="1:15">
      <c r="A11" s="110">
        <v>2101506</v>
      </c>
      <c r="B11" s="111" t="s">
        <v>116</v>
      </c>
      <c r="C11" s="110" t="s">
        <v>117</v>
      </c>
      <c r="D11" s="109">
        <v>150000</v>
      </c>
      <c r="E11" s="88"/>
      <c r="F11" s="88"/>
      <c r="G11" s="88"/>
      <c r="H11" s="88"/>
      <c r="I11" s="88">
        <v>150000</v>
      </c>
      <c r="J11" s="88">
        <v>150000</v>
      </c>
      <c r="K11" s="98"/>
      <c r="L11" s="98"/>
      <c r="M11" s="101"/>
      <c r="N11" s="117"/>
      <c r="O11" s="101"/>
    </row>
    <row r="12" ht="24" customHeight="1" spans="1:15">
      <c r="A12" s="110">
        <v>2101502</v>
      </c>
      <c r="B12" s="111" t="s">
        <v>116</v>
      </c>
      <c r="C12" s="110" t="s">
        <v>119</v>
      </c>
      <c r="D12" s="109">
        <v>1600000</v>
      </c>
      <c r="E12" s="88"/>
      <c r="F12" s="88"/>
      <c r="G12" s="88"/>
      <c r="H12" s="88"/>
      <c r="I12" s="88">
        <v>1600000</v>
      </c>
      <c r="J12" s="88">
        <v>1600000</v>
      </c>
      <c r="K12" s="98"/>
      <c r="L12" s="98"/>
      <c r="M12" s="101"/>
      <c r="N12" s="117"/>
      <c r="O12" s="101"/>
    </row>
    <row r="13" ht="30" customHeight="1" spans="1:15">
      <c r="A13" s="92"/>
      <c r="B13" s="93"/>
      <c r="C13" s="94"/>
      <c r="D13" s="98"/>
      <c r="E13" s="98"/>
      <c r="F13" s="98"/>
      <c r="G13" s="98"/>
      <c r="H13" s="98"/>
      <c r="I13" s="101"/>
      <c r="J13" s="117"/>
      <c r="K13" s="98"/>
      <c r="L13" s="98"/>
      <c r="M13" s="101"/>
      <c r="N13" s="117"/>
      <c r="O13" s="101"/>
    </row>
  </sheetData>
  <mergeCells count="18">
    <mergeCell ref="A2:O2"/>
    <mergeCell ref="E4:H4"/>
    <mergeCell ref="I4:O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5" right="0.75" top="1" bottom="1" header="0.5" footer="0.5"/>
  <pageSetup paperSize="9" scale="75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workbookViewId="0">
      <selection activeCell="S1" sqref="S1"/>
    </sheetView>
  </sheetViews>
  <sheetFormatPr defaultColWidth="10.1222222222222" defaultRowHeight="11.25"/>
  <cols>
    <col min="1" max="1" width="10.1222222222222" style="75"/>
    <col min="2" max="2" width="15.1222222222222" style="75" customWidth="1"/>
    <col min="3" max="3" width="28" style="75" customWidth="1"/>
    <col min="4" max="4" width="16.6222222222222" style="75" customWidth="1"/>
    <col min="5" max="5" width="15.2555555555556" style="75" customWidth="1"/>
    <col min="6" max="6" width="17.5" style="75" customWidth="1"/>
    <col min="7" max="19" width="8" style="75" customWidth="1"/>
    <col min="20" max="16384" width="10.1222222222222" style="75"/>
  </cols>
  <sheetData>
    <row r="1" ht="12" spans="1:19">
      <c r="A1" s="76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96"/>
      <c r="P1" s="96"/>
      <c r="Q1" s="96"/>
      <c r="R1" s="96"/>
      <c r="S1" s="67" t="s">
        <v>361</v>
      </c>
    </row>
    <row r="2" ht="22.5" spans="1:19">
      <c r="A2" s="78" t="s">
        <v>362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97"/>
      <c r="P2" s="97"/>
      <c r="Q2" s="97"/>
      <c r="R2" s="97"/>
      <c r="S2" s="97"/>
    </row>
    <row r="3" ht="12" spans="1:19">
      <c r="A3" s="79"/>
      <c r="B3" s="79"/>
      <c r="C3" s="79"/>
      <c r="D3" s="79"/>
      <c r="E3" s="79"/>
      <c r="F3" s="79"/>
      <c r="G3" s="79"/>
      <c r="H3" s="79"/>
      <c r="I3" s="77"/>
      <c r="J3" s="77"/>
      <c r="K3" s="77"/>
      <c r="L3" s="77"/>
      <c r="M3" s="77"/>
      <c r="N3" s="77"/>
      <c r="O3" s="96"/>
      <c r="P3" s="96"/>
      <c r="Q3" s="96"/>
      <c r="R3" s="96"/>
      <c r="S3" s="100" t="s">
        <v>87</v>
      </c>
    </row>
    <row r="4" spans="1:19">
      <c r="A4" s="80" t="s">
        <v>111</v>
      </c>
      <c r="B4" s="81" t="s">
        <v>88</v>
      </c>
      <c r="C4" s="82" t="s">
        <v>112</v>
      </c>
      <c r="D4" s="81" t="s">
        <v>113</v>
      </c>
      <c r="E4" s="81" t="s">
        <v>316</v>
      </c>
      <c r="F4" s="83" t="s">
        <v>317</v>
      </c>
      <c r="G4" s="81" t="s">
        <v>318</v>
      </c>
      <c r="H4" s="81" t="s">
        <v>319</v>
      </c>
      <c r="I4" s="81" t="s">
        <v>320</v>
      </c>
      <c r="J4" s="81" t="s">
        <v>321</v>
      </c>
      <c r="K4" s="81" t="s">
        <v>163</v>
      </c>
      <c r="L4" s="81" t="s">
        <v>322</v>
      </c>
      <c r="M4" s="81" t="s">
        <v>156</v>
      </c>
      <c r="N4" s="81" t="s">
        <v>164</v>
      </c>
      <c r="O4" s="81" t="s">
        <v>159</v>
      </c>
      <c r="P4" s="81" t="s">
        <v>323</v>
      </c>
      <c r="Q4" s="81" t="s">
        <v>324</v>
      </c>
      <c r="R4" s="81" t="s">
        <v>325</v>
      </c>
      <c r="S4" s="81" t="s">
        <v>165</v>
      </c>
    </row>
    <row r="5" spans="1:19">
      <c r="A5" s="80"/>
      <c r="B5" s="81"/>
      <c r="C5" s="82"/>
      <c r="D5" s="81"/>
      <c r="E5" s="81"/>
      <c r="F5" s="83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</row>
    <row r="6" ht="78" customHeight="1" spans="1:19">
      <c r="A6" s="80"/>
      <c r="B6" s="81"/>
      <c r="C6" s="82"/>
      <c r="D6" s="81"/>
      <c r="E6" s="81"/>
      <c r="F6" s="83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</row>
    <row r="7" ht="34.05" customHeight="1" spans="1:19">
      <c r="A7" s="84"/>
      <c r="B7" s="85"/>
      <c r="C7" s="86" t="s">
        <v>104</v>
      </c>
      <c r="D7" s="87">
        <v>6667479.61</v>
      </c>
      <c r="E7" s="88">
        <v>4366630.61</v>
      </c>
      <c r="F7" s="89">
        <v>2300849</v>
      </c>
      <c r="G7" s="88"/>
      <c r="H7" s="88"/>
      <c r="I7" s="98"/>
      <c r="J7" s="98"/>
      <c r="K7" s="98"/>
      <c r="L7" s="98"/>
      <c r="M7" s="88"/>
      <c r="N7" s="98"/>
      <c r="O7" s="98"/>
      <c r="P7" s="98"/>
      <c r="Q7" s="98"/>
      <c r="R7" s="98"/>
      <c r="S7" s="101"/>
    </row>
    <row r="8" ht="28.95" customHeight="1" spans="1:19">
      <c r="A8" s="84"/>
      <c r="B8" s="85" t="s">
        <v>115</v>
      </c>
      <c r="C8" s="84" t="s">
        <v>106</v>
      </c>
      <c r="D8" s="87">
        <v>6667479.61</v>
      </c>
      <c r="E8" s="90">
        <v>4366630.61</v>
      </c>
      <c r="F8" s="90">
        <v>2300849</v>
      </c>
      <c r="G8" s="88"/>
      <c r="H8" s="88"/>
      <c r="I8" s="98"/>
      <c r="J8" s="98"/>
      <c r="K8" s="98"/>
      <c r="L8" s="98"/>
      <c r="M8" s="88"/>
      <c r="N8" s="98"/>
      <c r="O8" s="98"/>
      <c r="P8" s="98"/>
      <c r="Q8" s="98"/>
      <c r="R8" s="98"/>
      <c r="S8" s="101"/>
    </row>
    <row r="9" ht="25.95" customHeight="1" spans="1:19">
      <c r="A9" s="84"/>
      <c r="B9" s="85" t="s">
        <v>107</v>
      </c>
      <c r="C9" s="84" t="s">
        <v>108</v>
      </c>
      <c r="D9" s="87">
        <f>SUM(E9:F9)</f>
        <v>6667479.61</v>
      </c>
      <c r="E9" s="90">
        <v>4366630.61</v>
      </c>
      <c r="F9" s="90">
        <v>2300849</v>
      </c>
      <c r="G9" s="88"/>
      <c r="H9" s="88"/>
      <c r="I9" s="98"/>
      <c r="J9" s="98"/>
      <c r="K9" s="98"/>
      <c r="L9" s="98"/>
      <c r="M9" s="88"/>
      <c r="N9" s="98"/>
      <c r="O9" s="98"/>
      <c r="P9" s="98"/>
      <c r="Q9" s="98"/>
      <c r="R9" s="98"/>
      <c r="S9" s="101"/>
    </row>
    <row r="10" ht="31.05" customHeight="1" spans="1:19">
      <c r="A10" s="84">
        <v>2101501</v>
      </c>
      <c r="B10" s="85" t="s">
        <v>116</v>
      </c>
      <c r="C10" s="84" t="s">
        <v>118</v>
      </c>
      <c r="D10" s="87">
        <v>4917479.61</v>
      </c>
      <c r="E10" s="91">
        <v>4366630.61</v>
      </c>
      <c r="F10" s="91">
        <v>550849</v>
      </c>
      <c r="G10" s="88"/>
      <c r="H10" s="88"/>
      <c r="I10" s="95"/>
      <c r="J10" s="95"/>
      <c r="K10" s="95"/>
      <c r="L10" s="95"/>
      <c r="M10" s="99"/>
      <c r="N10" s="98"/>
      <c r="O10" s="98"/>
      <c r="P10" s="98"/>
      <c r="Q10" s="98"/>
      <c r="R10" s="98"/>
      <c r="S10" s="101"/>
    </row>
    <row r="11" ht="22.95" customHeight="1" spans="1:19">
      <c r="A11" s="84">
        <v>2101506</v>
      </c>
      <c r="B11" s="85" t="s">
        <v>116</v>
      </c>
      <c r="C11" s="84" t="s">
        <v>117</v>
      </c>
      <c r="D11" s="87">
        <v>150000</v>
      </c>
      <c r="E11" s="91"/>
      <c r="F11" s="91">
        <v>150000</v>
      </c>
      <c r="G11" s="88"/>
      <c r="H11" s="88"/>
      <c r="I11" s="95"/>
      <c r="J11" s="95"/>
      <c r="K11" s="95"/>
      <c r="L11" s="95"/>
      <c r="M11" s="88"/>
      <c r="N11" s="98"/>
      <c r="O11" s="98"/>
      <c r="P11" s="98"/>
      <c r="Q11" s="98"/>
      <c r="R11" s="98"/>
      <c r="S11" s="101"/>
    </row>
    <row r="12" ht="24" customHeight="1" spans="1:19">
      <c r="A12" s="84">
        <v>2101502</v>
      </c>
      <c r="B12" s="85" t="s">
        <v>116</v>
      </c>
      <c r="C12" s="84" t="s">
        <v>119</v>
      </c>
      <c r="D12" s="87">
        <v>1600000</v>
      </c>
      <c r="E12" s="91"/>
      <c r="F12" s="91">
        <v>1600000</v>
      </c>
      <c r="G12" s="88"/>
      <c r="H12" s="88"/>
      <c r="I12" s="95"/>
      <c r="J12" s="95"/>
      <c r="K12" s="95"/>
      <c r="L12" s="95"/>
      <c r="M12" s="99"/>
      <c r="N12" s="98"/>
      <c r="O12" s="98"/>
      <c r="P12" s="98"/>
      <c r="Q12" s="98"/>
      <c r="R12" s="98"/>
      <c r="S12" s="101"/>
    </row>
    <row r="13" ht="31.05" customHeight="1" spans="1:19">
      <c r="A13" s="92"/>
      <c r="B13" s="93"/>
      <c r="C13" s="94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8"/>
      <c r="O13" s="98"/>
      <c r="P13" s="98"/>
      <c r="Q13" s="98"/>
      <c r="R13" s="98"/>
      <c r="S13" s="101"/>
    </row>
  </sheetData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" right="0.7" top="0.75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showGridLines="0" showZeros="0" workbookViewId="0">
      <selection activeCell="O1" sqref="O1"/>
    </sheetView>
  </sheetViews>
  <sheetFormatPr defaultColWidth="9.12222222222222" defaultRowHeight="11.25"/>
  <cols>
    <col min="1" max="2" width="9.12222222222222" style="1" customWidth="1"/>
    <col min="3" max="3" width="38.3777777777778" style="1" customWidth="1"/>
    <col min="4" max="4" width="16.3777777777778" style="1" customWidth="1"/>
    <col min="5" max="6" width="16.1222222222222" style="1" customWidth="1"/>
    <col min="7" max="7" width="11.3777777777778" style="1" customWidth="1"/>
    <col min="8" max="8" width="12" style="1" customWidth="1"/>
    <col min="9" max="9" width="10.6222222222222" style="1" customWidth="1"/>
    <col min="10" max="12" width="10.3777777777778" style="1" customWidth="1"/>
    <col min="13" max="13" width="8.62222222222222" style="1" customWidth="1"/>
    <col min="14" max="14" width="9" style="1" customWidth="1"/>
    <col min="15" max="15" width="11.5" style="1" customWidth="1"/>
    <col min="16" max="17" width="6.62222222222222" style="1" customWidth="1"/>
    <col min="18" max="16384" width="9.12222222222222" style="1"/>
  </cols>
  <sheetData>
    <row r="1" ht="23.1" customHeight="1" spans="1:17">
      <c r="A1" s="182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82"/>
      <c r="N1" s="182"/>
      <c r="O1" s="233" t="s">
        <v>109</v>
      </c>
      <c r="P1" s="182"/>
      <c r="Q1" s="182"/>
    </row>
    <row r="2" ht="23.1" customHeight="1" spans="1:17">
      <c r="A2" s="176" t="s">
        <v>110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96"/>
      <c r="Q2" s="182"/>
    </row>
    <row r="3" ht="23.1" customHeight="1" spans="1:17">
      <c r="A3" s="307"/>
      <c r="B3" s="308"/>
      <c r="C3" s="177"/>
      <c r="D3" s="308"/>
      <c r="E3" s="177"/>
      <c r="F3" s="177"/>
      <c r="G3" s="177"/>
      <c r="H3" s="177"/>
      <c r="I3" s="308"/>
      <c r="J3" s="308"/>
      <c r="K3" s="177"/>
      <c r="L3" s="177"/>
      <c r="M3" s="182"/>
      <c r="N3" s="195" t="s">
        <v>87</v>
      </c>
      <c r="O3" s="195"/>
      <c r="P3" s="177"/>
      <c r="Q3" s="182"/>
    </row>
    <row r="4" ht="24.75" customHeight="1" spans="1:17">
      <c r="A4" s="80" t="s">
        <v>111</v>
      </c>
      <c r="B4" s="230" t="s">
        <v>88</v>
      </c>
      <c r="C4" s="106" t="s">
        <v>112</v>
      </c>
      <c r="D4" s="230" t="s">
        <v>113</v>
      </c>
      <c r="E4" s="190" t="s">
        <v>91</v>
      </c>
      <c r="F4" s="190"/>
      <c r="G4" s="190"/>
      <c r="H4" s="249" t="s">
        <v>92</v>
      </c>
      <c r="I4" s="200" t="s">
        <v>93</v>
      </c>
      <c r="J4" s="200" t="s">
        <v>94</v>
      </c>
      <c r="K4" s="200"/>
      <c r="L4" s="200" t="s">
        <v>95</v>
      </c>
      <c r="M4" s="80" t="s">
        <v>96</v>
      </c>
      <c r="N4" s="193" t="s">
        <v>97</v>
      </c>
      <c r="O4" s="193" t="s">
        <v>98</v>
      </c>
      <c r="P4" s="182"/>
      <c r="Q4" s="182"/>
    </row>
    <row r="5" ht="24.75" customHeight="1" spans="1:17">
      <c r="A5" s="80"/>
      <c r="B5" s="230"/>
      <c r="C5" s="106"/>
      <c r="D5" s="231"/>
      <c r="E5" s="211" t="s">
        <v>114</v>
      </c>
      <c r="F5" s="245" t="s">
        <v>100</v>
      </c>
      <c r="G5" s="191" t="s">
        <v>101</v>
      </c>
      <c r="H5" s="190"/>
      <c r="I5" s="200"/>
      <c r="J5" s="200"/>
      <c r="K5" s="200"/>
      <c r="L5" s="200"/>
      <c r="M5" s="80"/>
      <c r="N5" s="80"/>
      <c r="O5" s="80"/>
      <c r="P5" s="182"/>
      <c r="Q5" s="182"/>
    </row>
    <row r="6" ht="39" customHeight="1" spans="1:17">
      <c r="A6" s="80"/>
      <c r="B6" s="230"/>
      <c r="C6" s="106"/>
      <c r="D6" s="231"/>
      <c r="E6" s="212"/>
      <c r="F6" s="247"/>
      <c r="G6" s="190"/>
      <c r="H6" s="190"/>
      <c r="I6" s="200"/>
      <c r="J6" s="200" t="s">
        <v>102</v>
      </c>
      <c r="K6" s="200" t="s">
        <v>103</v>
      </c>
      <c r="L6" s="200"/>
      <c r="M6" s="80"/>
      <c r="N6" s="80"/>
      <c r="O6" s="80"/>
      <c r="P6" s="182"/>
      <c r="Q6" s="182"/>
    </row>
    <row r="7" s="171" customFormat="1" ht="29.25" customHeight="1" spans="1:19">
      <c r="A7" s="309"/>
      <c r="B7" s="180"/>
      <c r="C7" s="309" t="s">
        <v>104</v>
      </c>
      <c r="D7" s="201">
        <v>6667479.61</v>
      </c>
      <c r="E7" s="201">
        <v>6667479.61</v>
      </c>
      <c r="F7" s="201">
        <v>6667479.61</v>
      </c>
      <c r="G7" s="310">
        <v>0</v>
      </c>
      <c r="H7" s="201">
        <v>0</v>
      </c>
      <c r="I7" s="201">
        <v>0</v>
      </c>
      <c r="J7" s="201">
        <v>0</v>
      </c>
      <c r="K7" s="201">
        <v>0</v>
      </c>
      <c r="L7" s="201">
        <v>0</v>
      </c>
      <c r="M7" s="201">
        <v>0</v>
      </c>
      <c r="N7" s="201">
        <v>0</v>
      </c>
      <c r="O7" s="201">
        <v>0</v>
      </c>
      <c r="P7" s="1"/>
      <c r="Q7" s="1"/>
      <c r="R7" s="1"/>
      <c r="S7" s="1"/>
    </row>
    <row r="8" ht="29.25" customHeight="1" spans="1:17">
      <c r="A8" s="309"/>
      <c r="B8" s="180" t="s">
        <v>115</v>
      </c>
      <c r="C8" s="309" t="s">
        <v>106</v>
      </c>
      <c r="D8" s="201">
        <v>6667479.61</v>
      </c>
      <c r="E8" s="201">
        <v>6667479.61</v>
      </c>
      <c r="F8" s="201">
        <v>6667479.61</v>
      </c>
      <c r="G8" s="310">
        <v>0</v>
      </c>
      <c r="H8" s="201">
        <v>0</v>
      </c>
      <c r="I8" s="201">
        <v>0</v>
      </c>
      <c r="J8" s="201">
        <v>0</v>
      </c>
      <c r="K8" s="201">
        <v>0</v>
      </c>
      <c r="L8" s="201">
        <v>0</v>
      </c>
      <c r="M8" s="201">
        <v>0</v>
      </c>
      <c r="N8" s="201">
        <v>0</v>
      </c>
      <c r="O8" s="201">
        <v>0</v>
      </c>
      <c r="P8" s="182"/>
      <c r="Q8" s="182"/>
    </row>
    <row r="9" ht="29.25" customHeight="1" spans="1:17">
      <c r="A9" s="309"/>
      <c r="B9" s="180" t="s">
        <v>107</v>
      </c>
      <c r="C9" s="309" t="s">
        <v>108</v>
      </c>
      <c r="D9" s="201">
        <f>SUM(D10:D12)</f>
        <v>6667479.61</v>
      </c>
      <c r="E9" s="201">
        <f t="shared" ref="E9:F9" si="0">SUM(E10:E12)</f>
        <v>6667479.61</v>
      </c>
      <c r="F9" s="201">
        <f t="shared" si="0"/>
        <v>6667479.61</v>
      </c>
      <c r="G9" s="310">
        <v>0</v>
      </c>
      <c r="H9" s="201">
        <v>0</v>
      </c>
      <c r="I9" s="201">
        <v>0</v>
      </c>
      <c r="J9" s="201">
        <v>0</v>
      </c>
      <c r="K9" s="201">
        <v>0</v>
      </c>
      <c r="L9" s="201">
        <v>0</v>
      </c>
      <c r="M9" s="201">
        <v>0</v>
      </c>
      <c r="N9" s="201">
        <v>0</v>
      </c>
      <c r="O9" s="201">
        <v>0</v>
      </c>
      <c r="P9" s="182"/>
      <c r="Q9" s="182"/>
    </row>
    <row r="10" ht="29.25" customHeight="1" spans="1:17">
      <c r="A10" s="309">
        <v>2101506</v>
      </c>
      <c r="B10" s="180" t="s">
        <v>116</v>
      </c>
      <c r="C10" s="309" t="s">
        <v>117</v>
      </c>
      <c r="D10" s="201">
        <v>150000</v>
      </c>
      <c r="E10" s="201">
        <v>150000</v>
      </c>
      <c r="F10" s="201">
        <v>150000</v>
      </c>
      <c r="G10" s="310">
        <v>0</v>
      </c>
      <c r="H10" s="201">
        <v>0</v>
      </c>
      <c r="I10" s="201">
        <v>0</v>
      </c>
      <c r="J10" s="201">
        <v>0</v>
      </c>
      <c r="K10" s="201">
        <v>0</v>
      </c>
      <c r="L10" s="201">
        <v>0</v>
      </c>
      <c r="M10" s="201">
        <v>0</v>
      </c>
      <c r="N10" s="201">
        <v>0</v>
      </c>
      <c r="O10" s="201">
        <v>0</v>
      </c>
      <c r="P10" s="182"/>
      <c r="Q10" s="182"/>
    </row>
    <row r="11" ht="29.25" customHeight="1" spans="1:17">
      <c r="A11" s="309">
        <v>2101501</v>
      </c>
      <c r="B11" s="180" t="s">
        <v>116</v>
      </c>
      <c r="C11" s="309" t="s">
        <v>118</v>
      </c>
      <c r="D11" s="201">
        <v>4917479.61</v>
      </c>
      <c r="E11" s="201">
        <v>4917479.61</v>
      </c>
      <c r="F11" s="201">
        <v>4917479.61</v>
      </c>
      <c r="G11" s="310">
        <v>0</v>
      </c>
      <c r="H11" s="201">
        <v>0</v>
      </c>
      <c r="I11" s="201">
        <v>0</v>
      </c>
      <c r="J11" s="201">
        <v>0</v>
      </c>
      <c r="K11" s="201">
        <v>0</v>
      </c>
      <c r="L11" s="201">
        <v>0</v>
      </c>
      <c r="M11" s="201">
        <v>0</v>
      </c>
      <c r="N11" s="201">
        <v>0</v>
      </c>
      <c r="O11" s="201">
        <v>0</v>
      </c>
      <c r="P11" s="182"/>
      <c r="Q11" s="182"/>
    </row>
    <row r="12" ht="29.25" customHeight="1" spans="1:17">
      <c r="A12" s="309">
        <v>2101502</v>
      </c>
      <c r="B12" s="180" t="s">
        <v>116</v>
      </c>
      <c r="C12" s="309" t="s">
        <v>119</v>
      </c>
      <c r="D12" s="201">
        <v>1600000</v>
      </c>
      <c r="E12" s="201">
        <v>1600000</v>
      </c>
      <c r="F12" s="201">
        <v>1600000</v>
      </c>
      <c r="G12" s="310">
        <v>0</v>
      </c>
      <c r="H12" s="201">
        <v>0</v>
      </c>
      <c r="I12" s="201">
        <v>0</v>
      </c>
      <c r="J12" s="201">
        <v>0</v>
      </c>
      <c r="K12" s="201">
        <v>0</v>
      </c>
      <c r="L12" s="201">
        <v>0</v>
      </c>
      <c r="M12" s="201">
        <v>0</v>
      </c>
      <c r="N12" s="201">
        <v>0</v>
      </c>
      <c r="O12" s="201">
        <v>0</v>
      </c>
      <c r="P12" s="182"/>
      <c r="Q12" s="18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6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zoomScale="80" zoomScaleNormal="80" workbookViewId="0">
      <selection activeCell="H1" sqref="H1"/>
    </sheetView>
  </sheetViews>
  <sheetFormatPr defaultColWidth="9.37777777777778" defaultRowHeight="11.25" outlineLevelCol="7"/>
  <cols>
    <col min="1" max="2" width="18.8777777777778" customWidth="1"/>
    <col min="3" max="3" width="9.62222222222222" customWidth="1"/>
    <col min="4" max="4" width="18.8777777777778" customWidth="1"/>
    <col min="5" max="5" width="22.8777777777778" customWidth="1"/>
    <col min="6" max="7" width="18.8777777777778" customWidth="1"/>
    <col min="8" max="8" width="39.2555555555556" customWidth="1"/>
  </cols>
  <sheetData>
    <row r="1" ht="16" customHeight="1" spans="8:8">
      <c r="H1" s="67" t="s">
        <v>363</v>
      </c>
    </row>
    <row r="2" ht="27" customHeight="1" spans="1:8">
      <c r="A2" s="68" t="s">
        <v>364</v>
      </c>
      <c r="B2" s="69"/>
      <c r="C2" s="69"/>
      <c r="D2" s="69"/>
      <c r="E2" s="69"/>
      <c r="F2" s="69"/>
      <c r="G2" s="69"/>
      <c r="H2" s="69"/>
    </row>
    <row r="3" ht="20.25" customHeight="1" spans="1:8">
      <c r="A3" s="3" t="s">
        <v>365</v>
      </c>
      <c r="B3" s="3"/>
      <c r="C3" s="3"/>
      <c r="D3" s="3"/>
      <c r="E3" s="3"/>
      <c r="F3" s="3"/>
      <c r="G3" s="3"/>
      <c r="H3" s="3"/>
    </row>
    <row r="4" ht="27.6" customHeight="1" spans="1:8">
      <c r="A4" s="57" t="s">
        <v>366</v>
      </c>
      <c r="B4" s="57"/>
      <c r="C4" s="57"/>
      <c r="D4" s="57"/>
      <c r="E4" s="5"/>
      <c r="F4" s="57" t="s">
        <v>367</v>
      </c>
      <c r="G4" s="57"/>
      <c r="H4" s="57"/>
    </row>
    <row r="5" s="1" customFormat="1" ht="30" customHeight="1" spans="1:8">
      <c r="A5" s="6" t="s">
        <v>368</v>
      </c>
      <c r="B5" s="10" t="s">
        <v>369</v>
      </c>
      <c r="C5" s="10"/>
      <c r="D5" s="9" t="s">
        <v>106</v>
      </c>
      <c r="E5" s="10"/>
      <c r="F5" s="10"/>
      <c r="G5" s="10"/>
      <c r="H5" s="10"/>
    </row>
    <row r="6" s="1" customFormat="1" ht="30" customHeight="1" spans="1:8">
      <c r="A6" s="6"/>
      <c r="B6" s="10" t="s">
        <v>370</v>
      </c>
      <c r="C6" s="10"/>
      <c r="D6" s="9" t="s">
        <v>371</v>
      </c>
      <c r="E6" s="10"/>
      <c r="F6" s="10" t="s">
        <v>372</v>
      </c>
      <c r="G6" s="9" t="s">
        <v>373</v>
      </c>
      <c r="H6" s="10"/>
    </row>
    <row r="7" s="1" customFormat="1" ht="30" customHeight="1" spans="1:8">
      <c r="A7" s="6"/>
      <c r="B7" s="10" t="s">
        <v>374</v>
      </c>
      <c r="C7" s="10"/>
      <c r="D7" s="9" t="s">
        <v>375</v>
      </c>
      <c r="E7" s="10"/>
      <c r="F7" s="10" t="s">
        <v>376</v>
      </c>
      <c r="G7" s="9" t="s">
        <v>377</v>
      </c>
      <c r="H7" s="10"/>
    </row>
    <row r="8" s="1" customFormat="1" ht="102" customHeight="1" spans="1:8">
      <c r="A8" s="6"/>
      <c r="B8" s="10" t="s">
        <v>378</v>
      </c>
      <c r="C8" s="10"/>
      <c r="D8" s="17" t="s">
        <v>379</v>
      </c>
      <c r="E8" s="18"/>
      <c r="F8" s="18"/>
      <c r="G8" s="18"/>
      <c r="H8" s="58"/>
    </row>
    <row r="9" ht="28.2" customHeight="1" spans="1:8">
      <c r="A9" s="6"/>
      <c r="B9" s="21" t="s">
        <v>380</v>
      </c>
      <c r="C9" s="21"/>
      <c r="D9" s="21"/>
      <c r="E9" s="21"/>
      <c r="F9" s="21"/>
      <c r="G9" s="21"/>
      <c r="H9" s="21"/>
    </row>
    <row r="10" ht="28.2" customHeight="1" spans="1:8">
      <c r="A10" s="6"/>
      <c r="B10" s="16" t="s">
        <v>381</v>
      </c>
      <c r="C10" s="16"/>
      <c r="D10" s="16" t="s">
        <v>91</v>
      </c>
      <c r="E10" s="27" t="s">
        <v>92</v>
      </c>
      <c r="F10" s="16" t="s">
        <v>382</v>
      </c>
      <c r="G10" s="16" t="s">
        <v>383</v>
      </c>
      <c r="H10" s="16"/>
    </row>
    <row r="11" s="1" customFormat="1" ht="28.2" customHeight="1" spans="1:8">
      <c r="A11" s="6"/>
      <c r="B11" s="24">
        <v>666.75</v>
      </c>
      <c r="C11" s="10"/>
      <c r="D11" s="70">
        <v>666.75</v>
      </c>
      <c r="E11" s="46"/>
      <c r="F11" s="24"/>
      <c r="G11" s="24"/>
      <c r="H11" s="10"/>
    </row>
    <row r="12" ht="28.2" customHeight="1" spans="1:8">
      <c r="A12" s="6"/>
      <c r="B12" s="21" t="s">
        <v>384</v>
      </c>
      <c r="C12" s="21"/>
      <c r="D12" s="21"/>
      <c r="E12" s="21"/>
      <c r="F12" s="21"/>
      <c r="G12" s="21"/>
      <c r="H12" s="21"/>
    </row>
    <row r="13" ht="28.2" customHeight="1" spans="1:8">
      <c r="A13" s="6"/>
      <c r="B13" s="16" t="s">
        <v>385</v>
      </c>
      <c r="C13" s="16"/>
      <c r="D13" s="16" t="s">
        <v>148</v>
      </c>
      <c r="E13" s="16"/>
      <c r="F13" s="16" t="s">
        <v>149</v>
      </c>
      <c r="G13" s="16"/>
      <c r="H13" s="16"/>
    </row>
    <row r="14" s="1" customFormat="1" ht="28.2" customHeight="1" spans="1:8">
      <c r="A14" s="6"/>
      <c r="B14" s="24">
        <v>666.75</v>
      </c>
      <c r="C14" s="10"/>
      <c r="D14" s="71">
        <v>491.75</v>
      </c>
      <c r="E14" s="72"/>
      <c r="F14" s="24">
        <v>175</v>
      </c>
      <c r="G14" s="10"/>
      <c r="H14" s="10"/>
    </row>
    <row r="15" ht="28.2" customHeight="1" spans="1:8">
      <c r="A15" s="6"/>
      <c r="B15" s="16" t="s">
        <v>386</v>
      </c>
      <c r="C15" s="16"/>
      <c r="D15" s="21" t="s">
        <v>387</v>
      </c>
      <c r="E15" s="21"/>
      <c r="F15" s="21"/>
      <c r="G15" s="21"/>
      <c r="H15" s="21"/>
    </row>
    <row r="16" ht="28.2" customHeight="1" spans="1:8">
      <c r="A16" s="6"/>
      <c r="B16" s="16" t="s">
        <v>104</v>
      </c>
      <c r="C16" s="16"/>
      <c r="D16" s="16" t="s">
        <v>388</v>
      </c>
      <c r="E16" s="16"/>
      <c r="F16" s="16" t="s">
        <v>389</v>
      </c>
      <c r="G16" s="16"/>
      <c r="H16" s="16" t="s">
        <v>202</v>
      </c>
    </row>
    <row r="17" s="1" customFormat="1" ht="28.2" customHeight="1" spans="1:8">
      <c r="A17" s="6"/>
      <c r="B17" s="24">
        <v>20.2</v>
      </c>
      <c r="C17" s="10"/>
      <c r="D17" s="24">
        <v>10</v>
      </c>
      <c r="E17" s="10"/>
      <c r="F17" s="24"/>
      <c r="G17" s="10"/>
      <c r="H17" s="24">
        <v>10.2</v>
      </c>
    </row>
    <row r="18" ht="158.4" customHeight="1" spans="1:8">
      <c r="A18" s="6" t="s">
        <v>390</v>
      </c>
      <c r="B18" s="28" t="s">
        <v>391</v>
      </c>
      <c r="C18" s="28"/>
      <c r="D18" s="28"/>
      <c r="E18" s="28"/>
      <c r="F18" s="28"/>
      <c r="G18" s="28"/>
      <c r="H18" s="28"/>
    </row>
    <row r="19" ht="24.6" customHeight="1" spans="1:8">
      <c r="A19" s="6" t="s">
        <v>392</v>
      </c>
      <c r="B19" s="21" t="s">
        <v>393</v>
      </c>
      <c r="C19" s="21"/>
      <c r="D19" s="21" t="s">
        <v>394</v>
      </c>
      <c r="E19" s="21" t="s">
        <v>395</v>
      </c>
      <c r="F19" s="21"/>
      <c r="G19" s="21" t="s">
        <v>396</v>
      </c>
      <c r="H19" s="21"/>
    </row>
    <row r="20" s="1" customFormat="1" ht="50.4" customHeight="1" spans="1:8">
      <c r="A20" s="6"/>
      <c r="B20" s="16" t="s">
        <v>397</v>
      </c>
      <c r="C20" s="16"/>
      <c r="D20" s="10" t="s">
        <v>398</v>
      </c>
      <c r="E20" s="9" t="s">
        <v>399</v>
      </c>
      <c r="F20" s="10"/>
      <c r="G20" s="73">
        <v>0.9</v>
      </c>
      <c r="H20" s="8"/>
    </row>
    <row r="21" s="1" customFormat="1" ht="39.6" customHeight="1" spans="1:8">
      <c r="A21" s="6"/>
      <c r="B21" s="16"/>
      <c r="C21" s="16"/>
      <c r="D21" s="10" t="s">
        <v>400</v>
      </c>
      <c r="E21" s="9" t="s">
        <v>401</v>
      </c>
      <c r="F21" s="10"/>
      <c r="G21" s="60">
        <v>1</v>
      </c>
      <c r="H21" s="10"/>
    </row>
    <row r="22" s="1" customFormat="1" ht="39.6" customHeight="1" spans="1:8">
      <c r="A22" s="6"/>
      <c r="B22" s="16"/>
      <c r="C22" s="16"/>
      <c r="D22" s="10" t="s">
        <v>402</v>
      </c>
      <c r="E22" s="9" t="s">
        <v>403</v>
      </c>
      <c r="F22" s="10"/>
      <c r="G22" s="10" t="s">
        <v>404</v>
      </c>
      <c r="H22" s="10"/>
    </row>
    <row r="23" s="1" customFormat="1" ht="39.6" customHeight="1" spans="1:8">
      <c r="A23" s="6"/>
      <c r="B23" s="16"/>
      <c r="C23" s="16"/>
      <c r="D23" s="10" t="s">
        <v>405</v>
      </c>
      <c r="E23" s="9"/>
      <c r="F23" s="10"/>
      <c r="G23" s="7"/>
      <c r="H23" s="8"/>
    </row>
    <row r="24" ht="39.6" customHeight="1" spans="1:8">
      <c r="A24" s="6"/>
      <c r="B24" s="21" t="s">
        <v>393</v>
      </c>
      <c r="C24" s="21"/>
      <c r="D24" s="21" t="s">
        <v>394</v>
      </c>
      <c r="E24" s="21" t="s">
        <v>395</v>
      </c>
      <c r="F24" s="21"/>
      <c r="G24" s="21" t="s">
        <v>396</v>
      </c>
      <c r="H24" s="21"/>
    </row>
    <row r="25" s="1" customFormat="1" ht="39.6" customHeight="1" spans="1:8">
      <c r="A25" s="6"/>
      <c r="B25" s="16" t="s">
        <v>406</v>
      </c>
      <c r="C25" s="16"/>
      <c r="D25" s="10" t="s">
        <v>407</v>
      </c>
      <c r="E25" s="9"/>
      <c r="F25" s="10"/>
      <c r="G25" s="10"/>
      <c r="H25" s="10"/>
    </row>
    <row r="26" s="1" customFormat="1" ht="39.6" customHeight="1" spans="1:8">
      <c r="A26" s="6"/>
      <c r="B26" s="16"/>
      <c r="C26" s="16"/>
      <c r="D26" s="10" t="s">
        <v>408</v>
      </c>
      <c r="E26" s="9" t="s">
        <v>409</v>
      </c>
      <c r="F26" s="10"/>
      <c r="G26" s="60">
        <v>0.95</v>
      </c>
      <c r="H26" s="10"/>
    </row>
    <row r="27" s="1" customFormat="1" ht="39.6" customHeight="1" spans="1:8">
      <c r="A27" s="6"/>
      <c r="B27" s="16"/>
      <c r="C27" s="16"/>
      <c r="D27" s="10" t="s">
        <v>410</v>
      </c>
      <c r="E27" s="9"/>
      <c r="F27" s="10"/>
      <c r="G27" s="10"/>
      <c r="H27" s="10"/>
    </row>
    <row r="28" s="1" customFormat="1" ht="39.6" customHeight="1" spans="1:8">
      <c r="A28" s="6"/>
      <c r="B28" s="16"/>
      <c r="C28" s="16"/>
      <c r="D28" s="10" t="s">
        <v>411</v>
      </c>
      <c r="E28" s="9"/>
      <c r="F28" s="10"/>
      <c r="G28" s="10" t="s">
        <v>412</v>
      </c>
      <c r="H28" s="10"/>
    </row>
    <row r="29" s="1" customFormat="1" ht="39.6" customHeight="1" spans="1:8">
      <c r="A29" s="6"/>
      <c r="B29" s="16"/>
      <c r="C29" s="16"/>
      <c r="D29" s="10" t="s">
        <v>413</v>
      </c>
      <c r="E29" s="9" t="s">
        <v>414</v>
      </c>
      <c r="F29" s="10"/>
      <c r="G29" s="60">
        <v>0.95</v>
      </c>
      <c r="H29" s="10"/>
    </row>
    <row r="30" s="1" customFormat="1" ht="72.75" customHeight="1" spans="1:8">
      <c r="A30" s="6" t="s">
        <v>415</v>
      </c>
      <c r="B30" s="52"/>
      <c r="C30" s="53"/>
      <c r="D30" s="53"/>
      <c r="E30" s="53"/>
      <c r="F30" s="53"/>
      <c r="G30" s="53"/>
      <c r="H30" s="8"/>
    </row>
    <row r="31" ht="60.75" customHeight="1" spans="1:8">
      <c r="A31" s="6" t="s">
        <v>416</v>
      </c>
      <c r="B31" s="74" t="s">
        <v>417</v>
      </c>
      <c r="C31" s="74"/>
      <c r="D31" s="74"/>
      <c r="E31" s="74"/>
      <c r="F31" s="74"/>
      <c r="G31" s="74"/>
      <c r="H31" s="74"/>
    </row>
  </sheetData>
  <sheetProtection formatCells="0" formatColumns="0" formatRows="0"/>
  <mergeCells count="65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5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abSelected="1" workbookViewId="0">
      <selection activeCell="J8" sqref="J8:M8"/>
    </sheetView>
  </sheetViews>
  <sheetFormatPr defaultColWidth="9.37777777777778" defaultRowHeight="11.25"/>
  <cols>
    <col min="1" max="12" width="13.1222222222222" customWidth="1"/>
    <col min="13" max="13" width="25.5" customWidth="1"/>
  </cols>
  <sheetData>
    <row r="1" spans="13:13">
      <c r="M1" t="s">
        <v>418</v>
      </c>
    </row>
    <row r="2" ht="27" customHeight="1" spans="1:13">
      <c r="A2" s="2" t="s">
        <v>419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customHeight="1" spans="1:13">
      <c r="A4" s="4" t="s">
        <v>421</v>
      </c>
      <c r="B4" s="4"/>
      <c r="C4" s="4"/>
      <c r="D4" s="4"/>
      <c r="E4" s="5"/>
      <c r="F4" s="5"/>
      <c r="G4" s="5"/>
      <c r="H4" s="5"/>
      <c r="I4" s="57" t="s">
        <v>422</v>
      </c>
      <c r="J4" s="57"/>
      <c r="K4" s="57"/>
      <c r="L4" s="57"/>
      <c r="M4" s="5"/>
    </row>
    <row r="5" s="1" customFormat="1" ht="14.25" customHeight="1" spans="1:13">
      <c r="A5" s="6" t="s">
        <v>423</v>
      </c>
      <c r="B5" s="7" t="s">
        <v>225</v>
      </c>
      <c r="C5" s="8"/>
      <c r="D5" s="9" t="s">
        <v>424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425</v>
      </c>
      <c r="C6" s="8"/>
      <c r="D6" s="9" t="s">
        <v>426</v>
      </c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4.25" customHeight="1" spans="1:13">
      <c r="A7" s="6"/>
      <c r="B7" s="7" t="s">
        <v>427</v>
      </c>
      <c r="C7" s="8"/>
      <c r="D7" s="11" t="s">
        <v>428</v>
      </c>
      <c r="E7" s="12"/>
      <c r="F7" s="13"/>
      <c r="G7" s="10" t="s">
        <v>429</v>
      </c>
      <c r="H7" s="10"/>
      <c r="I7" s="10"/>
      <c r="J7" s="9" t="s">
        <v>430</v>
      </c>
      <c r="K7" s="10"/>
      <c r="L7" s="10"/>
      <c r="M7" s="10"/>
    </row>
    <row r="8" s="1" customFormat="1" ht="14.25" customHeight="1" spans="1:13">
      <c r="A8" s="6"/>
      <c r="B8" s="7" t="s">
        <v>431</v>
      </c>
      <c r="C8" s="8"/>
      <c r="D8" s="9" t="s">
        <v>432</v>
      </c>
      <c r="E8" s="10"/>
      <c r="F8" s="10"/>
      <c r="G8" s="10" t="s">
        <v>372</v>
      </c>
      <c r="H8" s="10"/>
      <c r="I8" s="10"/>
      <c r="J8" s="9"/>
      <c r="K8" s="10"/>
      <c r="L8" s="10"/>
      <c r="M8" s="10"/>
    </row>
    <row r="9" ht="14.25" customHeight="1" spans="1:13">
      <c r="A9" s="6"/>
      <c r="B9" s="14" t="s">
        <v>370</v>
      </c>
      <c r="C9" s="15"/>
      <c r="D9" s="16" t="s">
        <v>371</v>
      </c>
      <c r="E9" s="16"/>
      <c r="F9" s="16"/>
      <c r="G9" s="16" t="s">
        <v>372</v>
      </c>
      <c r="H9" s="16"/>
      <c r="I9" s="16"/>
      <c r="J9" s="16"/>
      <c r="K9" s="16"/>
      <c r="L9" s="16"/>
      <c r="M9" s="16"/>
    </row>
    <row r="10" s="1" customFormat="1" ht="14.25" customHeight="1" spans="1:13">
      <c r="A10" s="6"/>
      <c r="B10" s="7" t="s">
        <v>433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434</v>
      </c>
      <c r="C11" s="8"/>
      <c r="D11" s="17" t="s">
        <v>435</v>
      </c>
      <c r="E11" s="18"/>
      <c r="F11" s="18"/>
      <c r="G11" s="18"/>
      <c r="H11" s="18"/>
      <c r="I11" s="18"/>
      <c r="J11" s="18"/>
      <c r="K11" s="18"/>
      <c r="L11" s="18"/>
      <c r="M11" s="58"/>
    </row>
    <row r="12" s="1" customFormat="1" ht="14.25" customHeight="1" spans="1:13">
      <c r="A12" s="6"/>
      <c r="B12" s="7" t="s">
        <v>436</v>
      </c>
      <c r="C12" s="8"/>
      <c r="D12" s="9"/>
      <c r="E12" s="10"/>
      <c r="F12" s="10"/>
      <c r="G12" s="10"/>
      <c r="H12" s="10"/>
      <c r="I12" s="10"/>
      <c r="J12" s="10"/>
      <c r="K12" s="10"/>
      <c r="L12" s="10"/>
      <c r="M12" s="10"/>
    </row>
    <row r="13" ht="14.25" customHeight="1" spans="1:13">
      <c r="A13" s="6" t="s">
        <v>437</v>
      </c>
      <c r="B13" s="19" t="s">
        <v>438</v>
      </c>
      <c r="C13" s="20"/>
      <c r="D13" s="21" t="s">
        <v>439</v>
      </c>
      <c r="E13" s="21"/>
      <c r="F13" s="21" t="s">
        <v>440</v>
      </c>
      <c r="G13" s="21"/>
      <c r="H13" s="21"/>
      <c r="I13" s="21"/>
      <c r="J13" s="21" t="s">
        <v>441</v>
      </c>
      <c r="K13" s="21"/>
      <c r="L13" s="21"/>
      <c r="M13" s="21"/>
    </row>
    <row r="14" s="1" customFormat="1" ht="14.25" customHeight="1" spans="1:13">
      <c r="A14" s="6"/>
      <c r="B14" s="22"/>
      <c r="C14" s="23"/>
      <c r="D14" s="10" t="s">
        <v>442</v>
      </c>
      <c r="E14" s="10"/>
      <c r="F14" s="24">
        <v>150</v>
      </c>
      <c r="G14" s="10"/>
      <c r="H14" s="10"/>
      <c r="I14" s="10"/>
      <c r="J14" s="24">
        <v>150</v>
      </c>
      <c r="K14" s="10"/>
      <c r="L14" s="10"/>
      <c r="M14" s="10"/>
    </row>
    <row r="15" s="1" customFormat="1" ht="14.25" customHeight="1" spans="1:13">
      <c r="A15" s="6"/>
      <c r="B15" s="22"/>
      <c r="C15" s="23"/>
      <c r="D15" s="10" t="s">
        <v>443</v>
      </c>
      <c r="E15" s="10"/>
      <c r="F15" s="24">
        <v>150</v>
      </c>
      <c r="G15" s="10"/>
      <c r="H15" s="10"/>
      <c r="I15" s="10"/>
      <c r="J15" s="24">
        <v>150</v>
      </c>
      <c r="K15" s="10"/>
      <c r="L15" s="10"/>
      <c r="M15" s="10"/>
    </row>
    <row r="16" s="1" customFormat="1" ht="14.25" customHeight="1" spans="1:13">
      <c r="A16" s="6"/>
      <c r="B16" s="22"/>
      <c r="C16" s="23"/>
      <c r="D16" s="10" t="s">
        <v>444</v>
      </c>
      <c r="E16" s="10"/>
      <c r="F16" s="24"/>
      <c r="G16" s="10"/>
      <c r="H16" s="10"/>
      <c r="I16" s="10"/>
      <c r="J16" s="24"/>
      <c r="K16" s="10"/>
      <c r="L16" s="10"/>
      <c r="M16" s="10"/>
    </row>
    <row r="17" s="1" customFormat="1" ht="14.25" customHeight="1" spans="1:13">
      <c r="A17" s="6"/>
      <c r="B17" s="22"/>
      <c r="C17" s="23"/>
      <c r="D17" s="10" t="s">
        <v>445</v>
      </c>
      <c r="E17" s="10"/>
      <c r="F17" s="24"/>
      <c r="G17" s="10"/>
      <c r="H17" s="10"/>
      <c r="I17" s="10"/>
      <c r="J17" s="24"/>
      <c r="K17" s="10"/>
      <c r="L17" s="10"/>
      <c r="M17" s="10"/>
    </row>
    <row r="18" s="1" customFormat="1" ht="14.25" customHeight="1" spans="1:13">
      <c r="A18" s="6"/>
      <c r="B18" s="25"/>
      <c r="C18" s="26"/>
      <c r="D18" s="10" t="s">
        <v>446</v>
      </c>
      <c r="E18" s="10"/>
      <c r="F18" s="24"/>
      <c r="G18" s="10"/>
      <c r="H18" s="10"/>
      <c r="I18" s="10"/>
      <c r="J18" s="24"/>
      <c r="K18" s="10"/>
      <c r="L18" s="10"/>
      <c r="M18" s="10"/>
    </row>
    <row r="19" ht="14.25" customHeight="1" spans="1:13">
      <c r="A19" s="6"/>
      <c r="B19" s="19" t="s">
        <v>447</v>
      </c>
      <c r="C19" s="20"/>
      <c r="D19" s="16" t="s">
        <v>439</v>
      </c>
      <c r="E19" s="16"/>
      <c r="F19" s="27" t="s">
        <v>448</v>
      </c>
      <c r="G19" s="27"/>
      <c r="H19" s="27"/>
      <c r="I19" s="27" t="s">
        <v>449</v>
      </c>
      <c r="J19" s="27"/>
      <c r="K19" s="27"/>
      <c r="L19" s="27" t="s">
        <v>450</v>
      </c>
      <c r="M19" s="27"/>
    </row>
    <row r="20" ht="14.25" customHeight="1" spans="1:13">
      <c r="A20" s="6"/>
      <c r="B20" s="22"/>
      <c r="C20" s="23"/>
      <c r="D20" s="16" t="s">
        <v>442</v>
      </c>
      <c r="E20" s="16"/>
      <c r="F20" s="16">
        <v>150</v>
      </c>
      <c r="G20" s="16"/>
      <c r="H20" s="16"/>
      <c r="I20" s="16">
        <v>150</v>
      </c>
      <c r="J20" s="16"/>
      <c r="K20" s="16"/>
      <c r="L20" s="14" t="s">
        <v>451</v>
      </c>
      <c r="M20" s="15"/>
    </row>
    <row r="21" ht="14.25" customHeight="1" spans="1:13">
      <c r="A21" s="6"/>
      <c r="B21" s="22"/>
      <c r="C21" s="23"/>
      <c r="D21" s="28">
        <v>1</v>
      </c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2"/>
      <c r="C22" s="23"/>
      <c r="D22" s="28">
        <v>2</v>
      </c>
      <c r="E22" s="28"/>
      <c r="F22" s="28"/>
      <c r="G22" s="28"/>
      <c r="H22" s="28"/>
      <c r="I22" s="28"/>
      <c r="J22" s="28"/>
      <c r="K22" s="28"/>
      <c r="L22" s="28"/>
      <c r="M22" s="28"/>
    </row>
    <row r="23" ht="14.25" customHeight="1" spans="1:13">
      <c r="A23" s="6"/>
      <c r="B23" s="22"/>
      <c r="C23" s="23"/>
      <c r="D23" s="28">
        <v>3</v>
      </c>
      <c r="E23" s="28"/>
      <c r="F23" s="16"/>
      <c r="G23" s="16"/>
      <c r="H23" s="16"/>
      <c r="I23" s="16"/>
      <c r="J23" s="16"/>
      <c r="K23" s="16"/>
      <c r="L23" s="16"/>
      <c r="M23" s="16"/>
    </row>
    <row r="24" ht="14.25" customHeight="1" spans="1:13">
      <c r="A24" s="6"/>
      <c r="B24" s="25"/>
      <c r="C24" s="26"/>
      <c r="D24" s="28" t="s">
        <v>452</v>
      </c>
      <c r="E24" s="28"/>
      <c r="F24" s="28"/>
      <c r="G24" s="28"/>
      <c r="H24" s="28"/>
      <c r="I24" s="28"/>
      <c r="J24" s="28"/>
      <c r="K24" s="28"/>
      <c r="L24" s="28"/>
      <c r="M24" s="28"/>
    </row>
    <row r="25" s="1" customFormat="1" ht="34.8" customHeight="1" spans="1:13">
      <c r="A25" s="29" t="s">
        <v>453</v>
      </c>
      <c r="B25" s="29"/>
      <c r="C25" s="29"/>
      <c r="D25" s="9"/>
      <c r="E25" s="10"/>
      <c r="F25" s="10"/>
      <c r="G25" s="10"/>
      <c r="H25" s="10"/>
      <c r="I25" s="10"/>
      <c r="J25" s="10"/>
      <c r="K25" s="10"/>
      <c r="L25" s="10"/>
      <c r="M25" s="10"/>
    </row>
    <row r="26" ht="14.25" customHeight="1" spans="1:13">
      <c r="A26" s="30" t="s">
        <v>454</v>
      </c>
      <c r="B26" s="31"/>
      <c r="C26" s="32" t="s">
        <v>455</v>
      </c>
      <c r="D26" s="32"/>
      <c r="E26" s="32"/>
      <c r="F26" s="32"/>
      <c r="G26" s="32"/>
      <c r="H26" s="21" t="s">
        <v>456</v>
      </c>
      <c r="I26" s="21"/>
      <c r="J26" s="21"/>
      <c r="K26" s="21" t="s">
        <v>457</v>
      </c>
      <c r="L26" s="21"/>
      <c r="M26" s="21"/>
    </row>
    <row r="27" s="1" customFormat="1" ht="34.5" customHeight="1" spans="1:13">
      <c r="A27" s="33"/>
      <c r="B27" s="34"/>
      <c r="C27" s="35"/>
      <c r="D27" s="36"/>
      <c r="E27" s="36"/>
      <c r="F27" s="36"/>
      <c r="G27" s="37"/>
      <c r="H27" s="38"/>
      <c r="I27" s="50"/>
      <c r="J27" s="20"/>
      <c r="K27" s="38"/>
      <c r="L27" s="50"/>
      <c r="M27" s="20"/>
    </row>
    <row r="28" ht="14.25" customHeight="1" spans="1:13">
      <c r="A28" s="33"/>
      <c r="B28" s="34"/>
      <c r="C28" s="39"/>
      <c r="D28" s="40"/>
      <c r="E28" s="40"/>
      <c r="F28" s="40"/>
      <c r="G28" s="41"/>
      <c r="H28" s="22"/>
      <c r="I28" s="59"/>
      <c r="J28" s="23"/>
      <c r="K28" s="22"/>
      <c r="L28" s="59"/>
      <c r="M28" s="23"/>
    </row>
    <row r="29" ht="14.25" customHeight="1" spans="1:13">
      <c r="A29" s="33"/>
      <c r="B29" s="34"/>
      <c r="C29" s="42"/>
      <c r="D29" s="43"/>
      <c r="E29" s="43"/>
      <c r="F29" s="43"/>
      <c r="G29" s="44"/>
      <c r="H29" s="25"/>
      <c r="I29" s="4"/>
      <c r="J29" s="26"/>
      <c r="K29" s="25"/>
      <c r="L29" s="4"/>
      <c r="M29" s="26"/>
    </row>
    <row r="30" s="1" customFormat="1" ht="41.25" customHeight="1" spans="1:13">
      <c r="A30" s="45" t="s">
        <v>458</v>
      </c>
      <c r="B30" s="46" t="s">
        <v>459</v>
      </c>
      <c r="C30" s="9" t="s">
        <v>460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25" customHeight="1" spans="1:13">
      <c r="A31" s="47"/>
      <c r="B31" s="46" t="s">
        <v>461</v>
      </c>
      <c r="C31" s="9" t="s">
        <v>460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7"/>
      <c r="B32" s="48" t="s">
        <v>462</v>
      </c>
      <c r="C32" s="16" t="s">
        <v>393</v>
      </c>
      <c r="D32" s="16"/>
      <c r="E32" s="16" t="s">
        <v>394</v>
      </c>
      <c r="F32" s="16"/>
      <c r="G32" s="16"/>
      <c r="H32" s="16" t="s">
        <v>395</v>
      </c>
      <c r="I32" s="16"/>
      <c r="J32" s="16"/>
      <c r="K32" s="16"/>
      <c r="L32" s="16" t="s">
        <v>396</v>
      </c>
      <c r="M32" s="16"/>
    </row>
    <row r="33" s="1" customFormat="1" ht="23.25" customHeight="1" spans="1:13">
      <c r="A33" s="47"/>
      <c r="B33" s="49"/>
      <c r="C33" s="16" t="s">
        <v>463</v>
      </c>
      <c r="D33" s="16"/>
      <c r="E33" s="10" t="s">
        <v>398</v>
      </c>
      <c r="F33" s="10"/>
      <c r="G33" s="10"/>
      <c r="H33" s="9" t="s">
        <v>464</v>
      </c>
      <c r="I33" s="10"/>
      <c r="J33" s="10"/>
      <c r="K33" s="10"/>
      <c r="L33" s="10" t="s">
        <v>465</v>
      </c>
      <c r="M33" s="10"/>
    </row>
    <row r="34" s="1" customFormat="1" ht="23.25" customHeight="1" spans="1:13">
      <c r="A34" s="47"/>
      <c r="B34" s="49"/>
      <c r="C34" s="16"/>
      <c r="D34" s="16"/>
      <c r="E34" s="10" t="s">
        <v>400</v>
      </c>
      <c r="F34" s="10"/>
      <c r="G34" s="10"/>
      <c r="H34" s="9" t="s">
        <v>466</v>
      </c>
      <c r="I34" s="10"/>
      <c r="J34" s="10"/>
      <c r="K34" s="10"/>
      <c r="L34" s="60">
        <v>0.95</v>
      </c>
      <c r="M34" s="10"/>
    </row>
    <row r="35" s="1" customFormat="1" ht="23.25" customHeight="1" spans="1:13">
      <c r="A35" s="47"/>
      <c r="B35" s="49"/>
      <c r="C35" s="16"/>
      <c r="D35" s="16"/>
      <c r="E35" s="10" t="s">
        <v>402</v>
      </c>
      <c r="F35" s="10"/>
      <c r="G35" s="10"/>
      <c r="H35" s="9" t="s">
        <v>467</v>
      </c>
      <c r="I35" s="10"/>
      <c r="J35" s="10"/>
      <c r="K35" s="10"/>
      <c r="L35" s="60">
        <v>1</v>
      </c>
      <c r="M35" s="10"/>
    </row>
    <row r="36" s="1" customFormat="1" ht="23.25" customHeight="1" spans="1:13">
      <c r="A36" s="47"/>
      <c r="B36" s="49"/>
      <c r="C36" s="16"/>
      <c r="D36" s="16"/>
      <c r="E36" s="19" t="s">
        <v>405</v>
      </c>
      <c r="F36" s="50"/>
      <c r="G36" s="20"/>
      <c r="H36" s="38"/>
      <c r="I36" s="61"/>
      <c r="J36" s="61"/>
      <c r="K36" s="62"/>
      <c r="L36" s="19"/>
      <c r="M36" s="20"/>
    </row>
    <row r="37" ht="2.25" customHeight="1" spans="1:13">
      <c r="A37" s="47"/>
      <c r="B37" s="49"/>
      <c r="C37" s="16"/>
      <c r="D37" s="16"/>
      <c r="E37" s="25"/>
      <c r="F37" s="4"/>
      <c r="G37" s="26"/>
      <c r="H37" s="51"/>
      <c r="I37" s="63"/>
      <c r="J37" s="63"/>
      <c r="K37" s="64"/>
      <c r="L37" s="25"/>
      <c r="M37" s="26"/>
    </row>
    <row r="38" ht="23.25" customHeight="1" spans="1:13">
      <c r="A38" s="47"/>
      <c r="B38" s="49"/>
      <c r="C38" s="16" t="s">
        <v>393</v>
      </c>
      <c r="D38" s="16"/>
      <c r="E38" s="16" t="s">
        <v>394</v>
      </c>
      <c r="F38" s="16"/>
      <c r="G38" s="16"/>
      <c r="H38" s="16" t="s">
        <v>395</v>
      </c>
      <c r="I38" s="16"/>
      <c r="J38" s="16"/>
      <c r="K38" s="16"/>
      <c r="L38" s="16" t="s">
        <v>396</v>
      </c>
      <c r="M38" s="16"/>
    </row>
    <row r="39" s="1" customFormat="1" ht="23.25" customHeight="1" spans="1:13">
      <c r="A39" s="47"/>
      <c r="B39" s="49"/>
      <c r="C39" s="16" t="s">
        <v>463</v>
      </c>
      <c r="D39" s="16"/>
      <c r="E39" s="10" t="s">
        <v>407</v>
      </c>
      <c r="F39" s="10"/>
      <c r="G39" s="10"/>
      <c r="H39" s="9"/>
      <c r="I39" s="10"/>
      <c r="J39" s="10"/>
      <c r="K39" s="10"/>
      <c r="L39" s="10"/>
      <c r="M39" s="10"/>
    </row>
    <row r="40" s="1" customFormat="1" ht="23.25" customHeight="1" spans="1:13">
      <c r="A40" s="47"/>
      <c r="B40" s="49"/>
      <c r="C40" s="16"/>
      <c r="D40" s="16"/>
      <c r="E40" s="10" t="s">
        <v>408</v>
      </c>
      <c r="F40" s="10"/>
      <c r="G40" s="10"/>
      <c r="H40" s="9" t="s">
        <v>409</v>
      </c>
      <c r="I40" s="10"/>
      <c r="J40" s="10"/>
      <c r="K40" s="10"/>
      <c r="L40" s="60">
        <v>1</v>
      </c>
      <c r="M40" s="10"/>
    </row>
    <row r="41" s="1" customFormat="1" ht="23.25" customHeight="1" spans="1:13">
      <c r="A41" s="47"/>
      <c r="B41" s="49"/>
      <c r="C41" s="16"/>
      <c r="D41" s="16"/>
      <c r="E41" s="10" t="s">
        <v>410</v>
      </c>
      <c r="F41" s="10"/>
      <c r="G41" s="10"/>
      <c r="H41" s="9"/>
      <c r="I41" s="10"/>
      <c r="J41" s="10"/>
      <c r="K41" s="10"/>
      <c r="L41" s="10"/>
      <c r="M41" s="10"/>
    </row>
    <row r="42" s="1" customFormat="1" ht="23.25" customHeight="1" spans="1:13">
      <c r="A42" s="47"/>
      <c r="B42" s="49"/>
      <c r="C42" s="16"/>
      <c r="D42" s="16"/>
      <c r="E42" s="10" t="s">
        <v>411</v>
      </c>
      <c r="F42" s="10"/>
      <c r="G42" s="10"/>
      <c r="H42" s="9"/>
      <c r="I42" s="10"/>
      <c r="J42" s="10"/>
      <c r="K42" s="10"/>
      <c r="L42" s="10"/>
      <c r="M42" s="10"/>
    </row>
    <row r="43" s="1" customFormat="1" ht="32.25" customHeight="1" spans="1:13">
      <c r="A43" s="47"/>
      <c r="B43" s="49"/>
      <c r="C43" s="16"/>
      <c r="D43" s="16"/>
      <c r="E43" s="19" t="s">
        <v>413</v>
      </c>
      <c r="F43" s="50"/>
      <c r="G43" s="20"/>
      <c r="H43" s="38" t="s">
        <v>414</v>
      </c>
      <c r="I43" s="61"/>
      <c r="J43" s="61"/>
      <c r="K43" s="62"/>
      <c r="L43" s="65">
        <v>1</v>
      </c>
      <c r="M43" s="20"/>
    </row>
    <row r="44" ht="18" customHeight="1" spans="1:13">
      <c r="A44" s="47"/>
      <c r="B44" s="49"/>
      <c r="C44" s="16"/>
      <c r="D44" s="16"/>
      <c r="E44" s="25"/>
      <c r="F44" s="4"/>
      <c r="G44" s="26"/>
      <c r="H44" s="51"/>
      <c r="I44" s="63"/>
      <c r="J44" s="63"/>
      <c r="K44" s="64"/>
      <c r="L44" s="25"/>
      <c r="M44" s="26"/>
    </row>
    <row r="45" s="1" customFormat="1" ht="33.75" customHeight="1" spans="1:13">
      <c r="A45" s="29" t="s">
        <v>468</v>
      </c>
      <c r="B45" s="29"/>
      <c r="C45" s="29"/>
      <c r="D45" s="52"/>
      <c r="E45" s="53"/>
      <c r="F45" s="53"/>
      <c r="G45" s="53"/>
      <c r="H45" s="53"/>
      <c r="I45" s="53"/>
      <c r="J45" s="53"/>
      <c r="K45" s="53"/>
      <c r="L45" s="53"/>
      <c r="M45" s="8"/>
    </row>
    <row r="46" ht="66.75" customHeight="1" spans="1:13">
      <c r="A46" s="54" t="s">
        <v>469</v>
      </c>
      <c r="B46" s="54"/>
      <c r="C46" s="54"/>
      <c r="D46" s="55" t="s">
        <v>470</v>
      </c>
      <c r="E46" s="56"/>
      <c r="F46" s="56"/>
      <c r="G46" s="56"/>
      <c r="H46" s="56"/>
      <c r="I46" s="56"/>
      <c r="J46" s="56"/>
      <c r="K46" s="56"/>
      <c r="L46" s="56"/>
      <c r="M46" s="66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43:K44"/>
    <mergeCell ref="L43:M44"/>
    <mergeCell ref="L36:M37"/>
    <mergeCell ref="A26:B29"/>
    <mergeCell ref="C27:G29"/>
    <mergeCell ref="E36:G37"/>
    <mergeCell ref="B13:C18"/>
    <mergeCell ref="B19:C24"/>
    <mergeCell ref="H27:J29"/>
    <mergeCell ref="K27:M29"/>
    <mergeCell ref="C33:D37"/>
    <mergeCell ref="H36:K37"/>
    <mergeCell ref="C39:D44"/>
    <mergeCell ref="E43:G44"/>
  </mergeCells>
  <pageMargins left="0.708661417322835" right="0.708661417322835" top="0.748031496062992" bottom="0.748031496062992" header="0.31496062992126" footer="0.31496062992126"/>
  <pageSetup paperSize="9" scale="55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E15" sqref="E15"/>
    </sheetView>
  </sheetViews>
  <sheetFormatPr defaultColWidth="9.37777777777778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customHeight="1" spans="6:6">
      <c r="F1" t="s">
        <v>120</v>
      </c>
    </row>
    <row r="2" customHeight="1" spans="1:6">
      <c r="A2" s="289" t="s">
        <v>121</v>
      </c>
      <c r="B2" s="289"/>
      <c r="C2" s="289"/>
      <c r="D2" s="289"/>
      <c r="E2" s="289"/>
      <c r="F2" s="289"/>
    </row>
    <row r="3" ht="19.5" customHeight="1" spans="1:6">
      <c r="A3" s="289"/>
      <c r="B3" s="289"/>
      <c r="C3" s="289"/>
      <c r="D3" s="289"/>
      <c r="E3" s="289"/>
      <c r="F3" s="289"/>
    </row>
    <row r="4" ht="20.25" customHeight="1" spans="1:1">
      <c r="A4" s="290" t="s">
        <v>122</v>
      </c>
    </row>
    <row r="5" ht="25.5" customHeight="1" spans="1:6">
      <c r="A5" s="160" t="s">
        <v>4</v>
      </c>
      <c r="B5" s="291"/>
      <c r="C5" s="292" t="s">
        <v>123</v>
      </c>
      <c r="D5" s="293"/>
      <c r="E5" s="293"/>
      <c r="F5" s="294"/>
    </row>
    <row r="6" ht="15" customHeight="1" spans="1:6">
      <c r="A6" s="86" t="s">
        <v>6</v>
      </c>
      <c r="B6" s="295" t="s">
        <v>124</v>
      </c>
      <c r="C6" s="86" t="s">
        <v>125</v>
      </c>
      <c r="D6" s="296" t="s">
        <v>104</v>
      </c>
      <c r="E6" s="296" t="s">
        <v>126</v>
      </c>
      <c r="F6" s="295" t="s">
        <v>127</v>
      </c>
    </row>
    <row r="7" s="1" customFormat="1" ht="15" customHeight="1" spans="1:6">
      <c r="A7" s="297" t="s">
        <v>128</v>
      </c>
      <c r="B7" s="298">
        <v>6667480</v>
      </c>
      <c r="C7" s="299" t="s">
        <v>12</v>
      </c>
      <c r="D7" s="300">
        <f>E7+F7</f>
        <v>0</v>
      </c>
      <c r="E7" s="301">
        <v>0</v>
      </c>
      <c r="F7" s="302">
        <v>0</v>
      </c>
    </row>
    <row r="8" s="1" customFormat="1" ht="15" customHeight="1" spans="1:6">
      <c r="A8" s="297" t="s">
        <v>129</v>
      </c>
      <c r="B8" s="298">
        <v>6667480</v>
      </c>
      <c r="C8" s="299" t="s">
        <v>16</v>
      </c>
      <c r="D8" s="300">
        <f t="shared" ref="D8:D27" si="0">E8+F8</f>
        <v>0</v>
      </c>
      <c r="E8" s="301">
        <v>0</v>
      </c>
      <c r="F8" s="302">
        <v>0</v>
      </c>
    </row>
    <row r="9" s="1" customFormat="1" ht="15" customHeight="1" spans="1:6">
      <c r="A9" s="297" t="s">
        <v>130</v>
      </c>
      <c r="B9" s="303">
        <v>0</v>
      </c>
      <c r="C9" s="299" t="s">
        <v>20</v>
      </c>
      <c r="D9" s="300">
        <f t="shared" si="0"/>
        <v>0</v>
      </c>
      <c r="E9" s="301">
        <v>0</v>
      </c>
      <c r="F9" s="302">
        <v>0</v>
      </c>
    </row>
    <row r="10" s="1" customFormat="1" ht="15" customHeight="1" spans="1:6">
      <c r="A10" s="297" t="s">
        <v>131</v>
      </c>
      <c r="B10" s="303">
        <v>0</v>
      </c>
      <c r="C10" s="299" t="s">
        <v>24</v>
      </c>
      <c r="D10" s="300">
        <f t="shared" si="0"/>
        <v>0</v>
      </c>
      <c r="E10" s="301">
        <v>0</v>
      </c>
      <c r="F10" s="302">
        <v>0</v>
      </c>
    </row>
    <row r="11" s="1" customFormat="1" ht="15" customHeight="1" spans="1:6">
      <c r="A11" s="297" t="s">
        <v>132</v>
      </c>
      <c r="B11" s="303">
        <v>0</v>
      </c>
      <c r="C11" s="299" t="s">
        <v>28</v>
      </c>
      <c r="D11" s="300">
        <f t="shared" si="0"/>
        <v>0</v>
      </c>
      <c r="E11" s="301">
        <v>0</v>
      </c>
      <c r="F11" s="302">
        <v>0</v>
      </c>
    </row>
    <row r="12" s="1" customFormat="1" ht="15" customHeight="1" spans="1:6">
      <c r="A12" s="297" t="s">
        <v>133</v>
      </c>
      <c r="B12" s="303">
        <v>0</v>
      </c>
      <c r="C12" s="299" t="s">
        <v>31</v>
      </c>
      <c r="D12" s="300">
        <f t="shared" si="0"/>
        <v>0</v>
      </c>
      <c r="E12" s="301">
        <v>0</v>
      </c>
      <c r="F12" s="302">
        <v>0</v>
      </c>
    </row>
    <row r="13" s="1" customFormat="1" ht="15" customHeight="1" spans="1:6">
      <c r="A13" s="297"/>
      <c r="B13" s="303"/>
      <c r="C13" s="299" t="s">
        <v>35</v>
      </c>
      <c r="D13" s="300">
        <f t="shared" si="0"/>
        <v>0</v>
      </c>
      <c r="E13" s="301">
        <v>0</v>
      </c>
      <c r="F13" s="302">
        <v>0</v>
      </c>
    </row>
    <row r="14" s="1" customFormat="1" ht="15" customHeight="1" spans="1:6">
      <c r="A14" s="297"/>
      <c r="B14" s="303"/>
      <c r="C14" s="299" t="s">
        <v>38</v>
      </c>
      <c r="D14" s="300">
        <f t="shared" si="0"/>
        <v>0</v>
      </c>
      <c r="E14" s="301">
        <v>0</v>
      </c>
      <c r="F14" s="302">
        <v>0</v>
      </c>
    </row>
    <row r="15" s="1" customFormat="1" ht="15" customHeight="1" spans="1:6">
      <c r="A15" s="297"/>
      <c r="B15" s="303"/>
      <c r="C15" s="299" t="s">
        <v>134</v>
      </c>
      <c r="D15" s="298">
        <v>6667480</v>
      </c>
      <c r="E15" s="298">
        <v>6667480</v>
      </c>
      <c r="F15" s="302">
        <v>0</v>
      </c>
    </row>
    <row r="16" s="1" customFormat="1" ht="15" customHeight="1" spans="1:6">
      <c r="A16" s="297"/>
      <c r="B16" s="303"/>
      <c r="C16" s="299" t="s">
        <v>135</v>
      </c>
      <c r="D16" s="300">
        <f t="shared" si="0"/>
        <v>0</v>
      </c>
      <c r="E16" s="301">
        <v>0</v>
      </c>
      <c r="F16" s="302">
        <v>0</v>
      </c>
    </row>
    <row r="17" s="1" customFormat="1" ht="15" customHeight="1" spans="1:6">
      <c r="A17" s="297"/>
      <c r="B17" s="303"/>
      <c r="C17" s="299" t="s">
        <v>136</v>
      </c>
      <c r="D17" s="300">
        <f t="shared" si="0"/>
        <v>0</v>
      </c>
      <c r="E17" s="301">
        <v>0</v>
      </c>
      <c r="F17" s="302">
        <v>0</v>
      </c>
    </row>
    <row r="18" s="1" customFormat="1" ht="15" customHeight="1" spans="1:6">
      <c r="A18" s="297"/>
      <c r="B18" s="303"/>
      <c r="C18" s="299" t="s">
        <v>137</v>
      </c>
      <c r="D18" s="300">
        <f t="shared" si="0"/>
        <v>0</v>
      </c>
      <c r="E18" s="301">
        <v>0</v>
      </c>
      <c r="F18" s="302">
        <v>0</v>
      </c>
    </row>
    <row r="19" s="1" customFormat="1" ht="15" customHeight="1" spans="1:6">
      <c r="A19" s="228"/>
      <c r="B19" s="303"/>
      <c r="C19" s="299" t="s">
        <v>138</v>
      </c>
      <c r="D19" s="300">
        <f t="shared" si="0"/>
        <v>0</v>
      </c>
      <c r="E19" s="301">
        <v>0</v>
      </c>
      <c r="F19" s="302">
        <v>0</v>
      </c>
    </row>
    <row r="20" s="1" customFormat="1" ht="15" customHeight="1" spans="1:6">
      <c r="A20" s="228"/>
      <c r="B20" s="303"/>
      <c r="C20" s="304" t="s">
        <v>139</v>
      </c>
      <c r="D20" s="300">
        <f t="shared" si="0"/>
        <v>0</v>
      </c>
      <c r="E20" s="301">
        <v>0</v>
      </c>
      <c r="F20" s="302">
        <v>0</v>
      </c>
    </row>
    <row r="21" s="1" customFormat="1" ht="15" customHeight="1" spans="1:6">
      <c r="A21" s="228"/>
      <c r="B21" s="303"/>
      <c r="C21" s="304" t="s">
        <v>140</v>
      </c>
      <c r="D21" s="300">
        <f t="shared" si="0"/>
        <v>0</v>
      </c>
      <c r="E21" s="301">
        <v>0</v>
      </c>
      <c r="F21" s="302">
        <v>0</v>
      </c>
    </row>
    <row r="22" s="1" customFormat="1" ht="15" customHeight="1" spans="1:6">
      <c r="A22" s="228"/>
      <c r="B22" s="303"/>
      <c r="C22" s="304" t="s">
        <v>141</v>
      </c>
      <c r="D22" s="300">
        <f t="shared" si="0"/>
        <v>0</v>
      </c>
      <c r="E22" s="301">
        <v>0</v>
      </c>
      <c r="F22" s="302">
        <v>0</v>
      </c>
    </row>
    <row r="23" s="1" customFormat="1" ht="21.75" customHeight="1" spans="1:6">
      <c r="A23" s="228"/>
      <c r="B23" s="303"/>
      <c r="C23" s="304" t="s">
        <v>142</v>
      </c>
      <c r="D23" s="300">
        <f t="shared" si="0"/>
        <v>0</v>
      </c>
      <c r="E23" s="301">
        <v>0</v>
      </c>
      <c r="F23" s="302">
        <v>0</v>
      </c>
    </row>
    <row r="24" s="1" customFormat="1" ht="22.5" customHeight="1" spans="1:6">
      <c r="A24" s="228"/>
      <c r="B24" s="303"/>
      <c r="C24" s="304" t="s">
        <v>143</v>
      </c>
      <c r="D24" s="300">
        <f t="shared" si="0"/>
        <v>0</v>
      </c>
      <c r="E24" s="301">
        <v>0</v>
      </c>
      <c r="F24" s="302">
        <v>0</v>
      </c>
    </row>
    <row r="25" s="1" customFormat="1" ht="22.5" customHeight="1" spans="1:6">
      <c r="A25" s="228"/>
      <c r="B25" s="303"/>
      <c r="C25" s="304" t="s">
        <v>144</v>
      </c>
      <c r="D25" s="300">
        <f t="shared" si="0"/>
        <v>0</v>
      </c>
      <c r="E25" s="301">
        <v>0</v>
      </c>
      <c r="F25" s="302">
        <v>0</v>
      </c>
    </row>
    <row r="26" s="1" customFormat="1" ht="21" customHeight="1" spans="1:6">
      <c r="A26" s="297"/>
      <c r="B26" s="303"/>
      <c r="C26" s="304" t="s">
        <v>145</v>
      </c>
      <c r="D26" s="300">
        <f t="shared" si="0"/>
        <v>0</v>
      </c>
      <c r="E26" s="301">
        <v>0</v>
      </c>
      <c r="F26" s="302">
        <v>0</v>
      </c>
    </row>
    <row r="27" s="1" customFormat="1" ht="22.5" customHeight="1" spans="1:6">
      <c r="A27" s="125" t="s">
        <v>78</v>
      </c>
      <c r="B27" s="298">
        <v>6667480</v>
      </c>
      <c r="C27" s="305" t="s">
        <v>90</v>
      </c>
      <c r="D27" s="300">
        <f t="shared" si="0"/>
        <v>6667480</v>
      </c>
      <c r="E27" s="300">
        <f>E7+E8+E9+E10+E11+E12+E13+E14+E15+E16+E17+E18+E19+E20+E21+E22+E23+E24+E25+E26</f>
        <v>6667480</v>
      </c>
      <c r="F27" s="306">
        <f>F7+F8+F9+F10+F11+F12+F13+F14+F15+F16+F17+F18+F19+F20+F21+F22+F23+F24+F25+F26</f>
        <v>0</v>
      </c>
    </row>
  </sheetData>
  <sheetProtection formatCells="0" formatColumns="0" formatRows="0"/>
  <mergeCells count="3">
    <mergeCell ref="A5:B5"/>
    <mergeCell ref="C5:F5"/>
    <mergeCell ref="A2:F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6"/>
  <sheetViews>
    <sheetView showGridLines="0" showZeros="0" topLeftCell="D1" workbookViewId="0">
      <selection activeCell="V1" sqref="V1"/>
    </sheetView>
  </sheetViews>
  <sheetFormatPr defaultColWidth="9.12222222222222" defaultRowHeight="11.25"/>
  <cols>
    <col min="1" max="2" width="12.8777777777778" style="1" customWidth="1"/>
    <col min="3" max="3" width="35.6222222222222" style="1" customWidth="1"/>
    <col min="4" max="4" width="14.8777777777778" style="1" customWidth="1"/>
    <col min="5" max="5" width="15.6222222222222" style="1" customWidth="1"/>
    <col min="6" max="6" width="11.8777777777778" style="1" customWidth="1"/>
    <col min="7" max="7" width="10.3777777777778" style="1" customWidth="1"/>
    <col min="8" max="8" width="12.8777777777778" style="1" customWidth="1"/>
    <col min="9" max="9" width="16" style="283" customWidth="1"/>
    <col min="10" max="10" width="10.3777777777778" style="1" customWidth="1"/>
    <col min="11" max="11" width="13.7555555555556" style="1" customWidth="1"/>
    <col min="1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196"/>
      <c r="B1" s="196"/>
      <c r="C1" s="196"/>
      <c r="D1" s="196"/>
      <c r="E1" s="196"/>
      <c r="F1" s="196"/>
      <c r="G1" s="196"/>
      <c r="H1" s="196"/>
      <c r="I1" s="284"/>
      <c r="J1" s="196"/>
      <c r="K1" s="196"/>
      <c r="L1" s="196"/>
      <c r="M1" s="196"/>
      <c r="N1" s="196"/>
      <c r="O1" s="196"/>
      <c r="P1" s="196"/>
      <c r="Q1" s="204"/>
      <c r="R1" s="204"/>
      <c r="S1" s="183"/>
      <c r="T1" s="183"/>
      <c r="U1" s="213"/>
      <c r="V1" s="174" t="s">
        <v>146</v>
      </c>
      <c r="W1" s="183"/>
      <c r="X1" s="183"/>
    </row>
    <row r="2" ht="24.75" customHeight="1" spans="1:24">
      <c r="A2" s="197" t="s">
        <v>147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83"/>
      <c r="X2" s="183"/>
    </row>
    <row r="3" ht="24.75" customHeight="1" spans="1:24">
      <c r="A3" s="198"/>
      <c r="B3" s="196"/>
      <c r="C3" s="196"/>
      <c r="D3" s="196"/>
      <c r="E3" s="196"/>
      <c r="F3" s="196"/>
      <c r="G3" s="196"/>
      <c r="H3" s="196"/>
      <c r="I3" s="284"/>
      <c r="J3" s="196"/>
      <c r="K3" s="196"/>
      <c r="L3" s="196"/>
      <c r="M3" s="196"/>
      <c r="N3" s="196"/>
      <c r="O3" s="196"/>
      <c r="P3" s="196"/>
      <c r="Q3" s="205"/>
      <c r="R3" s="205"/>
      <c r="S3" s="209"/>
      <c r="T3" s="209"/>
      <c r="U3" s="209"/>
      <c r="V3" s="221" t="s">
        <v>87</v>
      </c>
      <c r="W3" s="209"/>
      <c r="X3" s="209"/>
    </row>
    <row r="4" ht="24.75" customHeight="1" spans="1:24">
      <c r="A4" s="82" t="s">
        <v>111</v>
      </c>
      <c r="B4" s="218" t="s">
        <v>88</v>
      </c>
      <c r="C4" s="281" t="s">
        <v>112</v>
      </c>
      <c r="D4" s="179" t="s">
        <v>90</v>
      </c>
      <c r="E4" s="179" t="s">
        <v>148</v>
      </c>
      <c r="F4" s="179"/>
      <c r="G4" s="179"/>
      <c r="H4" s="179"/>
      <c r="I4" s="80" t="s">
        <v>149</v>
      </c>
      <c r="J4" s="80"/>
      <c r="K4" s="80"/>
      <c r="L4" s="80"/>
      <c r="M4" s="80"/>
      <c r="N4" s="80"/>
      <c r="O4" s="80"/>
      <c r="P4" s="80"/>
      <c r="Q4" s="80"/>
      <c r="R4" s="80"/>
      <c r="S4" s="218" t="s">
        <v>150</v>
      </c>
      <c r="T4" s="80" t="s">
        <v>151</v>
      </c>
      <c r="U4" s="288" t="s">
        <v>152</v>
      </c>
      <c r="V4" s="80" t="s">
        <v>153</v>
      </c>
      <c r="W4" s="209"/>
      <c r="X4" s="209"/>
    </row>
    <row r="5" ht="24.75" customHeight="1" spans="1:24">
      <c r="A5" s="82"/>
      <c r="B5" s="218"/>
      <c r="C5" s="281"/>
      <c r="D5" s="80"/>
      <c r="E5" s="282" t="s">
        <v>104</v>
      </c>
      <c r="F5" s="193" t="s">
        <v>154</v>
      </c>
      <c r="G5" s="193" t="s">
        <v>155</v>
      </c>
      <c r="H5" s="193" t="s">
        <v>156</v>
      </c>
      <c r="I5" s="285" t="s">
        <v>104</v>
      </c>
      <c r="J5" s="206" t="s">
        <v>157</v>
      </c>
      <c r="K5" s="206" t="s">
        <v>158</v>
      </c>
      <c r="L5" s="206" t="s">
        <v>159</v>
      </c>
      <c r="M5" s="232" t="s">
        <v>160</v>
      </c>
      <c r="N5" s="193" t="s">
        <v>161</v>
      </c>
      <c r="O5" s="193" t="s">
        <v>162</v>
      </c>
      <c r="P5" s="193" t="s">
        <v>163</v>
      </c>
      <c r="Q5" s="193" t="s">
        <v>164</v>
      </c>
      <c r="R5" s="192" t="s">
        <v>165</v>
      </c>
      <c r="S5" s="179"/>
      <c r="T5" s="80"/>
      <c r="U5" s="288"/>
      <c r="V5" s="80"/>
      <c r="W5" s="209"/>
      <c r="X5" s="209"/>
    </row>
    <row r="6" ht="30.75" customHeight="1" spans="1:24">
      <c r="A6" s="82"/>
      <c r="B6" s="218"/>
      <c r="C6" s="281"/>
      <c r="D6" s="80"/>
      <c r="E6" s="210"/>
      <c r="F6" s="80"/>
      <c r="G6" s="80"/>
      <c r="H6" s="80"/>
      <c r="I6" s="286"/>
      <c r="J6" s="207"/>
      <c r="K6" s="207"/>
      <c r="L6" s="207"/>
      <c r="M6" s="206"/>
      <c r="N6" s="80"/>
      <c r="O6" s="80"/>
      <c r="P6" s="80"/>
      <c r="Q6" s="80"/>
      <c r="R6" s="179"/>
      <c r="S6" s="179"/>
      <c r="T6" s="80"/>
      <c r="U6" s="288"/>
      <c r="V6" s="80"/>
      <c r="W6" s="183"/>
      <c r="X6" s="183"/>
    </row>
    <row r="7" ht="27" customHeight="1" spans="1:22">
      <c r="A7" s="110"/>
      <c r="B7" s="111"/>
      <c r="C7" s="110" t="s">
        <v>104</v>
      </c>
      <c r="D7" s="109">
        <f>E7+I7</f>
        <v>6667480</v>
      </c>
      <c r="E7" s="88">
        <f>SUM(F7:H7)</f>
        <v>4917480</v>
      </c>
      <c r="F7" s="88">
        <v>4366631</v>
      </c>
      <c r="G7" s="88">
        <v>550849</v>
      </c>
      <c r="H7" s="228"/>
      <c r="I7" s="264">
        <f>SUM(J7:K7)</f>
        <v>1750000</v>
      </c>
      <c r="J7" s="88">
        <v>1750000</v>
      </c>
      <c r="K7" s="88"/>
      <c r="L7" s="88">
        <v>0</v>
      </c>
      <c r="M7" s="88">
        <v>0</v>
      </c>
      <c r="N7" s="88">
        <v>0</v>
      </c>
      <c r="O7" s="88">
        <v>0</v>
      </c>
      <c r="P7" s="88">
        <v>0</v>
      </c>
      <c r="Q7" s="88">
        <v>0</v>
      </c>
      <c r="R7" s="88">
        <v>0</v>
      </c>
      <c r="S7" s="88">
        <v>0</v>
      </c>
      <c r="T7" s="88">
        <v>0</v>
      </c>
      <c r="U7" s="88">
        <v>0</v>
      </c>
      <c r="V7" s="88">
        <v>0</v>
      </c>
    </row>
    <row r="8" ht="27" customHeight="1" spans="1:24">
      <c r="A8" s="110"/>
      <c r="B8" s="111" t="s">
        <v>115</v>
      </c>
      <c r="C8" s="110" t="s">
        <v>106</v>
      </c>
      <c r="D8" s="109">
        <f t="shared" ref="D8:D12" si="0">E8+I8</f>
        <v>6667480</v>
      </c>
      <c r="E8" s="88">
        <f t="shared" ref="E8:E12" si="1">SUM(F8:H8)</f>
        <v>4917480</v>
      </c>
      <c r="F8" s="88">
        <v>4366631</v>
      </c>
      <c r="G8" s="88">
        <v>550849</v>
      </c>
      <c r="H8" s="228"/>
      <c r="I8" s="264">
        <f t="shared" ref="I8:I12" si="2">SUM(J8:K8)</f>
        <v>1750000</v>
      </c>
      <c r="J8" s="88">
        <v>1750000</v>
      </c>
      <c r="K8" s="88"/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183"/>
      <c r="X8" s="183"/>
    </row>
    <row r="9" ht="27" customHeight="1" spans="1:24">
      <c r="A9" s="110"/>
      <c r="B9" s="111" t="s">
        <v>107</v>
      </c>
      <c r="C9" s="110" t="s">
        <v>108</v>
      </c>
      <c r="D9" s="109">
        <f t="shared" si="0"/>
        <v>6667480</v>
      </c>
      <c r="E9" s="88">
        <f t="shared" si="1"/>
        <v>4917480</v>
      </c>
      <c r="F9" s="88">
        <v>4366631</v>
      </c>
      <c r="G9" s="88">
        <v>550849</v>
      </c>
      <c r="H9" s="228"/>
      <c r="I9" s="264">
        <f t="shared" si="2"/>
        <v>1750000</v>
      </c>
      <c r="J9" s="88">
        <v>1750000</v>
      </c>
      <c r="K9" s="88"/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183"/>
      <c r="X9" s="183"/>
    </row>
    <row r="10" ht="27" customHeight="1" spans="1:24">
      <c r="A10" s="110">
        <v>2101501</v>
      </c>
      <c r="B10" s="111" t="s">
        <v>116</v>
      </c>
      <c r="C10" s="110" t="s">
        <v>118</v>
      </c>
      <c r="D10" s="109">
        <f t="shared" si="0"/>
        <v>4917480</v>
      </c>
      <c r="E10" s="88">
        <f t="shared" si="1"/>
        <v>4917480</v>
      </c>
      <c r="F10" s="88">
        <v>4366631</v>
      </c>
      <c r="G10" s="88">
        <v>550849</v>
      </c>
      <c r="H10" s="228"/>
      <c r="I10" s="264">
        <f t="shared" si="2"/>
        <v>0</v>
      </c>
      <c r="J10" s="88">
        <v>0</v>
      </c>
      <c r="K10" s="88"/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183"/>
      <c r="X10" s="183"/>
    </row>
    <row r="11" ht="27" customHeight="1" spans="1:24">
      <c r="A11" s="110">
        <v>2101506</v>
      </c>
      <c r="B11" s="111" t="s">
        <v>116</v>
      </c>
      <c r="C11" s="110" t="s">
        <v>117</v>
      </c>
      <c r="D11" s="109">
        <f t="shared" si="0"/>
        <v>150000</v>
      </c>
      <c r="E11" s="88">
        <f t="shared" si="1"/>
        <v>0</v>
      </c>
      <c r="F11" s="88">
        <v>0</v>
      </c>
      <c r="G11" s="88">
        <v>0</v>
      </c>
      <c r="H11" s="228"/>
      <c r="I11" s="264">
        <f t="shared" si="2"/>
        <v>150000</v>
      </c>
      <c r="J11" s="88">
        <v>150000</v>
      </c>
      <c r="K11" s="88"/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0</v>
      </c>
      <c r="W11" s="183"/>
      <c r="X11" s="183"/>
    </row>
    <row r="12" ht="27" customHeight="1" spans="1:24">
      <c r="A12" s="110">
        <v>2101502</v>
      </c>
      <c r="B12" s="111" t="s">
        <v>116</v>
      </c>
      <c r="C12" s="110" t="s">
        <v>119</v>
      </c>
      <c r="D12" s="109">
        <f t="shared" si="0"/>
        <v>1600000</v>
      </c>
      <c r="E12" s="88">
        <f t="shared" si="1"/>
        <v>0</v>
      </c>
      <c r="F12" s="88">
        <v>0</v>
      </c>
      <c r="G12" s="88">
        <v>0</v>
      </c>
      <c r="H12" s="228"/>
      <c r="I12" s="264">
        <f t="shared" si="2"/>
        <v>1600000</v>
      </c>
      <c r="J12" s="88">
        <v>1600000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183"/>
      <c r="X12" s="183"/>
    </row>
    <row r="13" ht="18.9" customHeight="1" spans="1:24">
      <c r="A13" s="202"/>
      <c r="B13" s="202"/>
      <c r="C13" s="203"/>
      <c r="D13" s="204"/>
      <c r="E13" s="204"/>
      <c r="F13" s="204"/>
      <c r="G13" s="204"/>
      <c r="H13" s="204"/>
      <c r="I13" s="287"/>
      <c r="J13" s="204"/>
      <c r="K13" s="204"/>
      <c r="L13" s="204"/>
      <c r="M13" s="204"/>
      <c r="N13" s="204"/>
      <c r="O13" s="204"/>
      <c r="P13" s="204"/>
      <c r="Q13" s="204"/>
      <c r="R13" s="204"/>
      <c r="S13" s="183"/>
      <c r="T13" s="183"/>
      <c r="U13" s="213"/>
      <c r="V13" s="183"/>
      <c r="W13" s="183"/>
      <c r="X13" s="183"/>
    </row>
    <row r="14" ht="18.9" customHeight="1" spans="1:24">
      <c r="A14" s="202"/>
      <c r="B14" s="202"/>
      <c r="C14" s="203"/>
      <c r="D14" s="204"/>
      <c r="E14" s="204"/>
      <c r="F14" s="204"/>
      <c r="G14" s="204"/>
      <c r="H14" s="204"/>
      <c r="I14" s="287"/>
      <c r="J14" s="204"/>
      <c r="K14" s="204"/>
      <c r="L14" s="204"/>
      <c r="M14" s="204"/>
      <c r="N14" s="204"/>
      <c r="O14" s="204"/>
      <c r="P14" s="204"/>
      <c r="Q14" s="204"/>
      <c r="R14" s="204"/>
      <c r="S14" s="183"/>
      <c r="T14" s="183"/>
      <c r="U14" s="213"/>
      <c r="V14" s="183"/>
      <c r="W14" s="183"/>
      <c r="X14" s="183"/>
    </row>
    <row r="15" ht="18.9" customHeight="1" spans="1:24">
      <c r="A15" s="202"/>
      <c r="B15" s="202"/>
      <c r="C15" s="203"/>
      <c r="D15" s="204"/>
      <c r="E15" s="204"/>
      <c r="F15" s="204"/>
      <c r="G15" s="204"/>
      <c r="H15" s="204"/>
      <c r="I15" s="287"/>
      <c r="J15" s="204"/>
      <c r="K15" s="204"/>
      <c r="L15" s="204"/>
      <c r="M15" s="204"/>
      <c r="N15" s="204"/>
      <c r="O15" s="204"/>
      <c r="P15" s="204"/>
      <c r="Q15" s="204"/>
      <c r="R15" s="204"/>
      <c r="S15" s="183"/>
      <c r="T15" s="183"/>
      <c r="U15" s="213"/>
      <c r="V15" s="183"/>
      <c r="W15" s="183"/>
      <c r="X15" s="183"/>
    </row>
    <row r="16" ht="18.9" customHeight="1" spans="1:24">
      <c r="A16" s="202"/>
      <c r="B16" s="202"/>
      <c r="C16" s="203"/>
      <c r="D16" s="204"/>
      <c r="E16" s="204"/>
      <c r="F16" s="204"/>
      <c r="G16" s="204"/>
      <c r="H16" s="204"/>
      <c r="I16" s="287"/>
      <c r="J16" s="204"/>
      <c r="K16" s="204"/>
      <c r="L16" s="204"/>
      <c r="M16" s="204"/>
      <c r="N16" s="204"/>
      <c r="O16" s="204"/>
      <c r="P16" s="204"/>
      <c r="Q16" s="204"/>
      <c r="R16" s="204"/>
      <c r="S16" s="183"/>
      <c r="T16" s="183"/>
      <c r="U16" s="213"/>
      <c r="V16" s="183"/>
      <c r="W16" s="183"/>
      <c r="X16" s="183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1" orientation="landscape" verticalDpi="300"/>
  <headerFooter alignWithMargins="0"/>
  <ignoredErrors>
    <ignoredError sqref="I7:I10 I11:I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I1" sqref="I1"/>
    </sheetView>
  </sheetViews>
  <sheetFormatPr defaultColWidth="9.12222222222222" defaultRowHeight="11.25"/>
  <cols>
    <col min="1" max="2" width="12.8777777777778" style="1" customWidth="1"/>
    <col min="3" max="3" width="35.6222222222222" style="1" customWidth="1"/>
    <col min="4" max="4" width="14.8777777777778" style="1" customWidth="1"/>
    <col min="5" max="9" width="18" style="1" customWidth="1"/>
    <col min="10" max="11" width="6.87777777777778" style="1" customWidth="1"/>
    <col min="12" max="16371" width="9.12222222222222" style="1"/>
  </cols>
  <sheetData>
    <row r="1" s="1" customFormat="1" ht="24.75" customHeight="1" spans="1:11">
      <c r="A1" s="196"/>
      <c r="B1" s="196"/>
      <c r="C1" s="196"/>
      <c r="D1" s="196"/>
      <c r="E1" s="196"/>
      <c r="F1" s="196"/>
      <c r="G1" s="196"/>
      <c r="H1" s="196"/>
      <c r="I1" s="174" t="s">
        <v>166</v>
      </c>
      <c r="J1" s="183"/>
      <c r="K1" s="183"/>
    </row>
    <row r="2" s="1" customFormat="1" ht="24.75" customHeight="1" spans="1:11">
      <c r="A2" s="197" t="s">
        <v>167</v>
      </c>
      <c r="B2" s="197"/>
      <c r="C2" s="197"/>
      <c r="D2" s="197"/>
      <c r="E2" s="197"/>
      <c r="F2" s="197"/>
      <c r="G2" s="197"/>
      <c r="H2" s="197"/>
      <c r="I2" s="197"/>
      <c r="J2" s="183"/>
      <c r="K2" s="183"/>
    </row>
    <row r="3" s="1" customFormat="1" ht="24.75" customHeight="1" spans="1:11">
      <c r="A3" s="198"/>
      <c r="B3" s="196"/>
      <c r="C3" s="196"/>
      <c r="D3" s="196"/>
      <c r="E3" s="196"/>
      <c r="F3" s="196"/>
      <c r="G3" s="196"/>
      <c r="H3" s="196"/>
      <c r="I3" s="221" t="s">
        <v>87</v>
      </c>
      <c r="J3" s="209"/>
      <c r="K3" s="209"/>
    </row>
    <row r="4" s="1" customFormat="1" ht="24.75" customHeight="1" spans="1:10">
      <c r="A4" s="82" t="s">
        <v>111</v>
      </c>
      <c r="B4" s="218" t="s">
        <v>88</v>
      </c>
      <c r="C4" s="281" t="s">
        <v>112</v>
      </c>
      <c r="D4" s="179" t="s">
        <v>90</v>
      </c>
      <c r="E4" s="80" t="s">
        <v>148</v>
      </c>
      <c r="F4" s="80"/>
      <c r="G4" s="80"/>
      <c r="H4" s="80"/>
      <c r="I4" s="209"/>
      <c r="J4" s="209"/>
    </row>
    <row r="5" s="1" customFormat="1" ht="24.75" customHeight="1" spans="1:10">
      <c r="A5" s="82"/>
      <c r="B5" s="218"/>
      <c r="C5" s="281"/>
      <c r="D5" s="80"/>
      <c r="E5" s="282" t="s">
        <v>104</v>
      </c>
      <c r="F5" s="193" t="s">
        <v>154</v>
      </c>
      <c r="G5" s="193" t="s">
        <v>155</v>
      </c>
      <c r="H5" s="193" t="s">
        <v>156</v>
      </c>
      <c r="I5" s="209"/>
      <c r="J5" s="209"/>
    </row>
    <row r="6" s="1" customFormat="1" ht="30.75" customHeight="1" spans="1:10">
      <c r="A6" s="82"/>
      <c r="B6" s="218"/>
      <c r="C6" s="281"/>
      <c r="D6" s="80"/>
      <c r="E6" s="210"/>
      <c r="F6" s="80"/>
      <c r="G6" s="80"/>
      <c r="H6" s="80"/>
      <c r="I6" s="183"/>
      <c r="J6" s="183"/>
    </row>
    <row r="7" s="1" customFormat="1" ht="27" customHeight="1" spans="1:8">
      <c r="A7" s="110"/>
      <c r="B7" s="111"/>
      <c r="C7" s="110" t="s">
        <v>104</v>
      </c>
      <c r="D7" s="88">
        <f>E7</f>
        <v>4917480</v>
      </c>
      <c r="E7" s="88">
        <f>SUM(F7:H7)</f>
        <v>4917480</v>
      </c>
      <c r="F7" s="88">
        <v>4366631</v>
      </c>
      <c r="G7" s="88">
        <v>550849</v>
      </c>
      <c r="H7" s="228"/>
    </row>
    <row r="8" s="1" customFormat="1" ht="27" customHeight="1" spans="1:10">
      <c r="A8" s="110"/>
      <c r="B8" s="111" t="s">
        <v>115</v>
      </c>
      <c r="C8" s="110" t="s">
        <v>106</v>
      </c>
      <c r="D8" s="88">
        <f>E8</f>
        <v>4917480</v>
      </c>
      <c r="E8" s="88">
        <f>SUM(F8:H8)</f>
        <v>4917480</v>
      </c>
      <c r="F8" s="88">
        <v>4366631</v>
      </c>
      <c r="G8" s="88">
        <v>550849</v>
      </c>
      <c r="H8" s="228"/>
      <c r="I8" s="183"/>
      <c r="J8" s="183"/>
    </row>
    <row r="9" s="1" customFormat="1" ht="27" customHeight="1" spans="1:10">
      <c r="A9" s="110"/>
      <c r="B9" s="111" t="s">
        <v>107</v>
      </c>
      <c r="C9" s="110" t="s">
        <v>108</v>
      </c>
      <c r="D9" s="88">
        <f>E9</f>
        <v>4917480</v>
      </c>
      <c r="E9" s="88">
        <f>SUM(F9:H9)</f>
        <v>4917480</v>
      </c>
      <c r="F9" s="88">
        <v>4366631</v>
      </c>
      <c r="G9" s="88">
        <v>550849</v>
      </c>
      <c r="H9" s="228"/>
      <c r="I9" s="183"/>
      <c r="J9" s="183"/>
    </row>
    <row r="10" s="1" customFormat="1" ht="27" customHeight="1" spans="1:10">
      <c r="A10" s="110">
        <v>2101501</v>
      </c>
      <c r="B10" s="111" t="s">
        <v>116</v>
      </c>
      <c r="C10" s="110" t="s">
        <v>118</v>
      </c>
      <c r="D10" s="88">
        <f>E10</f>
        <v>4917480</v>
      </c>
      <c r="E10" s="88">
        <f>SUM(F10:H10)</f>
        <v>4917480</v>
      </c>
      <c r="F10" s="88">
        <v>4366631</v>
      </c>
      <c r="G10" s="88">
        <v>550849</v>
      </c>
      <c r="H10" s="228"/>
      <c r="I10" s="183"/>
      <c r="J10" s="183"/>
    </row>
    <row r="11" s="1" customFormat="1" ht="18.9" customHeight="1" spans="1:11">
      <c r="A11" s="202"/>
      <c r="B11" s="202"/>
      <c r="C11" s="203"/>
      <c r="D11" s="204"/>
      <c r="E11" s="204"/>
      <c r="F11" s="204"/>
      <c r="G11" s="204"/>
      <c r="H11" s="204"/>
      <c r="I11" s="183"/>
      <c r="J11" s="183"/>
      <c r="K11" s="183"/>
    </row>
    <row r="12" s="1" customFormat="1" ht="18.9" customHeight="1" spans="1:11">
      <c r="A12" s="202"/>
      <c r="B12" s="202"/>
      <c r="C12" s="203"/>
      <c r="D12" s="204"/>
      <c r="E12" s="204"/>
      <c r="F12" s="204"/>
      <c r="G12" s="204"/>
      <c r="H12" s="204"/>
      <c r="I12" s="183"/>
      <c r="J12" s="183"/>
      <c r="K12" s="183"/>
    </row>
    <row r="13" s="1" customFormat="1" ht="18.9" customHeight="1" spans="1:11">
      <c r="A13" s="202"/>
      <c r="B13" s="202"/>
      <c r="C13" s="203"/>
      <c r="D13" s="204"/>
      <c r="E13" s="204"/>
      <c r="F13" s="204"/>
      <c r="G13" s="204"/>
      <c r="H13" s="204"/>
      <c r="I13" s="183"/>
      <c r="J13" s="183"/>
      <c r="K13" s="183"/>
    </row>
    <row r="14" s="1" customFormat="1" ht="18.9" customHeight="1" spans="1:11">
      <c r="A14" s="202"/>
      <c r="B14" s="202"/>
      <c r="C14" s="203"/>
      <c r="D14" s="204"/>
      <c r="E14" s="204"/>
      <c r="F14" s="204"/>
      <c r="G14" s="204"/>
      <c r="H14" s="204"/>
      <c r="I14" s="183"/>
      <c r="J14" s="183"/>
      <c r="K14" s="183"/>
    </row>
  </sheetData>
  <mergeCells count="10">
    <mergeCell ref="A2:I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workbookViewId="0">
      <selection activeCell="J11" sqref="J11"/>
    </sheetView>
  </sheetViews>
  <sheetFormatPr defaultColWidth="9.12222222222222" defaultRowHeight="11.25"/>
  <cols>
    <col min="1" max="2" width="11.5" style="1" customWidth="1"/>
    <col min="3" max="3" width="33.8777777777778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10" width="10.1222222222222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0.1222222222222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2" width="10.1222222222222" style="1" customWidth="1"/>
    <col min="23" max="23" width="11" style="1" customWidth="1"/>
    <col min="24" max="24" width="12.3777777777778" style="270" customWidth="1"/>
    <col min="25" max="255" width="6.62222222222222" style="1" customWidth="1"/>
    <col min="256" max="256" width="9.12222222222222" style="1"/>
  </cols>
  <sheetData>
    <row r="1" s="183" customFormat="1" ht="23.1" customHeight="1" spans="1:255">
      <c r="A1" s="174"/>
      <c r="B1" s="174"/>
      <c r="C1" s="174"/>
      <c r="D1" s="174"/>
      <c r="E1" s="174"/>
      <c r="F1" s="174"/>
      <c r="G1" s="174"/>
      <c r="H1" s="174"/>
      <c r="I1" s="174"/>
      <c r="J1" s="174"/>
      <c r="L1" s="174"/>
      <c r="M1" s="174"/>
      <c r="N1" s="174"/>
      <c r="O1" s="174"/>
      <c r="P1" s="174"/>
      <c r="Q1" s="174"/>
      <c r="R1" s="174"/>
      <c r="S1" s="174"/>
      <c r="T1" s="235" t="s">
        <v>168</v>
      </c>
      <c r="U1" s="235"/>
      <c r="V1" s="235"/>
      <c r="W1" s="235"/>
      <c r="X1" s="276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  <c r="II1" s="182"/>
      <c r="IJ1" s="182"/>
      <c r="IK1" s="182"/>
      <c r="IL1" s="182"/>
      <c r="IM1" s="182"/>
      <c r="IN1" s="182"/>
      <c r="IO1" s="182"/>
      <c r="IP1" s="182"/>
      <c r="IQ1" s="182"/>
      <c r="IR1" s="182"/>
      <c r="IS1" s="182"/>
      <c r="IT1" s="182"/>
      <c r="IU1" s="182"/>
    </row>
    <row r="2" s="183" customFormat="1" ht="23.1" customHeight="1" spans="1:255">
      <c r="A2" s="197" t="s">
        <v>169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277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  <c r="IM2" s="182"/>
      <c r="IN2" s="182"/>
      <c r="IO2" s="182"/>
      <c r="IP2" s="182"/>
      <c r="IQ2" s="182"/>
      <c r="IR2" s="182"/>
      <c r="IS2" s="182"/>
      <c r="IT2" s="182"/>
      <c r="IU2" s="182"/>
    </row>
    <row r="3" s="183" customFormat="1" ht="44.25" customHeight="1" spans="4:255">
      <c r="D3" s="177"/>
      <c r="E3" s="177"/>
      <c r="F3" s="177"/>
      <c r="G3" s="177"/>
      <c r="H3" s="177"/>
      <c r="I3" s="177"/>
      <c r="J3" s="177"/>
      <c r="L3" s="274"/>
      <c r="M3" s="274"/>
      <c r="N3" s="196"/>
      <c r="O3" s="177"/>
      <c r="P3" s="275"/>
      <c r="Q3" s="177"/>
      <c r="R3" s="177"/>
      <c r="S3" s="274"/>
      <c r="U3" s="278"/>
      <c r="V3" s="278"/>
      <c r="W3" s="278" t="s">
        <v>87</v>
      </c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  <c r="IL3" s="182"/>
      <c r="IM3" s="182"/>
      <c r="IN3" s="182"/>
      <c r="IO3" s="182"/>
      <c r="IP3" s="182"/>
      <c r="IQ3" s="182"/>
      <c r="IR3" s="182"/>
      <c r="IS3" s="182"/>
      <c r="IT3" s="182"/>
      <c r="IU3" s="182"/>
    </row>
    <row r="4" s="183" customFormat="1" ht="23.1" customHeight="1" spans="1:255">
      <c r="A4" s="80" t="s">
        <v>111</v>
      </c>
      <c r="B4" s="80" t="s">
        <v>88</v>
      </c>
      <c r="C4" s="190" t="s">
        <v>112</v>
      </c>
      <c r="D4" s="179" t="s">
        <v>113</v>
      </c>
      <c r="E4" s="190" t="s">
        <v>170</v>
      </c>
      <c r="F4" s="190"/>
      <c r="G4" s="190"/>
      <c r="H4" s="190"/>
      <c r="I4" s="190"/>
      <c r="J4" s="190"/>
      <c r="K4" s="190" t="s">
        <v>171</v>
      </c>
      <c r="L4" s="190"/>
      <c r="M4" s="190"/>
      <c r="N4" s="190"/>
      <c r="O4" s="190"/>
      <c r="P4" s="190"/>
      <c r="Q4" s="190"/>
      <c r="R4" s="248"/>
      <c r="S4" s="248" t="s">
        <v>172</v>
      </c>
      <c r="T4" s="190" t="s">
        <v>173</v>
      </c>
      <c r="U4" s="190"/>
      <c r="V4" s="190"/>
      <c r="W4" s="190"/>
      <c r="X4" s="277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2"/>
      <c r="HX4" s="182"/>
      <c r="HY4" s="182"/>
      <c r="HZ4" s="182"/>
      <c r="IA4" s="182"/>
      <c r="IB4" s="182"/>
      <c r="IC4" s="182"/>
      <c r="ID4" s="182"/>
      <c r="IE4" s="182"/>
      <c r="IF4" s="182"/>
      <c r="IG4" s="182"/>
      <c r="IH4" s="182"/>
      <c r="II4" s="182"/>
      <c r="IJ4" s="182"/>
      <c r="IK4" s="182"/>
      <c r="IL4" s="182"/>
      <c r="IM4" s="182"/>
      <c r="IN4" s="182"/>
      <c r="IO4" s="182"/>
      <c r="IP4" s="182"/>
      <c r="IQ4" s="182"/>
      <c r="IR4" s="182"/>
      <c r="IS4" s="182"/>
      <c r="IT4" s="182"/>
      <c r="IU4" s="182"/>
    </row>
    <row r="5" s="183" customFormat="1" ht="19.5" customHeight="1" spans="1:255">
      <c r="A5" s="80"/>
      <c r="B5" s="80"/>
      <c r="C5" s="190"/>
      <c r="D5" s="179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248"/>
      <c r="S5" s="248"/>
      <c r="T5" s="190"/>
      <c r="U5" s="190"/>
      <c r="V5" s="190"/>
      <c r="W5" s="190"/>
      <c r="X5" s="277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  <c r="IN5" s="182"/>
      <c r="IO5" s="182"/>
      <c r="IP5" s="182"/>
      <c r="IQ5" s="182"/>
      <c r="IR5" s="182"/>
      <c r="IS5" s="182"/>
      <c r="IT5" s="182"/>
      <c r="IU5" s="182"/>
    </row>
    <row r="6" s="183" customFormat="1" ht="50.25" customHeight="1" spans="1:255">
      <c r="A6" s="80"/>
      <c r="B6" s="80"/>
      <c r="C6" s="190"/>
      <c r="D6" s="80"/>
      <c r="E6" s="211" t="s">
        <v>104</v>
      </c>
      <c r="F6" s="211" t="s">
        <v>174</v>
      </c>
      <c r="G6" s="211" t="s">
        <v>175</v>
      </c>
      <c r="H6" s="211" t="s">
        <v>176</v>
      </c>
      <c r="I6" s="211" t="s">
        <v>177</v>
      </c>
      <c r="J6" s="211" t="s">
        <v>178</v>
      </c>
      <c r="K6" s="236" t="s">
        <v>104</v>
      </c>
      <c r="L6" s="236" t="s">
        <v>179</v>
      </c>
      <c r="M6" s="236" t="s">
        <v>180</v>
      </c>
      <c r="N6" s="211" t="s">
        <v>181</v>
      </c>
      <c r="O6" s="211" t="s">
        <v>182</v>
      </c>
      <c r="P6" s="211" t="s">
        <v>183</v>
      </c>
      <c r="Q6" s="211" t="s">
        <v>184</v>
      </c>
      <c r="R6" s="245" t="s">
        <v>185</v>
      </c>
      <c r="S6" s="190"/>
      <c r="T6" s="212" t="s">
        <v>104</v>
      </c>
      <c r="U6" s="212" t="s">
        <v>186</v>
      </c>
      <c r="V6" s="212" t="s">
        <v>187</v>
      </c>
      <c r="W6" s="279" t="s">
        <v>173</v>
      </c>
      <c r="X6" s="277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  <c r="IK6" s="182"/>
      <c r="IL6" s="182"/>
      <c r="IM6" s="182"/>
      <c r="IN6" s="182"/>
      <c r="IO6" s="182"/>
      <c r="IP6" s="182"/>
      <c r="IQ6" s="182"/>
      <c r="IR6" s="182"/>
      <c r="IS6" s="182"/>
      <c r="IT6" s="182"/>
      <c r="IU6" s="182"/>
    </row>
    <row r="7" ht="23.1" customHeight="1" spans="1:24">
      <c r="A7" s="271"/>
      <c r="B7" s="272"/>
      <c r="C7" s="271" t="s">
        <v>104</v>
      </c>
      <c r="D7" s="273">
        <v>4366630.61</v>
      </c>
      <c r="E7" s="273">
        <v>2984904</v>
      </c>
      <c r="F7" s="273">
        <v>1868088</v>
      </c>
      <c r="G7" s="273">
        <v>1116816</v>
      </c>
      <c r="H7" s="273">
        <v>0</v>
      </c>
      <c r="I7" s="273">
        <v>0</v>
      </c>
      <c r="J7" s="273">
        <v>0</v>
      </c>
      <c r="K7" s="273">
        <v>1019758.13</v>
      </c>
      <c r="L7" s="273">
        <v>477584.64</v>
      </c>
      <c r="M7" s="273">
        <v>238792.32</v>
      </c>
      <c r="N7" s="273">
        <v>223867.8</v>
      </c>
      <c r="O7" s="273">
        <v>0</v>
      </c>
      <c r="P7" s="273">
        <v>29849.04</v>
      </c>
      <c r="Q7" s="273">
        <v>20894.33</v>
      </c>
      <c r="R7" s="273">
        <v>28770</v>
      </c>
      <c r="S7" s="273">
        <v>358188.48</v>
      </c>
      <c r="T7" s="273">
        <v>3780</v>
      </c>
      <c r="U7" s="273">
        <v>3780</v>
      </c>
      <c r="V7" s="273">
        <v>0</v>
      </c>
      <c r="W7" s="280">
        <v>0</v>
      </c>
      <c r="X7" s="1"/>
    </row>
    <row r="8" s="183" customFormat="1" ht="23.1" customHeight="1" spans="1:255">
      <c r="A8" s="271"/>
      <c r="B8" s="272" t="s">
        <v>115</v>
      </c>
      <c r="C8" s="271" t="s">
        <v>106</v>
      </c>
      <c r="D8" s="273">
        <v>4366630.61</v>
      </c>
      <c r="E8" s="273">
        <v>2984904</v>
      </c>
      <c r="F8" s="273">
        <v>1868088</v>
      </c>
      <c r="G8" s="273">
        <v>1116816</v>
      </c>
      <c r="H8" s="273">
        <v>0</v>
      </c>
      <c r="I8" s="273">
        <v>0</v>
      </c>
      <c r="J8" s="273">
        <v>0</v>
      </c>
      <c r="K8" s="273">
        <v>1019758.13</v>
      </c>
      <c r="L8" s="273">
        <v>477584.64</v>
      </c>
      <c r="M8" s="273">
        <v>238792.32</v>
      </c>
      <c r="N8" s="273">
        <v>223867.8</v>
      </c>
      <c r="O8" s="273">
        <v>0</v>
      </c>
      <c r="P8" s="273">
        <v>29849.04</v>
      </c>
      <c r="Q8" s="273">
        <v>20894.33</v>
      </c>
      <c r="R8" s="273">
        <v>28770</v>
      </c>
      <c r="S8" s="273">
        <v>358188.48</v>
      </c>
      <c r="T8" s="273">
        <v>3780</v>
      </c>
      <c r="U8" s="273">
        <v>3780</v>
      </c>
      <c r="V8" s="273">
        <v>0</v>
      </c>
      <c r="W8" s="280">
        <v>0</v>
      </c>
      <c r="X8" s="277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/>
      <c r="HR8" s="182"/>
      <c r="HS8" s="182"/>
      <c r="HT8" s="182"/>
      <c r="HU8" s="182"/>
      <c r="HV8" s="182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/>
      <c r="IH8" s="182"/>
      <c r="II8" s="182"/>
      <c r="IJ8" s="182"/>
      <c r="IK8" s="182"/>
      <c r="IL8" s="182"/>
      <c r="IM8" s="182"/>
      <c r="IN8" s="182"/>
      <c r="IO8" s="182"/>
      <c r="IP8" s="182"/>
      <c r="IQ8" s="182"/>
      <c r="IR8" s="182"/>
      <c r="IS8" s="182"/>
      <c r="IT8" s="182"/>
      <c r="IU8" s="182"/>
    </row>
    <row r="9" s="183" customFormat="1" ht="23.1" customHeight="1" spans="1:255">
      <c r="A9" s="271"/>
      <c r="B9" s="272" t="s">
        <v>107</v>
      </c>
      <c r="C9" s="271" t="s">
        <v>108</v>
      </c>
      <c r="D9" s="273">
        <v>4366630.61</v>
      </c>
      <c r="E9" s="273">
        <v>2984904</v>
      </c>
      <c r="F9" s="273">
        <v>1868088</v>
      </c>
      <c r="G9" s="273">
        <v>1116816</v>
      </c>
      <c r="H9" s="273">
        <v>0</v>
      </c>
      <c r="I9" s="273">
        <v>0</v>
      </c>
      <c r="J9" s="273">
        <v>0</v>
      </c>
      <c r="K9" s="273">
        <v>1019758.13</v>
      </c>
      <c r="L9" s="273">
        <v>477584.64</v>
      </c>
      <c r="M9" s="273">
        <v>238792.32</v>
      </c>
      <c r="N9" s="273">
        <v>223867.8</v>
      </c>
      <c r="O9" s="273">
        <v>0</v>
      </c>
      <c r="P9" s="273">
        <v>29849.04</v>
      </c>
      <c r="Q9" s="273">
        <v>20894.33</v>
      </c>
      <c r="R9" s="273">
        <v>28770</v>
      </c>
      <c r="S9" s="273">
        <v>358188.48</v>
      </c>
      <c r="T9" s="273">
        <v>3780</v>
      </c>
      <c r="U9" s="273">
        <v>3780</v>
      </c>
      <c r="V9" s="273">
        <v>0</v>
      </c>
      <c r="W9" s="280">
        <v>0</v>
      </c>
      <c r="X9" s="277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  <c r="HW9" s="182"/>
      <c r="HX9" s="182"/>
      <c r="HY9" s="182"/>
      <c r="HZ9" s="182"/>
      <c r="IA9" s="182"/>
      <c r="IB9" s="182"/>
      <c r="IC9" s="182"/>
      <c r="ID9" s="182"/>
      <c r="IE9" s="182"/>
      <c r="IF9" s="182"/>
      <c r="IG9" s="182"/>
      <c r="IH9" s="182"/>
      <c r="II9" s="182"/>
      <c r="IJ9" s="182"/>
      <c r="IK9" s="182"/>
      <c r="IL9" s="182"/>
      <c r="IM9" s="182"/>
      <c r="IN9" s="182"/>
      <c r="IO9" s="182"/>
      <c r="IP9" s="182"/>
      <c r="IQ9" s="182"/>
      <c r="IR9" s="182"/>
      <c r="IS9" s="182"/>
      <c r="IT9" s="182"/>
      <c r="IU9" s="182"/>
    </row>
    <row r="10" s="183" customFormat="1" ht="23.1" customHeight="1" spans="1:255">
      <c r="A10" s="271">
        <v>2101501</v>
      </c>
      <c r="B10" s="272" t="s">
        <v>116</v>
      </c>
      <c r="C10" s="271" t="s">
        <v>118</v>
      </c>
      <c r="D10" s="273">
        <v>4366630.61</v>
      </c>
      <c r="E10" s="273">
        <v>2984904</v>
      </c>
      <c r="F10" s="273">
        <v>1868088</v>
      </c>
      <c r="G10" s="273">
        <v>1116816</v>
      </c>
      <c r="H10" s="273">
        <v>0</v>
      </c>
      <c r="I10" s="273">
        <v>0</v>
      </c>
      <c r="J10" s="273">
        <v>0</v>
      </c>
      <c r="K10" s="273">
        <v>1019758.13</v>
      </c>
      <c r="L10" s="273">
        <v>477584.64</v>
      </c>
      <c r="M10" s="273">
        <v>238792.32</v>
      </c>
      <c r="N10" s="273">
        <v>223867.8</v>
      </c>
      <c r="O10" s="273">
        <v>0</v>
      </c>
      <c r="P10" s="273">
        <v>29849.04</v>
      </c>
      <c r="Q10" s="273">
        <v>20894.33</v>
      </c>
      <c r="R10" s="273">
        <v>28770</v>
      </c>
      <c r="S10" s="273">
        <v>358188.48</v>
      </c>
      <c r="T10" s="273">
        <v>3780</v>
      </c>
      <c r="U10" s="273">
        <v>3780</v>
      </c>
      <c r="V10" s="273">
        <v>0</v>
      </c>
      <c r="W10" s="280">
        <v>0</v>
      </c>
      <c r="X10" s="277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  <c r="IK10" s="182"/>
      <c r="IL10" s="182"/>
      <c r="IM10" s="182"/>
      <c r="IN10" s="182"/>
      <c r="IO10" s="182"/>
      <c r="IP10" s="182"/>
      <c r="IQ10" s="182"/>
      <c r="IR10" s="182"/>
      <c r="IS10" s="182"/>
      <c r="IT10" s="182"/>
      <c r="IU10" s="182"/>
    </row>
    <row r="11" s="183" customFormat="1" ht="23.1" customHeight="1" spans="1:255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277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  <c r="IK11" s="182"/>
      <c r="IL11" s="182"/>
      <c r="IM11" s="182"/>
      <c r="IN11" s="182"/>
      <c r="IO11" s="182"/>
      <c r="IP11" s="182"/>
      <c r="IQ11" s="182"/>
      <c r="IR11" s="182"/>
      <c r="IS11" s="182"/>
      <c r="IT11" s="182"/>
      <c r="IU11" s="182"/>
    </row>
    <row r="12" s="183" customFormat="1" ht="23.1" customHeight="1" spans="1:25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277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  <c r="HW12" s="182"/>
      <c r="HX12" s="182"/>
      <c r="HY12" s="182"/>
      <c r="HZ12" s="182"/>
      <c r="IA12" s="182"/>
      <c r="IB12" s="182"/>
      <c r="IC12" s="182"/>
      <c r="ID12" s="182"/>
      <c r="IE12" s="182"/>
      <c r="IF12" s="182"/>
      <c r="IG12" s="182"/>
      <c r="IH12" s="182"/>
      <c r="II12" s="182"/>
      <c r="IJ12" s="182"/>
      <c r="IK12" s="182"/>
      <c r="IL12" s="182"/>
      <c r="IM12" s="182"/>
      <c r="IN12" s="182"/>
      <c r="IO12" s="182"/>
      <c r="IP12" s="182"/>
      <c r="IQ12" s="182"/>
      <c r="IR12" s="182"/>
      <c r="IS12" s="182"/>
      <c r="IT12" s="182"/>
      <c r="IU12" s="182"/>
    </row>
    <row r="13" s="183" customFormat="1" ht="23.1" customHeight="1" spans="1:255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277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  <c r="HW13" s="182"/>
      <c r="HX13" s="182"/>
      <c r="HY13" s="182"/>
      <c r="HZ13" s="182"/>
      <c r="IA13" s="182"/>
      <c r="IB13" s="182"/>
      <c r="IC13" s="182"/>
      <c r="ID13" s="182"/>
      <c r="IE13" s="182"/>
      <c r="IF13" s="182"/>
      <c r="IG13" s="182"/>
      <c r="IH13" s="182"/>
      <c r="II13" s="182"/>
      <c r="IJ13" s="182"/>
      <c r="IK13" s="182"/>
      <c r="IL13" s="182"/>
      <c r="IM13" s="182"/>
      <c r="IN13" s="182"/>
      <c r="IO13" s="182"/>
      <c r="IP13" s="182"/>
      <c r="IQ13" s="182"/>
      <c r="IR13" s="182"/>
      <c r="IS13" s="182"/>
      <c r="IT13" s="182"/>
      <c r="IU13" s="182"/>
    </row>
    <row r="14" s="183" customFormat="1" ht="23.1" customHeight="1" spans="1:255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277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  <c r="IK14" s="182"/>
      <c r="IL14" s="182"/>
      <c r="IM14" s="182"/>
      <c r="IN14" s="182"/>
      <c r="IO14" s="182"/>
      <c r="IP14" s="182"/>
      <c r="IQ14" s="182"/>
      <c r="IR14" s="182"/>
      <c r="IS14" s="182"/>
      <c r="IT14" s="182"/>
      <c r="IU14" s="182"/>
    </row>
    <row r="15" s="183" customFormat="1" ht="23.1" customHeight="1" spans="1:255">
      <c r="A15" s="182"/>
      <c r="B15" s="182"/>
      <c r="C15" s="182"/>
      <c r="D15" s="182"/>
      <c r="E15" s="182"/>
      <c r="F15" s="182"/>
      <c r="G15" s="182"/>
      <c r="H15" s="182"/>
      <c r="I15" s="182"/>
      <c r="J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277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  <c r="HW15" s="182"/>
      <c r="HX15" s="182"/>
      <c r="HY15" s="182"/>
      <c r="HZ15" s="182"/>
      <c r="IA15" s="182"/>
      <c r="IB15" s="182"/>
      <c r="IC15" s="182"/>
      <c r="ID15" s="182"/>
      <c r="IE15" s="182"/>
      <c r="IF15" s="182"/>
      <c r="IG15" s="182"/>
      <c r="IH15" s="182"/>
      <c r="II15" s="182"/>
      <c r="IJ15" s="182"/>
      <c r="IK15" s="182"/>
      <c r="IL15" s="182"/>
      <c r="IM15" s="182"/>
      <c r="IN15" s="182"/>
      <c r="IO15" s="182"/>
      <c r="IP15" s="182"/>
      <c r="IQ15" s="182"/>
      <c r="IR15" s="182"/>
      <c r="IS15" s="182"/>
      <c r="IT15" s="182"/>
      <c r="IU15" s="182"/>
    </row>
    <row r="16" s="183" customFormat="1" ht="23.1" customHeight="1" spans="1:255">
      <c r="A16" s="182"/>
      <c r="B16" s="182"/>
      <c r="C16" s="182"/>
      <c r="D16" s="182"/>
      <c r="E16" s="182"/>
      <c r="F16" s="182"/>
      <c r="G16" s="182"/>
      <c r="H16" s="182"/>
      <c r="I16" s="182"/>
      <c r="J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277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  <c r="IL16" s="182"/>
      <c r="IM16" s="182"/>
      <c r="IN16" s="182"/>
      <c r="IO16" s="182"/>
      <c r="IP16" s="182"/>
      <c r="IQ16" s="182"/>
      <c r="IR16" s="182"/>
      <c r="IS16" s="182"/>
      <c r="IT16" s="182"/>
      <c r="IU16" s="182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topLeftCell="C1" workbookViewId="0">
      <selection activeCell="L11" sqref="L11"/>
    </sheetView>
  </sheetViews>
  <sheetFormatPr defaultColWidth="9.12222222222222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1.3777777777778" customWidth="1"/>
    <col min="10" max="10" width="9.12222222222222" customWidth="1"/>
    <col min="11" max="11" width="11.3777777777778" customWidth="1"/>
    <col min="12" max="12" width="11.5" customWidth="1"/>
    <col min="13" max="13" width="8" customWidth="1"/>
    <col min="14" max="14" width="11.6222222222222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R1" s="257"/>
      <c r="S1" s="257"/>
      <c r="T1" s="257"/>
      <c r="U1" s="268" t="s">
        <v>188</v>
      </c>
      <c r="V1" s="268"/>
      <c r="W1" s="268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57"/>
      <c r="BV1" s="257"/>
      <c r="BW1" s="257"/>
      <c r="BX1" s="257"/>
      <c r="BY1" s="257"/>
      <c r="BZ1" s="257"/>
      <c r="CA1" s="257"/>
      <c r="CB1" s="257"/>
      <c r="CC1" s="257"/>
      <c r="CD1" s="257"/>
      <c r="CE1" s="257"/>
      <c r="CF1" s="257"/>
      <c r="CG1" s="257"/>
      <c r="CH1" s="257"/>
      <c r="CI1" s="257"/>
      <c r="CJ1" s="257"/>
      <c r="CK1" s="257"/>
      <c r="CL1" s="257"/>
      <c r="CM1" s="257"/>
      <c r="CN1" s="257"/>
      <c r="CO1" s="257"/>
      <c r="CP1" s="257"/>
      <c r="CQ1" s="257"/>
      <c r="CR1" s="257"/>
      <c r="CS1" s="257"/>
      <c r="CT1" s="257"/>
      <c r="CU1" s="257"/>
      <c r="CV1" s="257"/>
      <c r="CW1" s="257"/>
      <c r="CX1" s="257"/>
      <c r="CY1" s="257"/>
      <c r="CZ1" s="257"/>
      <c r="DA1" s="257"/>
      <c r="DB1" s="257"/>
      <c r="DC1" s="257"/>
      <c r="DD1" s="257"/>
      <c r="DE1" s="257"/>
      <c r="DF1" s="257"/>
      <c r="DG1" s="257"/>
      <c r="DH1" s="257"/>
      <c r="DI1" s="257"/>
      <c r="DJ1" s="257"/>
      <c r="DK1" s="257"/>
      <c r="DL1" s="257"/>
      <c r="DM1" s="257"/>
      <c r="DN1" s="257"/>
      <c r="DO1" s="257"/>
      <c r="DP1" s="257"/>
      <c r="DQ1" s="257"/>
      <c r="DR1" s="257"/>
      <c r="DS1" s="257"/>
      <c r="DT1" s="257"/>
      <c r="DU1" s="257"/>
      <c r="DV1" s="257"/>
      <c r="DW1" s="257"/>
      <c r="DX1" s="257"/>
      <c r="DY1" s="257"/>
      <c r="DZ1" s="257"/>
      <c r="EA1" s="257"/>
      <c r="EB1" s="257"/>
      <c r="EC1" s="257"/>
      <c r="ED1" s="257"/>
      <c r="EE1" s="257"/>
      <c r="EF1" s="257"/>
      <c r="EG1" s="257"/>
      <c r="EH1" s="257"/>
      <c r="EI1" s="257"/>
      <c r="EJ1" s="257"/>
      <c r="EK1" s="257"/>
      <c r="EL1" s="257"/>
      <c r="EM1" s="257"/>
      <c r="EN1" s="257"/>
      <c r="EO1" s="257"/>
      <c r="EP1" s="257"/>
      <c r="EQ1" s="257"/>
      <c r="ER1" s="257"/>
      <c r="ES1" s="257"/>
      <c r="ET1" s="257"/>
      <c r="EU1" s="257"/>
      <c r="EV1" s="257"/>
      <c r="EW1" s="257"/>
      <c r="EX1" s="257"/>
      <c r="EY1" s="257"/>
      <c r="EZ1" s="257"/>
      <c r="FA1" s="257"/>
      <c r="FB1" s="257"/>
      <c r="FC1" s="257"/>
      <c r="FD1" s="257"/>
      <c r="FE1" s="257"/>
      <c r="FF1" s="257"/>
      <c r="FG1" s="257"/>
      <c r="FH1" s="257"/>
      <c r="FI1" s="257"/>
      <c r="FJ1" s="257"/>
      <c r="FK1" s="257"/>
      <c r="FL1" s="257"/>
      <c r="FM1" s="257"/>
      <c r="FN1" s="257"/>
      <c r="FO1" s="257"/>
      <c r="FP1" s="257"/>
      <c r="FQ1" s="257"/>
      <c r="FR1" s="257"/>
      <c r="FS1" s="257"/>
      <c r="FT1" s="257"/>
      <c r="FU1" s="257"/>
      <c r="FV1" s="257"/>
      <c r="FW1" s="257"/>
      <c r="FX1" s="257"/>
      <c r="FY1" s="257"/>
      <c r="FZ1" s="257"/>
      <c r="GA1" s="257"/>
      <c r="GB1" s="257"/>
      <c r="GC1" s="257"/>
      <c r="GD1" s="257"/>
      <c r="GE1" s="257"/>
      <c r="GF1" s="257"/>
      <c r="GG1" s="257"/>
      <c r="GH1" s="257"/>
      <c r="GI1" s="257"/>
      <c r="GJ1" s="257"/>
      <c r="GK1" s="257"/>
      <c r="GL1" s="257"/>
      <c r="GM1" s="257"/>
      <c r="GN1" s="257"/>
      <c r="GO1" s="257"/>
      <c r="GP1" s="257"/>
      <c r="GQ1" s="257"/>
      <c r="GR1" s="257"/>
      <c r="GS1" s="257"/>
      <c r="GT1" s="257"/>
      <c r="GU1" s="257"/>
      <c r="GV1" s="257"/>
      <c r="GW1" s="257"/>
      <c r="GX1" s="257"/>
      <c r="GY1" s="257"/>
      <c r="GZ1" s="257"/>
      <c r="HA1" s="257"/>
      <c r="HB1" s="257"/>
      <c r="HC1" s="257"/>
      <c r="HD1" s="257"/>
      <c r="HE1" s="257"/>
      <c r="HF1" s="257"/>
      <c r="HG1" s="257"/>
      <c r="HH1" s="257"/>
      <c r="HI1" s="257"/>
      <c r="HJ1" s="257"/>
      <c r="HK1" s="257"/>
      <c r="HL1" s="257"/>
      <c r="HM1" s="257"/>
      <c r="HN1" s="257"/>
      <c r="HO1" s="257"/>
      <c r="HP1" s="257"/>
      <c r="HQ1" s="257"/>
      <c r="HR1" s="257"/>
      <c r="HS1" s="257"/>
      <c r="HT1" s="257"/>
      <c r="HU1" s="257"/>
      <c r="HV1" s="257"/>
      <c r="HW1" s="257"/>
      <c r="HX1" s="257"/>
      <c r="HY1" s="257"/>
      <c r="HZ1" s="257"/>
      <c r="IA1" s="257"/>
      <c r="IB1" s="257"/>
      <c r="IC1" s="257"/>
      <c r="ID1" s="257"/>
      <c r="IE1" s="257"/>
      <c r="IF1" s="257"/>
      <c r="IG1" s="257"/>
      <c r="IH1" s="257"/>
      <c r="II1" s="257"/>
      <c r="IJ1" s="257"/>
      <c r="IK1" s="257"/>
    </row>
    <row r="2" ht="23.1" customHeight="1" spans="1:245">
      <c r="A2" s="197" t="s">
        <v>189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57"/>
      <c r="CS2" s="257"/>
      <c r="CT2" s="257"/>
      <c r="CU2" s="257"/>
      <c r="CV2" s="257"/>
      <c r="CW2" s="257"/>
      <c r="CX2" s="257"/>
      <c r="CY2" s="257"/>
      <c r="CZ2" s="257"/>
      <c r="DA2" s="257"/>
      <c r="DB2" s="257"/>
      <c r="DC2" s="257"/>
      <c r="DD2" s="257"/>
      <c r="DE2" s="257"/>
      <c r="DF2" s="257"/>
      <c r="DG2" s="257"/>
      <c r="DH2" s="257"/>
      <c r="DI2" s="257"/>
      <c r="DJ2" s="257"/>
      <c r="DK2" s="257"/>
      <c r="DL2" s="257"/>
      <c r="DM2" s="257"/>
      <c r="DN2" s="257"/>
      <c r="DO2" s="257"/>
      <c r="DP2" s="257"/>
      <c r="DQ2" s="257"/>
      <c r="DR2" s="257"/>
      <c r="DS2" s="257"/>
      <c r="DT2" s="257"/>
      <c r="DU2" s="257"/>
      <c r="DV2" s="257"/>
      <c r="DW2" s="257"/>
      <c r="DX2" s="257"/>
      <c r="DY2" s="257"/>
      <c r="DZ2" s="257"/>
      <c r="EA2" s="257"/>
      <c r="EB2" s="257"/>
      <c r="EC2" s="257"/>
      <c r="ED2" s="257"/>
      <c r="EE2" s="257"/>
      <c r="EF2" s="257"/>
      <c r="EG2" s="257"/>
      <c r="EH2" s="257"/>
      <c r="EI2" s="257"/>
      <c r="EJ2" s="257"/>
      <c r="EK2" s="257"/>
      <c r="EL2" s="257"/>
      <c r="EM2" s="257"/>
      <c r="EN2" s="257"/>
      <c r="EO2" s="257"/>
      <c r="EP2" s="257"/>
      <c r="EQ2" s="257"/>
      <c r="ER2" s="257"/>
      <c r="ES2" s="257"/>
      <c r="ET2" s="257"/>
      <c r="EU2" s="257"/>
      <c r="EV2" s="257"/>
      <c r="EW2" s="257"/>
      <c r="EX2" s="257"/>
      <c r="EY2" s="257"/>
      <c r="EZ2" s="257"/>
      <c r="FA2" s="257"/>
      <c r="FB2" s="257"/>
      <c r="FC2" s="257"/>
      <c r="FD2" s="257"/>
      <c r="FE2" s="257"/>
      <c r="FF2" s="257"/>
      <c r="FG2" s="257"/>
      <c r="FH2" s="257"/>
      <c r="FI2" s="257"/>
      <c r="FJ2" s="257"/>
      <c r="FK2" s="257"/>
      <c r="FL2" s="257"/>
      <c r="FM2" s="257"/>
      <c r="FN2" s="257"/>
      <c r="FO2" s="257"/>
      <c r="FP2" s="257"/>
      <c r="FQ2" s="257"/>
      <c r="FR2" s="257"/>
      <c r="FS2" s="257"/>
      <c r="FT2" s="257"/>
      <c r="FU2" s="257"/>
      <c r="FV2" s="257"/>
      <c r="FW2" s="257"/>
      <c r="FX2" s="257"/>
      <c r="FY2" s="257"/>
      <c r="FZ2" s="257"/>
      <c r="GA2" s="257"/>
      <c r="GB2" s="257"/>
      <c r="GC2" s="257"/>
      <c r="GD2" s="257"/>
      <c r="GE2" s="257"/>
      <c r="GF2" s="257"/>
      <c r="GG2" s="257"/>
      <c r="GH2" s="257"/>
      <c r="GI2" s="257"/>
      <c r="GJ2" s="257"/>
      <c r="GK2" s="257"/>
      <c r="GL2" s="257"/>
      <c r="GM2" s="257"/>
      <c r="GN2" s="257"/>
      <c r="GO2" s="257"/>
      <c r="GP2" s="257"/>
      <c r="GQ2" s="257"/>
      <c r="GR2" s="257"/>
      <c r="GS2" s="257"/>
      <c r="GT2" s="257"/>
      <c r="GU2" s="257"/>
      <c r="GV2" s="257"/>
      <c r="GW2" s="257"/>
      <c r="GX2" s="257"/>
      <c r="GY2" s="257"/>
      <c r="GZ2" s="257"/>
      <c r="HA2" s="257"/>
      <c r="HB2" s="257"/>
      <c r="HC2" s="257"/>
      <c r="HD2" s="257"/>
      <c r="HE2" s="257"/>
      <c r="HF2" s="257"/>
      <c r="HG2" s="257"/>
      <c r="HH2" s="257"/>
      <c r="HI2" s="257"/>
      <c r="HJ2" s="257"/>
      <c r="HK2" s="257"/>
      <c r="HL2" s="257"/>
      <c r="HM2" s="257"/>
      <c r="HN2" s="257"/>
      <c r="HO2" s="257"/>
      <c r="HP2" s="257"/>
      <c r="HQ2" s="257"/>
      <c r="HR2" s="257"/>
      <c r="HS2" s="257"/>
      <c r="HT2" s="257"/>
      <c r="HU2" s="257"/>
      <c r="HV2" s="257"/>
      <c r="HW2" s="257"/>
      <c r="HX2" s="257"/>
      <c r="HY2" s="257"/>
      <c r="HZ2" s="257"/>
      <c r="IA2" s="257"/>
      <c r="IB2" s="257"/>
      <c r="IC2" s="257"/>
      <c r="ID2" s="257"/>
      <c r="IE2" s="257"/>
      <c r="IF2" s="257"/>
      <c r="IG2" s="257"/>
      <c r="IH2" s="257"/>
      <c r="II2" s="257"/>
      <c r="IJ2" s="257"/>
      <c r="IK2" s="257"/>
    </row>
    <row r="3" ht="23.1" customHeight="1" spans="1:245">
      <c r="A3" s="177"/>
      <c r="B3" s="177"/>
      <c r="C3" s="177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R3" s="257"/>
      <c r="S3" s="257"/>
      <c r="T3" s="257"/>
      <c r="U3" s="195" t="s">
        <v>87</v>
      </c>
      <c r="V3" s="195"/>
      <c r="W3" s="195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  <c r="CY3" s="257"/>
      <c r="CZ3" s="257"/>
      <c r="DA3" s="257"/>
      <c r="DB3" s="257"/>
      <c r="DC3" s="257"/>
      <c r="DD3" s="257"/>
      <c r="DE3" s="257"/>
      <c r="DF3" s="257"/>
      <c r="DG3" s="257"/>
      <c r="DH3" s="257"/>
      <c r="DI3" s="257"/>
      <c r="DJ3" s="257"/>
      <c r="DK3" s="257"/>
      <c r="DL3" s="257"/>
      <c r="DM3" s="257"/>
      <c r="DN3" s="257"/>
      <c r="DO3" s="257"/>
      <c r="DP3" s="257"/>
      <c r="DQ3" s="257"/>
      <c r="DR3" s="257"/>
      <c r="DS3" s="257"/>
      <c r="DT3" s="257"/>
      <c r="DU3" s="257"/>
      <c r="DV3" s="257"/>
      <c r="DW3" s="257"/>
      <c r="DX3" s="257"/>
      <c r="DY3" s="257"/>
      <c r="DZ3" s="257"/>
      <c r="EA3" s="257"/>
      <c r="EB3" s="257"/>
      <c r="EC3" s="257"/>
      <c r="ED3" s="257"/>
      <c r="EE3" s="257"/>
      <c r="EF3" s="257"/>
      <c r="EG3" s="257"/>
      <c r="EH3" s="257"/>
      <c r="EI3" s="257"/>
      <c r="EJ3" s="257"/>
      <c r="EK3" s="257"/>
      <c r="EL3" s="257"/>
      <c r="EM3" s="257"/>
      <c r="EN3" s="257"/>
      <c r="EO3" s="257"/>
      <c r="EP3" s="257"/>
      <c r="EQ3" s="257"/>
      <c r="ER3" s="257"/>
      <c r="ES3" s="257"/>
      <c r="ET3" s="257"/>
      <c r="EU3" s="257"/>
      <c r="EV3" s="257"/>
      <c r="EW3" s="257"/>
      <c r="EX3" s="257"/>
      <c r="EY3" s="257"/>
      <c r="EZ3" s="257"/>
      <c r="FA3" s="257"/>
      <c r="FB3" s="257"/>
      <c r="FC3" s="257"/>
      <c r="FD3" s="257"/>
      <c r="FE3" s="257"/>
      <c r="FF3" s="257"/>
      <c r="FG3" s="257"/>
      <c r="FH3" s="257"/>
      <c r="FI3" s="257"/>
      <c r="FJ3" s="257"/>
      <c r="FK3" s="257"/>
      <c r="FL3" s="257"/>
      <c r="FM3" s="257"/>
      <c r="FN3" s="257"/>
      <c r="FO3" s="257"/>
      <c r="FP3" s="257"/>
      <c r="FQ3" s="257"/>
      <c r="FR3" s="257"/>
      <c r="FS3" s="257"/>
      <c r="FT3" s="257"/>
      <c r="FU3" s="257"/>
      <c r="FV3" s="257"/>
      <c r="FW3" s="257"/>
      <c r="FX3" s="257"/>
      <c r="FY3" s="257"/>
      <c r="FZ3" s="257"/>
      <c r="GA3" s="257"/>
      <c r="GB3" s="257"/>
      <c r="GC3" s="257"/>
      <c r="GD3" s="257"/>
      <c r="GE3" s="257"/>
      <c r="GF3" s="257"/>
      <c r="GG3" s="257"/>
      <c r="GH3" s="257"/>
      <c r="GI3" s="257"/>
      <c r="GJ3" s="257"/>
      <c r="GK3" s="257"/>
      <c r="GL3" s="257"/>
      <c r="GM3" s="257"/>
      <c r="GN3" s="257"/>
      <c r="GO3" s="257"/>
      <c r="GP3" s="257"/>
      <c r="GQ3" s="257"/>
      <c r="GR3" s="257"/>
      <c r="GS3" s="257"/>
      <c r="GT3" s="257"/>
      <c r="GU3" s="257"/>
      <c r="GV3" s="257"/>
      <c r="GW3" s="257"/>
      <c r="GX3" s="257"/>
      <c r="GY3" s="257"/>
      <c r="GZ3" s="257"/>
      <c r="HA3" s="257"/>
      <c r="HB3" s="257"/>
      <c r="HC3" s="257"/>
      <c r="HD3" s="257"/>
      <c r="HE3" s="257"/>
      <c r="HF3" s="257"/>
      <c r="HG3" s="257"/>
      <c r="HH3" s="257"/>
      <c r="HI3" s="257"/>
      <c r="HJ3" s="257"/>
      <c r="HK3" s="257"/>
      <c r="HL3" s="257"/>
      <c r="HM3" s="257"/>
      <c r="HN3" s="257"/>
      <c r="HO3" s="257"/>
      <c r="HP3" s="257"/>
      <c r="HQ3" s="257"/>
      <c r="HR3" s="257"/>
      <c r="HS3" s="257"/>
      <c r="HT3" s="257"/>
      <c r="HU3" s="257"/>
      <c r="HV3" s="257"/>
      <c r="HW3" s="257"/>
      <c r="HX3" s="257"/>
      <c r="HY3" s="257"/>
      <c r="HZ3" s="257"/>
      <c r="IA3" s="257"/>
      <c r="IB3" s="257"/>
      <c r="IC3" s="257"/>
      <c r="ID3" s="257"/>
      <c r="IE3" s="257"/>
      <c r="IF3" s="257"/>
      <c r="IG3" s="257"/>
      <c r="IH3" s="257"/>
      <c r="II3" s="257"/>
      <c r="IJ3" s="257"/>
      <c r="IK3" s="257"/>
    </row>
    <row r="4" ht="23.1" customHeight="1" spans="1:245">
      <c r="A4" s="80" t="s">
        <v>111</v>
      </c>
      <c r="B4" s="81" t="s">
        <v>88</v>
      </c>
      <c r="C4" s="263" t="s">
        <v>112</v>
      </c>
      <c r="D4" s="81" t="s">
        <v>113</v>
      </c>
      <c r="E4" s="256" t="s">
        <v>190</v>
      </c>
      <c r="F4" s="256" t="s">
        <v>191</v>
      </c>
      <c r="G4" s="256" t="s">
        <v>192</v>
      </c>
      <c r="H4" s="256" t="s">
        <v>193</v>
      </c>
      <c r="I4" s="256" t="s">
        <v>194</v>
      </c>
      <c r="J4" s="261" t="s">
        <v>195</v>
      </c>
      <c r="K4" s="261" t="s">
        <v>196</v>
      </c>
      <c r="L4" s="261" t="s">
        <v>197</v>
      </c>
      <c r="M4" s="261" t="s">
        <v>198</v>
      </c>
      <c r="N4" s="261" t="s">
        <v>199</v>
      </c>
      <c r="O4" s="261" t="s">
        <v>200</v>
      </c>
      <c r="P4" s="265" t="s">
        <v>201</v>
      </c>
      <c r="Q4" s="261" t="s">
        <v>202</v>
      </c>
      <c r="R4" s="80" t="s">
        <v>203</v>
      </c>
      <c r="S4" s="82" t="s">
        <v>204</v>
      </c>
      <c r="T4" s="80" t="s">
        <v>205</v>
      </c>
      <c r="U4" s="80" t="s">
        <v>206</v>
      </c>
      <c r="V4" s="219" t="s">
        <v>207</v>
      </c>
      <c r="W4" s="80" t="s">
        <v>208</v>
      </c>
      <c r="X4" s="258"/>
      <c r="Y4" s="258"/>
      <c r="Z4" s="258"/>
      <c r="AA4" s="258"/>
      <c r="AB4" s="258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7"/>
      <c r="DD4" s="257"/>
      <c r="DE4" s="257"/>
      <c r="DF4" s="257"/>
      <c r="DG4" s="257"/>
      <c r="DH4" s="257"/>
      <c r="DI4" s="257"/>
      <c r="DJ4" s="257"/>
      <c r="DK4" s="257"/>
      <c r="DL4" s="257"/>
      <c r="DM4" s="257"/>
      <c r="DN4" s="257"/>
      <c r="DO4" s="257"/>
      <c r="DP4" s="257"/>
      <c r="DQ4" s="257"/>
      <c r="DR4" s="257"/>
      <c r="DS4" s="257"/>
      <c r="DT4" s="257"/>
      <c r="DU4" s="257"/>
      <c r="DV4" s="257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7"/>
      <c r="EN4" s="257"/>
      <c r="EO4" s="257"/>
      <c r="EP4" s="257"/>
      <c r="EQ4" s="257"/>
      <c r="ER4" s="257"/>
      <c r="ES4" s="257"/>
      <c r="ET4" s="257"/>
      <c r="EU4" s="257"/>
      <c r="EV4" s="257"/>
      <c r="EW4" s="257"/>
      <c r="EX4" s="257"/>
      <c r="EY4" s="257"/>
      <c r="EZ4" s="257"/>
      <c r="FA4" s="257"/>
      <c r="FB4" s="257"/>
      <c r="FC4" s="257"/>
      <c r="FD4" s="257"/>
      <c r="FE4" s="257"/>
      <c r="FF4" s="257"/>
      <c r="FG4" s="257"/>
      <c r="FH4" s="257"/>
      <c r="FI4" s="257"/>
      <c r="FJ4" s="257"/>
      <c r="FK4" s="257"/>
      <c r="FL4" s="257"/>
      <c r="FM4" s="257"/>
      <c r="FN4" s="257"/>
      <c r="FO4" s="257"/>
      <c r="FP4" s="257"/>
      <c r="FQ4" s="257"/>
      <c r="FR4" s="257"/>
      <c r="FS4" s="257"/>
      <c r="FT4" s="257"/>
      <c r="FU4" s="257"/>
      <c r="FV4" s="257"/>
      <c r="FW4" s="257"/>
      <c r="FX4" s="257"/>
      <c r="FY4" s="257"/>
      <c r="FZ4" s="257"/>
      <c r="GA4" s="257"/>
      <c r="GB4" s="257"/>
      <c r="GC4" s="257"/>
      <c r="GD4" s="257"/>
      <c r="GE4" s="257"/>
      <c r="GF4" s="257"/>
      <c r="GG4" s="257"/>
      <c r="GH4" s="257"/>
      <c r="GI4" s="257"/>
      <c r="GJ4" s="257"/>
      <c r="GK4" s="257"/>
      <c r="GL4" s="257"/>
      <c r="GM4" s="257"/>
      <c r="GN4" s="257"/>
      <c r="GO4" s="257"/>
      <c r="GP4" s="257"/>
      <c r="GQ4" s="257"/>
      <c r="GR4" s="257"/>
      <c r="GS4" s="257"/>
      <c r="GT4" s="257"/>
      <c r="GU4" s="257"/>
      <c r="GV4" s="257"/>
      <c r="GW4" s="257"/>
      <c r="GX4" s="257"/>
      <c r="GY4" s="257"/>
      <c r="GZ4" s="257"/>
      <c r="HA4" s="257"/>
      <c r="HB4" s="257"/>
      <c r="HC4" s="257"/>
      <c r="HD4" s="257"/>
      <c r="HE4" s="257"/>
      <c r="HF4" s="257"/>
      <c r="HG4" s="257"/>
      <c r="HH4" s="257"/>
      <c r="HI4" s="257"/>
      <c r="HJ4" s="257"/>
      <c r="HK4" s="257"/>
      <c r="HL4" s="257"/>
      <c r="HM4" s="257"/>
      <c r="HN4" s="257"/>
      <c r="HO4" s="257"/>
      <c r="HP4" s="257"/>
      <c r="HQ4" s="257"/>
      <c r="HR4" s="257"/>
      <c r="HS4" s="257"/>
      <c r="HT4" s="257"/>
      <c r="HU4" s="257"/>
      <c r="HV4" s="257"/>
      <c r="HW4" s="257"/>
      <c r="HX4" s="257"/>
      <c r="HY4" s="257"/>
      <c r="HZ4" s="257"/>
      <c r="IA4" s="257"/>
      <c r="IB4" s="257"/>
      <c r="IC4" s="257"/>
      <c r="ID4" s="257"/>
      <c r="IE4" s="257"/>
      <c r="IF4" s="257"/>
      <c r="IG4" s="257"/>
      <c r="IH4" s="257"/>
      <c r="II4" s="257"/>
      <c r="IJ4" s="257"/>
      <c r="IK4" s="257"/>
    </row>
    <row r="5" ht="19.5" customHeight="1" spans="1:245">
      <c r="A5" s="80"/>
      <c r="B5" s="81"/>
      <c r="C5" s="263"/>
      <c r="D5" s="81"/>
      <c r="E5" s="256"/>
      <c r="F5" s="256"/>
      <c r="G5" s="256"/>
      <c r="H5" s="256"/>
      <c r="I5" s="256"/>
      <c r="J5" s="261"/>
      <c r="K5" s="261"/>
      <c r="L5" s="261"/>
      <c r="M5" s="261"/>
      <c r="N5" s="261"/>
      <c r="O5" s="261"/>
      <c r="P5" s="266"/>
      <c r="Q5" s="261"/>
      <c r="R5" s="80"/>
      <c r="S5" s="82"/>
      <c r="T5" s="80"/>
      <c r="U5" s="80"/>
      <c r="V5" s="269"/>
      <c r="W5" s="80"/>
      <c r="X5" s="258"/>
      <c r="Y5" s="258"/>
      <c r="Z5" s="258"/>
      <c r="AA5" s="258"/>
      <c r="AB5" s="258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  <c r="DK5" s="257"/>
      <c r="DL5" s="257"/>
      <c r="DM5" s="257"/>
      <c r="DN5" s="257"/>
      <c r="DO5" s="257"/>
      <c r="DP5" s="257"/>
      <c r="DQ5" s="257"/>
      <c r="DR5" s="257"/>
      <c r="DS5" s="257"/>
      <c r="DT5" s="257"/>
      <c r="DU5" s="257"/>
      <c r="DV5" s="257"/>
      <c r="DW5" s="257"/>
      <c r="DX5" s="257"/>
      <c r="DY5" s="257"/>
      <c r="DZ5" s="257"/>
      <c r="EA5" s="257"/>
      <c r="EB5" s="257"/>
      <c r="EC5" s="257"/>
      <c r="ED5" s="257"/>
      <c r="EE5" s="257"/>
      <c r="EF5" s="257"/>
      <c r="EG5" s="257"/>
      <c r="EH5" s="257"/>
      <c r="EI5" s="257"/>
      <c r="EJ5" s="257"/>
      <c r="EK5" s="257"/>
      <c r="EL5" s="257"/>
      <c r="EM5" s="257"/>
      <c r="EN5" s="257"/>
      <c r="EO5" s="257"/>
      <c r="EP5" s="257"/>
      <c r="EQ5" s="257"/>
      <c r="ER5" s="257"/>
      <c r="ES5" s="257"/>
      <c r="ET5" s="257"/>
      <c r="EU5" s="257"/>
      <c r="EV5" s="257"/>
      <c r="EW5" s="257"/>
      <c r="EX5" s="257"/>
      <c r="EY5" s="257"/>
      <c r="EZ5" s="257"/>
      <c r="FA5" s="257"/>
      <c r="FB5" s="257"/>
      <c r="FC5" s="257"/>
      <c r="FD5" s="257"/>
      <c r="FE5" s="257"/>
      <c r="FF5" s="257"/>
      <c r="FG5" s="257"/>
      <c r="FH5" s="257"/>
      <c r="FI5" s="257"/>
      <c r="FJ5" s="257"/>
      <c r="FK5" s="257"/>
      <c r="FL5" s="257"/>
      <c r="FM5" s="257"/>
      <c r="FN5" s="257"/>
      <c r="FO5" s="257"/>
      <c r="FP5" s="257"/>
      <c r="FQ5" s="257"/>
      <c r="FR5" s="257"/>
      <c r="FS5" s="257"/>
      <c r="FT5" s="257"/>
      <c r="FU5" s="257"/>
      <c r="FV5" s="257"/>
      <c r="FW5" s="257"/>
      <c r="FX5" s="257"/>
      <c r="FY5" s="257"/>
      <c r="FZ5" s="257"/>
      <c r="GA5" s="257"/>
      <c r="GB5" s="257"/>
      <c r="GC5" s="257"/>
      <c r="GD5" s="257"/>
      <c r="GE5" s="257"/>
      <c r="GF5" s="257"/>
      <c r="GG5" s="257"/>
      <c r="GH5" s="257"/>
      <c r="GI5" s="257"/>
      <c r="GJ5" s="257"/>
      <c r="GK5" s="257"/>
      <c r="GL5" s="257"/>
      <c r="GM5" s="257"/>
      <c r="GN5" s="257"/>
      <c r="GO5" s="257"/>
      <c r="GP5" s="257"/>
      <c r="GQ5" s="257"/>
      <c r="GR5" s="257"/>
      <c r="GS5" s="257"/>
      <c r="GT5" s="257"/>
      <c r="GU5" s="257"/>
      <c r="GV5" s="257"/>
      <c r="GW5" s="257"/>
      <c r="GX5" s="257"/>
      <c r="GY5" s="257"/>
      <c r="GZ5" s="257"/>
      <c r="HA5" s="257"/>
      <c r="HB5" s="257"/>
      <c r="HC5" s="257"/>
      <c r="HD5" s="257"/>
      <c r="HE5" s="257"/>
      <c r="HF5" s="257"/>
      <c r="HG5" s="257"/>
      <c r="HH5" s="257"/>
      <c r="HI5" s="257"/>
      <c r="HJ5" s="257"/>
      <c r="HK5" s="257"/>
      <c r="HL5" s="257"/>
      <c r="HM5" s="257"/>
      <c r="HN5" s="257"/>
      <c r="HO5" s="257"/>
      <c r="HP5" s="257"/>
      <c r="HQ5" s="257"/>
      <c r="HR5" s="257"/>
      <c r="HS5" s="257"/>
      <c r="HT5" s="257"/>
      <c r="HU5" s="257"/>
      <c r="HV5" s="257"/>
      <c r="HW5" s="257"/>
      <c r="HX5" s="257"/>
      <c r="HY5" s="257"/>
      <c r="HZ5" s="257"/>
      <c r="IA5" s="257"/>
      <c r="IB5" s="257"/>
      <c r="IC5" s="257"/>
      <c r="ID5" s="257"/>
      <c r="IE5" s="257"/>
      <c r="IF5" s="257"/>
      <c r="IG5" s="257"/>
      <c r="IH5" s="257"/>
      <c r="II5" s="257"/>
      <c r="IJ5" s="257"/>
      <c r="IK5" s="257"/>
    </row>
    <row r="6" ht="39.75" customHeight="1" spans="1:245">
      <c r="A6" s="80"/>
      <c r="B6" s="81"/>
      <c r="C6" s="263"/>
      <c r="D6" s="81"/>
      <c r="E6" s="256"/>
      <c r="F6" s="256"/>
      <c r="G6" s="256"/>
      <c r="H6" s="256"/>
      <c r="I6" s="256"/>
      <c r="J6" s="261"/>
      <c r="K6" s="261"/>
      <c r="L6" s="261"/>
      <c r="M6" s="261"/>
      <c r="N6" s="261"/>
      <c r="O6" s="261"/>
      <c r="P6" s="267"/>
      <c r="Q6" s="261"/>
      <c r="R6" s="80"/>
      <c r="S6" s="82"/>
      <c r="T6" s="80"/>
      <c r="U6" s="80"/>
      <c r="V6" s="193"/>
      <c r="W6" s="80"/>
      <c r="X6" s="258"/>
      <c r="Y6" s="258"/>
      <c r="Z6" s="258"/>
      <c r="AA6" s="258"/>
      <c r="AB6" s="258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257"/>
      <c r="AX6" s="257"/>
      <c r="AY6" s="257"/>
      <c r="AZ6" s="257"/>
      <c r="BA6" s="257"/>
      <c r="BB6" s="257"/>
      <c r="BC6" s="257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7"/>
      <c r="CC6" s="257"/>
      <c r="CD6" s="257"/>
      <c r="CE6" s="257"/>
      <c r="CF6" s="257"/>
      <c r="CG6" s="257"/>
      <c r="CH6" s="257"/>
      <c r="CI6" s="257"/>
      <c r="CJ6" s="257"/>
      <c r="CK6" s="257"/>
      <c r="CL6" s="257"/>
      <c r="CM6" s="257"/>
      <c r="CN6" s="257"/>
      <c r="CO6" s="257"/>
      <c r="CP6" s="257"/>
      <c r="CQ6" s="257"/>
      <c r="CR6" s="257"/>
      <c r="CS6" s="257"/>
      <c r="CT6" s="257"/>
      <c r="CU6" s="257"/>
      <c r="CV6" s="257"/>
      <c r="CW6" s="257"/>
      <c r="CX6" s="257"/>
      <c r="CY6" s="257"/>
      <c r="CZ6" s="257"/>
      <c r="DA6" s="257"/>
      <c r="DB6" s="257"/>
      <c r="DC6" s="257"/>
      <c r="DD6" s="257"/>
      <c r="DE6" s="257"/>
      <c r="DF6" s="257"/>
      <c r="DG6" s="257"/>
      <c r="DH6" s="257"/>
      <c r="DI6" s="257"/>
      <c r="DJ6" s="257"/>
      <c r="DK6" s="257"/>
      <c r="DL6" s="257"/>
      <c r="DM6" s="257"/>
      <c r="DN6" s="257"/>
      <c r="DO6" s="257"/>
      <c r="DP6" s="257"/>
      <c r="DQ6" s="257"/>
      <c r="DR6" s="257"/>
      <c r="DS6" s="257"/>
      <c r="DT6" s="257"/>
      <c r="DU6" s="257"/>
      <c r="DV6" s="257"/>
      <c r="DW6" s="257"/>
      <c r="DX6" s="257"/>
      <c r="DY6" s="257"/>
      <c r="DZ6" s="257"/>
      <c r="EA6" s="257"/>
      <c r="EB6" s="257"/>
      <c r="EC6" s="257"/>
      <c r="ED6" s="257"/>
      <c r="EE6" s="257"/>
      <c r="EF6" s="257"/>
      <c r="EG6" s="257"/>
      <c r="EH6" s="257"/>
      <c r="EI6" s="257"/>
      <c r="EJ6" s="257"/>
      <c r="EK6" s="257"/>
      <c r="EL6" s="257"/>
      <c r="EM6" s="257"/>
      <c r="EN6" s="257"/>
      <c r="EO6" s="257"/>
      <c r="EP6" s="257"/>
      <c r="EQ6" s="257"/>
      <c r="ER6" s="257"/>
      <c r="ES6" s="257"/>
      <c r="ET6" s="257"/>
      <c r="EU6" s="257"/>
      <c r="EV6" s="257"/>
      <c r="EW6" s="257"/>
      <c r="EX6" s="257"/>
      <c r="EY6" s="257"/>
      <c r="EZ6" s="257"/>
      <c r="FA6" s="257"/>
      <c r="FB6" s="257"/>
      <c r="FC6" s="257"/>
      <c r="FD6" s="257"/>
      <c r="FE6" s="257"/>
      <c r="FF6" s="257"/>
      <c r="FG6" s="257"/>
      <c r="FH6" s="257"/>
      <c r="FI6" s="257"/>
      <c r="FJ6" s="257"/>
      <c r="FK6" s="257"/>
      <c r="FL6" s="257"/>
      <c r="FM6" s="257"/>
      <c r="FN6" s="257"/>
      <c r="FO6" s="257"/>
      <c r="FP6" s="257"/>
      <c r="FQ6" s="257"/>
      <c r="FR6" s="257"/>
      <c r="FS6" s="257"/>
      <c r="FT6" s="257"/>
      <c r="FU6" s="257"/>
      <c r="FV6" s="257"/>
      <c r="FW6" s="257"/>
      <c r="FX6" s="257"/>
      <c r="FY6" s="257"/>
      <c r="FZ6" s="257"/>
      <c r="GA6" s="257"/>
      <c r="GB6" s="257"/>
      <c r="GC6" s="257"/>
      <c r="GD6" s="257"/>
      <c r="GE6" s="257"/>
      <c r="GF6" s="257"/>
      <c r="GG6" s="257"/>
      <c r="GH6" s="257"/>
      <c r="GI6" s="257"/>
      <c r="GJ6" s="257"/>
      <c r="GK6" s="257"/>
      <c r="GL6" s="257"/>
      <c r="GM6" s="257"/>
      <c r="GN6" s="257"/>
      <c r="GO6" s="257"/>
      <c r="GP6" s="257"/>
      <c r="GQ6" s="257"/>
      <c r="GR6" s="257"/>
      <c r="GS6" s="257"/>
      <c r="GT6" s="257"/>
      <c r="GU6" s="257"/>
      <c r="GV6" s="257"/>
      <c r="GW6" s="257"/>
      <c r="GX6" s="257"/>
      <c r="GY6" s="257"/>
      <c r="GZ6" s="257"/>
      <c r="HA6" s="257"/>
      <c r="HB6" s="257"/>
      <c r="HC6" s="257"/>
      <c r="HD6" s="257"/>
      <c r="HE6" s="257"/>
      <c r="HF6" s="257"/>
      <c r="HG6" s="257"/>
      <c r="HH6" s="257"/>
      <c r="HI6" s="257"/>
      <c r="HJ6" s="257"/>
      <c r="HK6" s="257"/>
      <c r="HL6" s="257"/>
      <c r="HM6" s="257"/>
      <c r="HN6" s="257"/>
      <c r="HO6" s="257"/>
      <c r="HP6" s="257"/>
      <c r="HQ6" s="257"/>
      <c r="HR6" s="257"/>
      <c r="HS6" s="257"/>
      <c r="HT6" s="257"/>
      <c r="HU6" s="257"/>
      <c r="HV6" s="257"/>
      <c r="HW6" s="257"/>
      <c r="HX6" s="257"/>
      <c r="HY6" s="257"/>
      <c r="HZ6" s="257"/>
      <c r="IA6" s="257"/>
      <c r="IB6" s="257"/>
      <c r="IC6" s="257"/>
      <c r="ID6" s="257"/>
      <c r="IE6" s="257"/>
      <c r="IF6" s="257"/>
      <c r="IG6" s="257"/>
      <c r="IH6" s="257"/>
      <c r="II6" s="257"/>
      <c r="IJ6" s="257"/>
      <c r="IK6" s="257"/>
    </row>
    <row r="7" s="1" customFormat="1" ht="25.5" customHeight="1" spans="1:23">
      <c r="A7" s="166"/>
      <c r="B7" s="167"/>
      <c r="C7" s="166" t="s">
        <v>104</v>
      </c>
      <c r="D7" s="264">
        <v>550849</v>
      </c>
      <c r="E7" s="264">
        <v>45900</v>
      </c>
      <c r="F7" s="264">
        <v>15300</v>
      </c>
      <c r="G7" s="264">
        <v>10200</v>
      </c>
      <c r="H7" s="264">
        <v>15300</v>
      </c>
      <c r="I7" s="264">
        <v>25500</v>
      </c>
      <c r="J7" s="264">
        <v>0</v>
      </c>
      <c r="K7" s="264">
        <v>102000</v>
      </c>
      <c r="L7" s="264">
        <v>10200</v>
      </c>
      <c r="M7" s="264">
        <v>0</v>
      </c>
      <c r="N7" s="264">
        <v>51000</v>
      </c>
      <c r="O7" s="264">
        <v>0</v>
      </c>
      <c r="P7" s="264">
        <v>0</v>
      </c>
      <c r="Q7" s="264">
        <v>102000</v>
      </c>
      <c r="R7" s="264">
        <v>20449</v>
      </c>
      <c r="S7" s="264">
        <v>0</v>
      </c>
      <c r="T7" s="264">
        <v>0</v>
      </c>
      <c r="U7" s="264">
        <v>122400</v>
      </c>
      <c r="V7" s="264">
        <v>0</v>
      </c>
      <c r="W7" s="264">
        <v>30600</v>
      </c>
    </row>
    <row r="8" ht="25.5" customHeight="1" spans="1:245">
      <c r="A8" s="166"/>
      <c r="B8" s="167" t="s">
        <v>115</v>
      </c>
      <c r="C8" s="166" t="s">
        <v>106</v>
      </c>
      <c r="D8" s="264">
        <v>550849</v>
      </c>
      <c r="E8" s="264">
        <v>45900</v>
      </c>
      <c r="F8" s="264">
        <v>15300</v>
      </c>
      <c r="G8" s="264">
        <v>10200</v>
      </c>
      <c r="H8" s="264">
        <v>15300</v>
      </c>
      <c r="I8" s="264">
        <v>25500</v>
      </c>
      <c r="J8" s="264">
        <v>0</v>
      </c>
      <c r="K8" s="264">
        <v>102000</v>
      </c>
      <c r="L8" s="264">
        <v>10200</v>
      </c>
      <c r="M8" s="264">
        <v>0</v>
      </c>
      <c r="N8" s="264">
        <v>51000</v>
      </c>
      <c r="O8" s="264">
        <v>0</v>
      </c>
      <c r="P8" s="264">
        <v>0</v>
      </c>
      <c r="Q8" s="264">
        <v>102000</v>
      </c>
      <c r="R8" s="264">
        <v>20449</v>
      </c>
      <c r="S8" s="264">
        <v>0</v>
      </c>
      <c r="T8" s="264">
        <v>0</v>
      </c>
      <c r="U8" s="264">
        <v>122400</v>
      </c>
      <c r="V8" s="264">
        <v>0</v>
      </c>
      <c r="W8" s="264">
        <v>30600</v>
      </c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257"/>
      <c r="BK8" s="257"/>
      <c r="BL8" s="257"/>
      <c r="BM8" s="257"/>
      <c r="BN8" s="257"/>
      <c r="BO8" s="257"/>
      <c r="BP8" s="257"/>
      <c r="BQ8" s="257"/>
      <c r="BR8" s="257"/>
      <c r="BS8" s="257"/>
      <c r="BT8" s="257"/>
      <c r="BU8" s="257"/>
      <c r="BV8" s="257"/>
      <c r="BW8" s="257"/>
      <c r="BX8" s="257"/>
      <c r="BY8" s="257"/>
      <c r="BZ8" s="257"/>
      <c r="CA8" s="257"/>
      <c r="CB8" s="257"/>
      <c r="CC8" s="257"/>
      <c r="CD8" s="257"/>
      <c r="CE8" s="257"/>
      <c r="CF8" s="257"/>
      <c r="CG8" s="257"/>
      <c r="CH8" s="257"/>
      <c r="CI8" s="257"/>
      <c r="CJ8" s="257"/>
      <c r="CK8" s="257"/>
      <c r="CL8" s="257"/>
      <c r="CM8" s="257"/>
      <c r="CN8" s="257"/>
      <c r="CO8" s="257"/>
      <c r="CP8" s="257"/>
      <c r="CQ8" s="257"/>
      <c r="CR8" s="257"/>
      <c r="CS8" s="257"/>
      <c r="CT8" s="257"/>
      <c r="CU8" s="257"/>
      <c r="CV8" s="257"/>
      <c r="CW8" s="257"/>
      <c r="CX8" s="257"/>
      <c r="CY8" s="257"/>
      <c r="CZ8" s="257"/>
      <c r="DA8" s="257"/>
      <c r="DB8" s="257"/>
      <c r="DC8" s="257"/>
      <c r="DD8" s="257"/>
      <c r="DE8" s="257"/>
      <c r="DF8" s="257"/>
      <c r="DG8" s="257"/>
      <c r="DH8" s="257"/>
      <c r="DI8" s="257"/>
      <c r="DJ8" s="257"/>
      <c r="DK8" s="257"/>
      <c r="DL8" s="257"/>
      <c r="DM8" s="257"/>
      <c r="DN8" s="257"/>
      <c r="DO8" s="257"/>
      <c r="DP8" s="257"/>
      <c r="DQ8" s="257"/>
      <c r="DR8" s="257"/>
      <c r="DS8" s="257"/>
      <c r="DT8" s="257"/>
      <c r="DU8" s="257"/>
      <c r="DV8" s="257"/>
      <c r="DW8" s="257"/>
      <c r="DX8" s="257"/>
      <c r="DY8" s="257"/>
      <c r="DZ8" s="257"/>
      <c r="EA8" s="257"/>
      <c r="EB8" s="257"/>
      <c r="EC8" s="257"/>
      <c r="ED8" s="257"/>
      <c r="EE8" s="257"/>
      <c r="EF8" s="257"/>
      <c r="EG8" s="257"/>
      <c r="EH8" s="257"/>
      <c r="EI8" s="257"/>
      <c r="EJ8" s="257"/>
      <c r="EK8" s="257"/>
      <c r="EL8" s="257"/>
      <c r="EM8" s="257"/>
      <c r="EN8" s="257"/>
      <c r="EO8" s="257"/>
      <c r="EP8" s="257"/>
      <c r="EQ8" s="257"/>
      <c r="ER8" s="257"/>
      <c r="ES8" s="257"/>
      <c r="ET8" s="257"/>
      <c r="EU8" s="257"/>
      <c r="EV8" s="257"/>
      <c r="EW8" s="257"/>
      <c r="EX8" s="257"/>
      <c r="EY8" s="257"/>
      <c r="EZ8" s="257"/>
      <c r="FA8" s="257"/>
      <c r="FB8" s="257"/>
      <c r="FC8" s="257"/>
      <c r="FD8" s="257"/>
      <c r="FE8" s="257"/>
      <c r="FF8" s="257"/>
      <c r="FG8" s="257"/>
      <c r="FH8" s="257"/>
      <c r="FI8" s="257"/>
      <c r="FJ8" s="257"/>
      <c r="FK8" s="257"/>
      <c r="FL8" s="257"/>
      <c r="FM8" s="257"/>
      <c r="FN8" s="257"/>
      <c r="FO8" s="257"/>
      <c r="FP8" s="257"/>
      <c r="FQ8" s="257"/>
      <c r="FR8" s="257"/>
      <c r="FS8" s="257"/>
      <c r="FT8" s="257"/>
      <c r="FU8" s="257"/>
      <c r="FV8" s="257"/>
      <c r="FW8" s="257"/>
      <c r="FX8" s="257"/>
      <c r="FY8" s="257"/>
      <c r="FZ8" s="257"/>
      <c r="GA8" s="257"/>
      <c r="GB8" s="257"/>
      <c r="GC8" s="257"/>
      <c r="GD8" s="257"/>
      <c r="GE8" s="257"/>
      <c r="GF8" s="257"/>
      <c r="GG8" s="257"/>
      <c r="GH8" s="257"/>
      <c r="GI8" s="257"/>
      <c r="GJ8" s="257"/>
      <c r="GK8" s="257"/>
      <c r="GL8" s="257"/>
      <c r="GM8" s="257"/>
      <c r="GN8" s="257"/>
      <c r="GO8" s="257"/>
      <c r="GP8" s="257"/>
      <c r="GQ8" s="257"/>
      <c r="GR8" s="257"/>
      <c r="GS8" s="257"/>
      <c r="GT8" s="257"/>
      <c r="GU8" s="257"/>
      <c r="GV8" s="257"/>
      <c r="GW8" s="257"/>
      <c r="GX8" s="257"/>
      <c r="GY8" s="257"/>
      <c r="GZ8" s="257"/>
      <c r="HA8" s="257"/>
      <c r="HB8" s="257"/>
      <c r="HC8" s="257"/>
      <c r="HD8" s="257"/>
      <c r="HE8" s="257"/>
      <c r="HF8" s="257"/>
      <c r="HG8" s="257"/>
      <c r="HH8" s="257"/>
      <c r="HI8" s="257"/>
      <c r="HJ8" s="257"/>
      <c r="HK8" s="257"/>
      <c r="HL8" s="257"/>
      <c r="HM8" s="257"/>
      <c r="HN8" s="257"/>
      <c r="HO8" s="257"/>
      <c r="HP8" s="257"/>
      <c r="HQ8" s="257"/>
      <c r="HR8" s="257"/>
      <c r="HS8" s="257"/>
      <c r="HT8" s="257"/>
      <c r="HU8" s="257"/>
      <c r="HV8" s="257"/>
      <c r="HW8" s="257"/>
      <c r="HX8" s="257"/>
      <c r="HY8" s="257"/>
      <c r="HZ8" s="257"/>
      <c r="IA8" s="257"/>
      <c r="IB8" s="257"/>
      <c r="IC8" s="257"/>
      <c r="ID8" s="257"/>
      <c r="IE8" s="257"/>
      <c r="IF8" s="257"/>
      <c r="IG8" s="257"/>
      <c r="IH8" s="257"/>
      <c r="II8" s="257"/>
      <c r="IJ8" s="257"/>
      <c r="IK8" s="257"/>
    </row>
    <row r="9" ht="25.5" customHeight="1" spans="1:245">
      <c r="A9" s="166"/>
      <c r="B9" s="167" t="s">
        <v>107</v>
      </c>
      <c r="C9" s="166" t="s">
        <v>108</v>
      </c>
      <c r="D9" s="264">
        <v>550849</v>
      </c>
      <c r="E9" s="264">
        <v>45900</v>
      </c>
      <c r="F9" s="264">
        <v>15300</v>
      </c>
      <c r="G9" s="264">
        <v>10200</v>
      </c>
      <c r="H9" s="264">
        <v>15300</v>
      </c>
      <c r="I9" s="264">
        <v>25500</v>
      </c>
      <c r="J9" s="264">
        <v>0</v>
      </c>
      <c r="K9" s="264">
        <v>102000</v>
      </c>
      <c r="L9" s="264">
        <v>10200</v>
      </c>
      <c r="M9" s="264">
        <v>0</v>
      </c>
      <c r="N9" s="264">
        <v>51000</v>
      </c>
      <c r="O9" s="264">
        <v>0</v>
      </c>
      <c r="P9" s="264">
        <v>0</v>
      </c>
      <c r="Q9" s="264">
        <v>102000</v>
      </c>
      <c r="R9" s="264">
        <v>20449</v>
      </c>
      <c r="S9" s="264">
        <v>0</v>
      </c>
      <c r="T9" s="264">
        <v>0</v>
      </c>
      <c r="U9" s="264">
        <v>122400</v>
      </c>
      <c r="V9" s="264">
        <v>0</v>
      </c>
      <c r="W9" s="264">
        <v>30600</v>
      </c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7"/>
      <c r="DF9" s="257"/>
      <c r="DG9" s="257"/>
      <c r="DH9" s="257"/>
      <c r="DI9" s="257"/>
      <c r="DJ9" s="257"/>
      <c r="DK9" s="257"/>
      <c r="DL9" s="257"/>
      <c r="DM9" s="257"/>
      <c r="DN9" s="257"/>
      <c r="DO9" s="257"/>
      <c r="DP9" s="257"/>
      <c r="DQ9" s="257"/>
      <c r="DR9" s="257"/>
      <c r="DS9" s="257"/>
      <c r="DT9" s="257"/>
      <c r="DU9" s="257"/>
      <c r="DV9" s="257"/>
      <c r="DW9" s="257"/>
      <c r="DX9" s="257"/>
      <c r="DY9" s="257"/>
      <c r="DZ9" s="257"/>
      <c r="EA9" s="257"/>
      <c r="EB9" s="257"/>
      <c r="EC9" s="257"/>
      <c r="ED9" s="257"/>
      <c r="EE9" s="257"/>
      <c r="EF9" s="257"/>
      <c r="EG9" s="257"/>
      <c r="EH9" s="257"/>
      <c r="EI9" s="257"/>
      <c r="EJ9" s="257"/>
      <c r="EK9" s="257"/>
      <c r="EL9" s="257"/>
      <c r="EM9" s="257"/>
      <c r="EN9" s="257"/>
      <c r="EO9" s="257"/>
      <c r="EP9" s="257"/>
      <c r="EQ9" s="257"/>
      <c r="ER9" s="257"/>
      <c r="ES9" s="257"/>
      <c r="ET9" s="257"/>
      <c r="EU9" s="257"/>
      <c r="EV9" s="257"/>
      <c r="EW9" s="257"/>
      <c r="EX9" s="257"/>
      <c r="EY9" s="257"/>
      <c r="EZ9" s="257"/>
      <c r="FA9" s="257"/>
      <c r="FB9" s="257"/>
      <c r="FC9" s="257"/>
      <c r="FD9" s="257"/>
      <c r="FE9" s="257"/>
      <c r="FF9" s="257"/>
      <c r="FG9" s="257"/>
      <c r="FH9" s="257"/>
      <c r="FI9" s="257"/>
      <c r="FJ9" s="257"/>
      <c r="FK9" s="257"/>
      <c r="FL9" s="257"/>
      <c r="FM9" s="257"/>
      <c r="FN9" s="257"/>
      <c r="FO9" s="257"/>
      <c r="FP9" s="257"/>
      <c r="FQ9" s="257"/>
      <c r="FR9" s="257"/>
      <c r="FS9" s="257"/>
      <c r="FT9" s="257"/>
      <c r="FU9" s="257"/>
      <c r="FV9" s="257"/>
      <c r="FW9" s="257"/>
      <c r="FX9" s="257"/>
      <c r="FY9" s="257"/>
      <c r="FZ9" s="257"/>
      <c r="GA9" s="257"/>
      <c r="GB9" s="257"/>
      <c r="GC9" s="257"/>
      <c r="GD9" s="257"/>
      <c r="GE9" s="257"/>
      <c r="GF9" s="257"/>
      <c r="GG9" s="257"/>
      <c r="GH9" s="257"/>
      <c r="GI9" s="257"/>
      <c r="GJ9" s="257"/>
      <c r="GK9" s="257"/>
      <c r="GL9" s="257"/>
      <c r="GM9" s="257"/>
      <c r="GN9" s="257"/>
      <c r="GO9" s="257"/>
      <c r="GP9" s="257"/>
      <c r="GQ9" s="257"/>
      <c r="GR9" s="257"/>
      <c r="GS9" s="257"/>
      <c r="GT9" s="257"/>
      <c r="GU9" s="257"/>
      <c r="GV9" s="257"/>
      <c r="GW9" s="257"/>
      <c r="GX9" s="257"/>
      <c r="GY9" s="257"/>
      <c r="GZ9" s="257"/>
      <c r="HA9" s="257"/>
      <c r="HB9" s="257"/>
      <c r="HC9" s="257"/>
      <c r="HD9" s="257"/>
      <c r="HE9" s="257"/>
      <c r="HF9" s="257"/>
      <c r="HG9" s="257"/>
      <c r="HH9" s="257"/>
      <c r="HI9" s="257"/>
      <c r="HJ9" s="257"/>
      <c r="HK9" s="257"/>
      <c r="HL9" s="257"/>
      <c r="HM9" s="257"/>
      <c r="HN9" s="257"/>
      <c r="HO9" s="257"/>
      <c r="HP9" s="257"/>
      <c r="HQ9" s="257"/>
      <c r="HR9" s="257"/>
      <c r="HS9" s="257"/>
      <c r="HT9" s="257"/>
      <c r="HU9" s="257"/>
      <c r="HV9" s="257"/>
      <c r="HW9" s="257"/>
      <c r="HX9" s="257"/>
      <c r="HY9" s="257"/>
      <c r="HZ9" s="257"/>
      <c r="IA9" s="257"/>
      <c r="IB9" s="257"/>
      <c r="IC9" s="257"/>
      <c r="ID9" s="257"/>
      <c r="IE9" s="257"/>
      <c r="IF9" s="257"/>
      <c r="IG9" s="257"/>
      <c r="IH9" s="257"/>
      <c r="II9" s="257"/>
      <c r="IJ9" s="257"/>
      <c r="IK9" s="257"/>
    </row>
    <row r="10" ht="25.5" customHeight="1" spans="1:245">
      <c r="A10" s="166">
        <v>2101501</v>
      </c>
      <c r="B10" s="167" t="s">
        <v>116</v>
      </c>
      <c r="C10" s="166" t="s">
        <v>118</v>
      </c>
      <c r="D10" s="264">
        <v>550849</v>
      </c>
      <c r="E10" s="264">
        <v>45900</v>
      </c>
      <c r="F10" s="264">
        <v>15300</v>
      </c>
      <c r="G10" s="264">
        <v>10200</v>
      </c>
      <c r="H10" s="264">
        <v>15300</v>
      </c>
      <c r="I10" s="264">
        <v>25500</v>
      </c>
      <c r="J10" s="264">
        <v>0</v>
      </c>
      <c r="K10" s="264">
        <v>102000</v>
      </c>
      <c r="L10" s="264">
        <v>10200</v>
      </c>
      <c r="M10" s="264">
        <v>0</v>
      </c>
      <c r="N10" s="264">
        <v>51000</v>
      </c>
      <c r="O10" s="264">
        <v>0</v>
      </c>
      <c r="P10" s="264">
        <v>0</v>
      </c>
      <c r="Q10" s="264">
        <v>102000</v>
      </c>
      <c r="R10" s="264">
        <v>20449</v>
      </c>
      <c r="S10" s="264">
        <v>0</v>
      </c>
      <c r="T10" s="264">
        <v>0</v>
      </c>
      <c r="U10" s="264">
        <v>122400</v>
      </c>
      <c r="V10" s="264">
        <v>0</v>
      </c>
      <c r="W10" s="264">
        <v>30600</v>
      </c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F10" s="257"/>
      <c r="DG10" s="257"/>
      <c r="DH10" s="257"/>
      <c r="DI10" s="257"/>
      <c r="DJ10" s="257"/>
      <c r="DK10" s="257"/>
      <c r="DL10" s="257"/>
      <c r="DM10" s="257"/>
      <c r="DN10" s="257"/>
      <c r="DO10" s="257"/>
      <c r="DP10" s="257"/>
      <c r="DQ10" s="257"/>
      <c r="DR10" s="257"/>
      <c r="DS10" s="257"/>
      <c r="DT10" s="257"/>
      <c r="DU10" s="257"/>
      <c r="DV10" s="257"/>
      <c r="DW10" s="257"/>
      <c r="DX10" s="257"/>
      <c r="DY10" s="257"/>
      <c r="DZ10" s="257"/>
      <c r="EA10" s="257"/>
      <c r="EB10" s="257"/>
      <c r="EC10" s="257"/>
      <c r="ED10" s="257"/>
      <c r="EE10" s="257"/>
      <c r="EF10" s="257"/>
      <c r="EG10" s="257"/>
      <c r="EH10" s="257"/>
      <c r="EI10" s="257"/>
      <c r="EJ10" s="257"/>
      <c r="EK10" s="257"/>
      <c r="EL10" s="257"/>
      <c r="EM10" s="257"/>
      <c r="EN10" s="257"/>
      <c r="EO10" s="257"/>
      <c r="EP10" s="257"/>
      <c r="EQ10" s="257"/>
      <c r="ER10" s="257"/>
      <c r="ES10" s="257"/>
      <c r="ET10" s="257"/>
      <c r="EU10" s="257"/>
      <c r="EV10" s="257"/>
      <c r="EW10" s="257"/>
      <c r="EX10" s="257"/>
      <c r="EY10" s="257"/>
      <c r="EZ10" s="257"/>
      <c r="FA10" s="257"/>
      <c r="FB10" s="257"/>
      <c r="FC10" s="257"/>
      <c r="FD10" s="257"/>
      <c r="FE10" s="257"/>
      <c r="FF10" s="257"/>
      <c r="FG10" s="257"/>
      <c r="FH10" s="257"/>
      <c r="FI10" s="257"/>
      <c r="FJ10" s="257"/>
      <c r="FK10" s="257"/>
      <c r="FL10" s="257"/>
      <c r="FM10" s="257"/>
      <c r="FN10" s="257"/>
      <c r="FO10" s="257"/>
      <c r="FP10" s="257"/>
      <c r="FQ10" s="257"/>
      <c r="FR10" s="257"/>
      <c r="FS10" s="257"/>
      <c r="FT10" s="257"/>
      <c r="FU10" s="257"/>
      <c r="FV10" s="257"/>
      <c r="FW10" s="257"/>
      <c r="FX10" s="257"/>
      <c r="FY10" s="257"/>
      <c r="FZ10" s="257"/>
      <c r="GA10" s="257"/>
      <c r="GB10" s="257"/>
      <c r="GC10" s="257"/>
      <c r="GD10" s="257"/>
      <c r="GE10" s="257"/>
      <c r="GF10" s="257"/>
      <c r="GG10" s="257"/>
      <c r="GH10" s="257"/>
      <c r="GI10" s="257"/>
      <c r="GJ10" s="257"/>
      <c r="GK10" s="257"/>
      <c r="GL10" s="257"/>
      <c r="GM10" s="257"/>
      <c r="GN10" s="257"/>
      <c r="GO10" s="257"/>
      <c r="GP10" s="257"/>
      <c r="GQ10" s="257"/>
      <c r="GR10" s="257"/>
      <c r="GS10" s="257"/>
      <c r="GT10" s="257"/>
      <c r="GU10" s="257"/>
      <c r="GV10" s="257"/>
      <c r="GW10" s="257"/>
      <c r="GX10" s="257"/>
      <c r="GY10" s="257"/>
      <c r="GZ10" s="257"/>
      <c r="HA10" s="257"/>
      <c r="HB10" s="257"/>
      <c r="HC10" s="257"/>
      <c r="HD10" s="257"/>
      <c r="HE10" s="257"/>
      <c r="HF10" s="257"/>
      <c r="HG10" s="257"/>
      <c r="HH10" s="257"/>
      <c r="HI10" s="257"/>
      <c r="HJ10" s="257"/>
      <c r="HK10" s="257"/>
      <c r="HL10" s="257"/>
      <c r="HM10" s="257"/>
      <c r="HN10" s="257"/>
      <c r="HO10" s="257"/>
      <c r="HP10" s="257"/>
      <c r="HQ10" s="257"/>
      <c r="HR10" s="257"/>
      <c r="HS10" s="257"/>
      <c r="HT10" s="257"/>
      <c r="HU10" s="257"/>
      <c r="HV10" s="257"/>
      <c r="HW10" s="257"/>
      <c r="HX10" s="257"/>
      <c r="HY10" s="257"/>
      <c r="HZ10" s="257"/>
      <c r="IA10" s="257"/>
      <c r="IB10" s="257"/>
      <c r="IC10" s="257"/>
      <c r="ID10" s="257"/>
      <c r="IE10" s="257"/>
      <c r="IF10" s="257"/>
      <c r="IG10" s="257"/>
      <c r="IH10" s="257"/>
      <c r="II10" s="257"/>
      <c r="IJ10" s="257"/>
      <c r="IK10" s="257"/>
    </row>
    <row r="11" ht="23.1" customHeight="1" spans="1:245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  <c r="CO11" s="257"/>
      <c r="CP11" s="257"/>
      <c r="CQ11" s="257"/>
      <c r="CR11" s="257"/>
      <c r="CS11" s="257"/>
      <c r="CT11" s="257"/>
      <c r="CU11" s="257"/>
      <c r="CV11" s="257"/>
      <c r="CW11" s="257"/>
      <c r="CX11" s="257"/>
      <c r="CY11" s="257"/>
      <c r="CZ11" s="257"/>
      <c r="DA11" s="257"/>
      <c r="DB11" s="257"/>
      <c r="DC11" s="257"/>
      <c r="DD11" s="257"/>
      <c r="DE11" s="257"/>
      <c r="DF11" s="257"/>
      <c r="DG11" s="257"/>
      <c r="DH11" s="257"/>
      <c r="DI11" s="257"/>
      <c r="DJ11" s="257"/>
      <c r="DK11" s="257"/>
      <c r="DL11" s="257"/>
      <c r="DM11" s="257"/>
      <c r="DN11" s="257"/>
      <c r="DO11" s="257"/>
      <c r="DP11" s="257"/>
      <c r="DQ11" s="257"/>
      <c r="DR11" s="257"/>
      <c r="DS11" s="257"/>
      <c r="DT11" s="257"/>
      <c r="DU11" s="257"/>
      <c r="DV11" s="257"/>
      <c r="DW11" s="257"/>
      <c r="DX11" s="257"/>
      <c r="DY11" s="257"/>
      <c r="DZ11" s="257"/>
      <c r="EA11" s="257"/>
      <c r="EB11" s="257"/>
      <c r="EC11" s="257"/>
      <c r="ED11" s="257"/>
      <c r="EE11" s="257"/>
      <c r="EF11" s="257"/>
      <c r="EG11" s="257"/>
      <c r="EH11" s="257"/>
      <c r="EI11" s="257"/>
      <c r="EJ11" s="257"/>
      <c r="EK11" s="257"/>
      <c r="EL11" s="257"/>
      <c r="EM11" s="257"/>
      <c r="EN11" s="257"/>
      <c r="EO11" s="257"/>
      <c r="EP11" s="257"/>
      <c r="EQ11" s="257"/>
      <c r="ER11" s="257"/>
      <c r="ES11" s="257"/>
      <c r="ET11" s="257"/>
      <c r="EU11" s="257"/>
      <c r="EV11" s="257"/>
      <c r="EW11" s="257"/>
      <c r="EX11" s="257"/>
      <c r="EY11" s="257"/>
      <c r="EZ11" s="257"/>
      <c r="FA11" s="257"/>
      <c r="FB11" s="257"/>
      <c r="FC11" s="257"/>
      <c r="FD11" s="257"/>
      <c r="FE11" s="257"/>
      <c r="FF11" s="257"/>
      <c r="FG11" s="257"/>
      <c r="FH11" s="257"/>
      <c r="FI11" s="257"/>
      <c r="FJ11" s="257"/>
      <c r="FK11" s="257"/>
      <c r="FL11" s="257"/>
      <c r="FM11" s="257"/>
      <c r="FN11" s="257"/>
      <c r="FO11" s="257"/>
      <c r="FP11" s="257"/>
      <c r="FQ11" s="257"/>
      <c r="FR11" s="257"/>
      <c r="FS11" s="257"/>
      <c r="FT11" s="257"/>
      <c r="FU11" s="257"/>
      <c r="FV11" s="257"/>
      <c r="FW11" s="257"/>
      <c r="FX11" s="257"/>
      <c r="FY11" s="257"/>
      <c r="FZ11" s="257"/>
      <c r="GA11" s="257"/>
      <c r="GB11" s="257"/>
      <c r="GC11" s="257"/>
      <c r="GD11" s="257"/>
      <c r="GE11" s="257"/>
      <c r="GF11" s="257"/>
      <c r="GG11" s="257"/>
      <c r="GH11" s="257"/>
      <c r="GI11" s="257"/>
      <c r="GJ11" s="257"/>
      <c r="GK11" s="257"/>
      <c r="GL11" s="257"/>
      <c r="GM11" s="257"/>
      <c r="GN11" s="257"/>
      <c r="GO11" s="257"/>
      <c r="GP11" s="257"/>
      <c r="GQ11" s="257"/>
      <c r="GR11" s="257"/>
      <c r="GS11" s="257"/>
      <c r="GT11" s="257"/>
      <c r="GU11" s="257"/>
      <c r="GV11" s="257"/>
      <c r="GW11" s="257"/>
      <c r="GX11" s="257"/>
      <c r="GY11" s="257"/>
      <c r="GZ11" s="257"/>
      <c r="HA11" s="257"/>
      <c r="HB11" s="257"/>
      <c r="HC11" s="257"/>
      <c r="HD11" s="257"/>
      <c r="HE11" s="257"/>
      <c r="HF11" s="257"/>
      <c r="HG11" s="257"/>
      <c r="HH11" s="257"/>
      <c r="HI11" s="257"/>
      <c r="HJ11" s="257"/>
      <c r="HK11" s="257"/>
      <c r="HL11" s="257"/>
      <c r="HM11" s="257"/>
      <c r="HN11" s="257"/>
      <c r="HO11" s="257"/>
      <c r="HP11" s="257"/>
      <c r="HQ11" s="257"/>
      <c r="HR11" s="257"/>
      <c r="HS11" s="257"/>
      <c r="HT11" s="257"/>
      <c r="HU11" s="257"/>
      <c r="HV11" s="257"/>
      <c r="HW11" s="257"/>
      <c r="HX11" s="257"/>
      <c r="HY11" s="257"/>
      <c r="HZ11" s="257"/>
      <c r="IA11" s="257"/>
      <c r="IB11" s="257"/>
      <c r="IC11" s="257"/>
      <c r="ID11" s="257"/>
      <c r="IE11" s="257"/>
      <c r="IF11" s="257"/>
      <c r="IG11" s="257"/>
      <c r="IH11" s="257"/>
      <c r="II11" s="257"/>
      <c r="IJ11" s="257"/>
      <c r="IK11" s="257"/>
    </row>
    <row r="12" ht="23.1" customHeight="1" spans="1:245">
      <c r="A12" s="257"/>
      <c r="B12" s="257"/>
      <c r="C12" s="182"/>
      <c r="D12" s="182"/>
      <c r="E12" s="257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257"/>
      <c r="BD12" s="257"/>
      <c r="BE12" s="257"/>
      <c r="BF12" s="257"/>
      <c r="BG12" s="257"/>
      <c r="BH12" s="257"/>
      <c r="BI12" s="257"/>
      <c r="BJ12" s="257"/>
      <c r="BK12" s="257"/>
      <c r="BL12" s="257"/>
      <c r="BM12" s="257"/>
      <c r="BN12" s="257"/>
      <c r="BO12" s="257"/>
      <c r="BP12" s="257"/>
      <c r="BQ12" s="257"/>
      <c r="BR12" s="257"/>
      <c r="BS12" s="257"/>
      <c r="BT12" s="257"/>
      <c r="BU12" s="257"/>
      <c r="BV12" s="257"/>
      <c r="BW12" s="257"/>
      <c r="BX12" s="257"/>
      <c r="BY12" s="257"/>
      <c r="BZ12" s="257"/>
      <c r="CA12" s="257"/>
      <c r="CB12" s="257"/>
      <c r="CC12" s="257"/>
      <c r="CD12" s="257"/>
      <c r="CE12" s="257"/>
      <c r="CF12" s="257"/>
      <c r="CG12" s="257"/>
      <c r="CH12" s="257"/>
      <c r="CI12" s="257"/>
      <c r="CJ12" s="257"/>
      <c r="CK12" s="257"/>
      <c r="CL12" s="257"/>
      <c r="CM12" s="257"/>
      <c r="CN12" s="257"/>
      <c r="CO12" s="257"/>
      <c r="CP12" s="257"/>
      <c r="CQ12" s="257"/>
      <c r="CR12" s="257"/>
      <c r="CS12" s="257"/>
      <c r="CT12" s="257"/>
      <c r="CU12" s="257"/>
      <c r="CV12" s="257"/>
      <c r="CW12" s="257"/>
      <c r="CX12" s="257"/>
      <c r="CY12" s="257"/>
      <c r="CZ12" s="257"/>
      <c r="DA12" s="257"/>
      <c r="DB12" s="257"/>
      <c r="DC12" s="257"/>
      <c r="DD12" s="257"/>
      <c r="DE12" s="257"/>
      <c r="DF12" s="257"/>
      <c r="DG12" s="257"/>
      <c r="DH12" s="257"/>
      <c r="DI12" s="257"/>
      <c r="DJ12" s="257"/>
      <c r="DK12" s="257"/>
      <c r="DL12" s="257"/>
      <c r="DM12" s="257"/>
      <c r="DN12" s="257"/>
      <c r="DO12" s="257"/>
      <c r="DP12" s="257"/>
      <c r="DQ12" s="257"/>
      <c r="DR12" s="257"/>
      <c r="DS12" s="257"/>
      <c r="DT12" s="257"/>
      <c r="DU12" s="257"/>
      <c r="DV12" s="257"/>
      <c r="DW12" s="257"/>
      <c r="DX12" s="257"/>
      <c r="DY12" s="257"/>
      <c r="DZ12" s="257"/>
      <c r="EA12" s="257"/>
      <c r="EB12" s="257"/>
      <c r="EC12" s="257"/>
      <c r="ED12" s="257"/>
      <c r="EE12" s="257"/>
      <c r="EF12" s="257"/>
      <c r="EG12" s="257"/>
      <c r="EH12" s="257"/>
      <c r="EI12" s="257"/>
      <c r="EJ12" s="257"/>
      <c r="EK12" s="257"/>
      <c r="EL12" s="257"/>
      <c r="EM12" s="257"/>
      <c r="EN12" s="257"/>
      <c r="EO12" s="257"/>
      <c r="EP12" s="257"/>
      <c r="EQ12" s="257"/>
      <c r="ER12" s="257"/>
      <c r="ES12" s="257"/>
      <c r="ET12" s="257"/>
      <c r="EU12" s="257"/>
      <c r="EV12" s="257"/>
      <c r="EW12" s="257"/>
      <c r="EX12" s="257"/>
      <c r="EY12" s="257"/>
      <c r="EZ12" s="257"/>
      <c r="FA12" s="257"/>
      <c r="FB12" s="257"/>
      <c r="FC12" s="257"/>
      <c r="FD12" s="257"/>
      <c r="FE12" s="257"/>
      <c r="FF12" s="257"/>
      <c r="FG12" s="257"/>
      <c r="FH12" s="257"/>
      <c r="FI12" s="257"/>
      <c r="FJ12" s="257"/>
      <c r="FK12" s="257"/>
      <c r="FL12" s="257"/>
      <c r="FM12" s="257"/>
      <c r="FN12" s="257"/>
      <c r="FO12" s="257"/>
      <c r="FP12" s="257"/>
      <c r="FQ12" s="257"/>
      <c r="FR12" s="257"/>
      <c r="FS12" s="257"/>
      <c r="FT12" s="257"/>
      <c r="FU12" s="257"/>
      <c r="FV12" s="257"/>
      <c r="FW12" s="257"/>
      <c r="FX12" s="257"/>
      <c r="FY12" s="257"/>
      <c r="FZ12" s="257"/>
      <c r="GA12" s="257"/>
      <c r="GB12" s="257"/>
      <c r="GC12" s="257"/>
      <c r="GD12" s="257"/>
      <c r="GE12" s="257"/>
      <c r="GF12" s="257"/>
      <c r="GG12" s="257"/>
      <c r="GH12" s="257"/>
      <c r="GI12" s="257"/>
      <c r="GJ12" s="257"/>
      <c r="GK12" s="257"/>
      <c r="GL12" s="257"/>
      <c r="GM12" s="257"/>
      <c r="GN12" s="257"/>
      <c r="GO12" s="257"/>
      <c r="GP12" s="257"/>
      <c r="GQ12" s="257"/>
      <c r="GR12" s="257"/>
      <c r="GS12" s="257"/>
      <c r="GT12" s="257"/>
      <c r="GU12" s="257"/>
      <c r="GV12" s="257"/>
      <c r="GW12" s="257"/>
      <c r="GX12" s="257"/>
      <c r="GY12" s="257"/>
      <c r="GZ12" s="257"/>
      <c r="HA12" s="257"/>
      <c r="HB12" s="257"/>
      <c r="HC12" s="257"/>
      <c r="HD12" s="257"/>
      <c r="HE12" s="257"/>
      <c r="HF12" s="257"/>
      <c r="HG12" s="257"/>
      <c r="HH12" s="257"/>
      <c r="HI12" s="257"/>
      <c r="HJ12" s="257"/>
      <c r="HK12" s="257"/>
      <c r="HL12" s="257"/>
      <c r="HM12" s="257"/>
      <c r="HN12" s="257"/>
      <c r="HO12" s="257"/>
      <c r="HP12" s="257"/>
      <c r="HQ12" s="257"/>
      <c r="HR12" s="257"/>
      <c r="HS12" s="257"/>
      <c r="HT12" s="257"/>
      <c r="HU12" s="257"/>
      <c r="HV12" s="257"/>
      <c r="HW12" s="257"/>
      <c r="HX12" s="257"/>
      <c r="HY12" s="257"/>
      <c r="HZ12" s="257"/>
      <c r="IA12" s="257"/>
      <c r="IB12" s="257"/>
      <c r="IC12" s="257"/>
      <c r="ID12" s="257"/>
      <c r="IE12" s="257"/>
      <c r="IF12" s="257"/>
      <c r="IG12" s="257"/>
      <c r="IH12" s="257"/>
      <c r="II12" s="257"/>
      <c r="IJ12" s="257"/>
      <c r="IK12" s="257"/>
    </row>
    <row r="13" ht="23.1" customHeight="1" spans="1:245">
      <c r="A13" s="257"/>
      <c r="B13" s="257"/>
      <c r="C13" s="257"/>
      <c r="D13" s="257"/>
      <c r="E13" s="257"/>
      <c r="F13" s="182"/>
      <c r="G13" s="257"/>
      <c r="H13" s="257"/>
      <c r="I13" s="257"/>
      <c r="J13" s="257"/>
      <c r="K13" s="257"/>
      <c r="L13" s="182"/>
      <c r="M13" s="182"/>
      <c r="N13" s="182"/>
      <c r="O13" s="182"/>
      <c r="P13" s="182"/>
      <c r="Q13" s="182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  <c r="CO13" s="257"/>
      <c r="CP13" s="257"/>
      <c r="CQ13" s="257"/>
      <c r="CR13" s="257"/>
      <c r="CS13" s="257"/>
      <c r="CT13" s="257"/>
      <c r="CU13" s="257"/>
      <c r="CV13" s="257"/>
      <c r="CW13" s="257"/>
      <c r="CX13" s="257"/>
      <c r="CY13" s="257"/>
      <c r="CZ13" s="257"/>
      <c r="DA13" s="257"/>
      <c r="DB13" s="257"/>
      <c r="DC13" s="257"/>
      <c r="DD13" s="257"/>
      <c r="DE13" s="257"/>
      <c r="DF13" s="257"/>
      <c r="DG13" s="257"/>
      <c r="DH13" s="257"/>
      <c r="DI13" s="257"/>
      <c r="DJ13" s="257"/>
      <c r="DK13" s="257"/>
      <c r="DL13" s="257"/>
      <c r="DM13" s="257"/>
      <c r="DN13" s="257"/>
      <c r="DO13" s="257"/>
      <c r="DP13" s="257"/>
      <c r="DQ13" s="257"/>
      <c r="DR13" s="257"/>
      <c r="DS13" s="257"/>
      <c r="DT13" s="257"/>
      <c r="DU13" s="257"/>
      <c r="DV13" s="257"/>
      <c r="DW13" s="257"/>
      <c r="DX13" s="257"/>
      <c r="DY13" s="257"/>
      <c r="DZ13" s="257"/>
      <c r="EA13" s="257"/>
      <c r="EB13" s="257"/>
      <c r="EC13" s="257"/>
      <c r="ED13" s="257"/>
      <c r="EE13" s="257"/>
      <c r="EF13" s="257"/>
      <c r="EG13" s="257"/>
      <c r="EH13" s="257"/>
      <c r="EI13" s="257"/>
      <c r="EJ13" s="257"/>
      <c r="EK13" s="257"/>
      <c r="EL13" s="257"/>
      <c r="EM13" s="257"/>
      <c r="EN13" s="257"/>
      <c r="EO13" s="257"/>
      <c r="EP13" s="257"/>
      <c r="EQ13" s="257"/>
      <c r="ER13" s="257"/>
      <c r="ES13" s="257"/>
      <c r="ET13" s="257"/>
      <c r="EU13" s="257"/>
      <c r="EV13" s="257"/>
      <c r="EW13" s="257"/>
      <c r="EX13" s="257"/>
      <c r="EY13" s="257"/>
      <c r="EZ13" s="257"/>
      <c r="FA13" s="257"/>
      <c r="FB13" s="257"/>
      <c r="FC13" s="257"/>
      <c r="FD13" s="257"/>
      <c r="FE13" s="257"/>
      <c r="FF13" s="257"/>
      <c r="FG13" s="257"/>
      <c r="FH13" s="257"/>
      <c r="FI13" s="257"/>
      <c r="FJ13" s="257"/>
      <c r="FK13" s="257"/>
      <c r="FL13" s="257"/>
      <c r="FM13" s="257"/>
      <c r="FN13" s="257"/>
      <c r="FO13" s="257"/>
      <c r="FP13" s="257"/>
      <c r="FQ13" s="257"/>
      <c r="FR13" s="257"/>
      <c r="FS13" s="257"/>
      <c r="FT13" s="257"/>
      <c r="FU13" s="257"/>
      <c r="FV13" s="257"/>
      <c r="FW13" s="257"/>
      <c r="FX13" s="257"/>
      <c r="FY13" s="257"/>
      <c r="FZ13" s="257"/>
      <c r="GA13" s="257"/>
      <c r="GB13" s="257"/>
      <c r="GC13" s="257"/>
      <c r="GD13" s="257"/>
      <c r="GE13" s="257"/>
      <c r="GF13" s="257"/>
      <c r="GG13" s="257"/>
      <c r="GH13" s="257"/>
      <c r="GI13" s="257"/>
      <c r="GJ13" s="257"/>
      <c r="GK13" s="257"/>
      <c r="GL13" s="257"/>
      <c r="GM13" s="257"/>
      <c r="GN13" s="257"/>
      <c r="GO13" s="257"/>
      <c r="GP13" s="257"/>
      <c r="GQ13" s="257"/>
      <c r="GR13" s="257"/>
      <c r="GS13" s="257"/>
      <c r="GT13" s="257"/>
      <c r="GU13" s="257"/>
      <c r="GV13" s="257"/>
      <c r="GW13" s="257"/>
      <c r="GX13" s="257"/>
      <c r="GY13" s="257"/>
      <c r="GZ13" s="257"/>
      <c r="HA13" s="257"/>
      <c r="HB13" s="257"/>
      <c r="HC13" s="257"/>
      <c r="HD13" s="257"/>
      <c r="HE13" s="257"/>
      <c r="HF13" s="257"/>
      <c r="HG13" s="257"/>
      <c r="HH13" s="257"/>
      <c r="HI13" s="257"/>
      <c r="HJ13" s="257"/>
      <c r="HK13" s="257"/>
      <c r="HL13" s="257"/>
      <c r="HM13" s="257"/>
      <c r="HN13" s="257"/>
      <c r="HO13" s="257"/>
      <c r="HP13" s="257"/>
      <c r="HQ13" s="257"/>
      <c r="HR13" s="257"/>
      <c r="HS13" s="257"/>
      <c r="HT13" s="257"/>
      <c r="HU13" s="257"/>
      <c r="HV13" s="257"/>
      <c r="HW13" s="257"/>
      <c r="HX13" s="257"/>
      <c r="HY13" s="257"/>
      <c r="HZ13" s="257"/>
      <c r="IA13" s="257"/>
      <c r="IB13" s="257"/>
      <c r="IC13" s="257"/>
      <c r="ID13" s="257"/>
      <c r="IE13" s="257"/>
      <c r="IF13" s="257"/>
      <c r="IG13" s="257"/>
      <c r="IH13" s="257"/>
      <c r="II13" s="257"/>
      <c r="IJ13" s="257"/>
      <c r="IK13" s="257"/>
    </row>
    <row r="14" ht="23.1" customHeight="1" spans="1:245">
      <c r="A14" s="257"/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182"/>
      <c r="M14" s="182"/>
      <c r="N14" s="182"/>
      <c r="O14" s="182"/>
      <c r="P14" s="182"/>
      <c r="Q14" s="182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57"/>
      <c r="BQ14" s="257"/>
      <c r="BR14" s="257"/>
      <c r="BS14" s="257"/>
      <c r="BT14" s="257"/>
      <c r="BU14" s="257"/>
      <c r="BV14" s="257"/>
      <c r="BW14" s="257"/>
      <c r="BX14" s="257"/>
      <c r="BY14" s="257"/>
      <c r="BZ14" s="257"/>
      <c r="CA14" s="257"/>
      <c r="CB14" s="257"/>
      <c r="CC14" s="257"/>
      <c r="CD14" s="257"/>
      <c r="CE14" s="257"/>
      <c r="CF14" s="257"/>
      <c r="CG14" s="257"/>
      <c r="CH14" s="257"/>
      <c r="CI14" s="257"/>
      <c r="CJ14" s="257"/>
      <c r="CK14" s="257"/>
      <c r="CL14" s="257"/>
      <c r="CM14" s="257"/>
      <c r="CN14" s="257"/>
      <c r="CO14" s="257"/>
      <c r="CP14" s="257"/>
      <c r="CQ14" s="257"/>
      <c r="CR14" s="257"/>
      <c r="CS14" s="257"/>
      <c r="CT14" s="257"/>
      <c r="CU14" s="257"/>
      <c r="CV14" s="257"/>
      <c r="CW14" s="257"/>
      <c r="CX14" s="257"/>
      <c r="CY14" s="257"/>
      <c r="CZ14" s="257"/>
      <c r="DA14" s="257"/>
      <c r="DB14" s="257"/>
      <c r="DC14" s="257"/>
      <c r="DD14" s="257"/>
      <c r="DE14" s="257"/>
      <c r="DF14" s="257"/>
      <c r="DG14" s="257"/>
      <c r="DH14" s="257"/>
      <c r="DI14" s="257"/>
      <c r="DJ14" s="257"/>
      <c r="DK14" s="257"/>
      <c r="DL14" s="257"/>
      <c r="DM14" s="257"/>
      <c r="DN14" s="257"/>
      <c r="DO14" s="257"/>
      <c r="DP14" s="257"/>
      <c r="DQ14" s="257"/>
      <c r="DR14" s="257"/>
      <c r="DS14" s="257"/>
      <c r="DT14" s="257"/>
      <c r="DU14" s="257"/>
      <c r="DV14" s="257"/>
      <c r="DW14" s="257"/>
      <c r="DX14" s="257"/>
      <c r="DY14" s="257"/>
      <c r="DZ14" s="257"/>
      <c r="EA14" s="257"/>
      <c r="EB14" s="257"/>
      <c r="EC14" s="257"/>
      <c r="ED14" s="257"/>
      <c r="EE14" s="257"/>
      <c r="EF14" s="257"/>
      <c r="EG14" s="257"/>
      <c r="EH14" s="257"/>
      <c r="EI14" s="257"/>
      <c r="EJ14" s="257"/>
      <c r="EK14" s="257"/>
      <c r="EL14" s="257"/>
      <c r="EM14" s="257"/>
      <c r="EN14" s="257"/>
      <c r="EO14" s="257"/>
      <c r="EP14" s="257"/>
      <c r="EQ14" s="257"/>
      <c r="ER14" s="257"/>
      <c r="ES14" s="257"/>
      <c r="ET14" s="257"/>
      <c r="EU14" s="257"/>
      <c r="EV14" s="257"/>
      <c r="EW14" s="257"/>
      <c r="EX14" s="257"/>
      <c r="EY14" s="257"/>
      <c r="EZ14" s="257"/>
      <c r="FA14" s="257"/>
      <c r="FB14" s="257"/>
      <c r="FC14" s="257"/>
      <c r="FD14" s="257"/>
      <c r="FE14" s="257"/>
      <c r="FF14" s="257"/>
      <c r="FG14" s="257"/>
      <c r="FH14" s="257"/>
      <c r="FI14" s="257"/>
      <c r="FJ14" s="257"/>
      <c r="FK14" s="257"/>
      <c r="FL14" s="257"/>
      <c r="FM14" s="257"/>
      <c r="FN14" s="257"/>
      <c r="FO14" s="257"/>
      <c r="FP14" s="257"/>
      <c r="FQ14" s="257"/>
      <c r="FR14" s="257"/>
      <c r="FS14" s="257"/>
      <c r="FT14" s="257"/>
      <c r="FU14" s="257"/>
      <c r="FV14" s="257"/>
      <c r="FW14" s="257"/>
      <c r="FX14" s="257"/>
      <c r="FY14" s="257"/>
      <c r="FZ14" s="257"/>
      <c r="GA14" s="257"/>
      <c r="GB14" s="257"/>
      <c r="GC14" s="257"/>
      <c r="GD14" s="257"/>
      <c r="GE14" s="257"/>
      <c r="GF14" s="257"/>
      <c r="GG14" s="257"/>
      <c r="GH14" s="257"/>
      <c r="GI14" s="257"/>
      <c r="GJ14" s="257"/>
      <c r="GK14" s="257"/>
      <c r="GL14" s="257"/>
      <c r="GM14" s="257"/>
      <c r="GN14" s="257"/>
      <c r="GO14" s="257"/>
      <c r="GP14" s="257"/>
      <c r="GQ14" s="257"/>
      <c r="GR14" s="257"/>
      <c r="GS14" s="257"/>
      <c r="GT14" s="257"/>
      <c r="GU14" s="257"/>
      <c r="GV14" s="257"/>
      <c r="GW14" s="257"/>
      <c r="GX14" s="257"/>
      <c r="GY14" s="257"/>
      <c r="GZ14" s="257"/>
      <c r="HA14" s="257"/>
      <c r="HB14" s="257"/>
      <c r="HC14" s="257"/>
      <c r="HD14" s="257"/>
      <c r="HE14" s="257"/>
      <c r="HF14" s="257"/>
      <c r="HG14" s="257"/>
      <c r="HH14" s="257"/>
      <c r="HI14" s="257"/>
      <c r="HJ14" s="257"/>
      <c r="HK14" s="257"/>
      <c r="HL14" s="257"/>
      <c r="HM14" s="257"/>
      <c r="HN14" s="257"/>
      <c r="HO14" s="257"/>
      <c r="HP14" s="257"/>
      <c r="HQ14" s="257"/>
      <c r="HR14" s="257"/>
      <c r="HS14" s="257"/>
      <c r="HT14" s="257"/>
      <c r="HU14" s="257"/>
      <c r="HV14" s="257"/>
      <c r="HW14" s="257"/>
      <c r="HX14" s="257"/>
      <c r="HY14" s="257"/>
      <c r="HZ14" s="257"/>
      <c r="IA14" s="257"/>
      <c r="IB14" s="257"/>
      <c r="IC14" s="257"/>
      <c r="ID14" s="257"/>
      <c r="IE14" s="257"/>
      <c r="IF14" s="257"/>
      <c r="IG14" s="257"/>
      <c r="IH14" s="257"/>
      <c r="II14" s="257"/>
      <c r="IJ14" s="257"/>
      <c r="IK14" s="257"/>
    </row>
    <row r="15" ht="23.1" customHeight="1" spans="1:245">
      <c r="A15" s="257"/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182"/>
      <c r="M15" s="182"/>
      <c r="N15" s="182"/>
      <c r="O15" s="182"/>
      <c r="P15" s="182"/>
      <c r="Q15" s="182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7"/>
      <c r="BH15" s="257"/>
      <c r="BI15" s="257"/>
      <c r="BJ15" s="257"/>
      <c r="BK15" s="257"/>
      <c r="BL15" s="257"/>
      <c r="BM15" s="257"/>
      <c r="BN15" s="257"/>
      <c r="BO15" s="257"/>
      <c r="BP15" s="257"/>
      <c r="BQ15" s="257"/>
      <c r="BR15" s="257"/>
      <c r="BS15" s="257"/>
      <c r="BT15" s="257"/>
      <c r="BU15" s="257"/>
      <c r="BV15" s="257"/>
      <c r="BW15" s="257"/>
      <c r="BX15" s="257"/>
      <c r="BY15" s="257"/>
      <c r="BZ15" s="257"/>
      <c r="CA15" s="257"/>
      <c r="CB15" s="257"/>
      <c r="CC15" s="257"/>
      <c r="CD15" s="257"/>
      <c r="CE15" s="257"/>
      <c r="CF15" s="257"/>
      <c r="CG15" s="257"/>
      <c r="CH15" s="257"/>
      <c r="CI15" s="257"/>
      <c r="CJ15" s="257"/>
      <c r="CK15" s="257"/>
      <c r="CL15" s="257"/>
      <c r="CM15" s="257"/>
      <c r="CN15" s="257"/>
      <c r="CO15" s="257"/>
      <c r="CP15" s="257"/>
      <c r="CQ15" s="257"/>
      <c r="CR15" s="257"/>
      <c r="CS15" s="257"/>
      <c r="CT15" s="257"/>
      <c r="CU15" s="257"/>
      <c r="CV15" s="257"/>
      <c r="CW15" s="257"/>
      <c r="CX15" s="257"/>
      <c r="CY15" s="257"/>
      <c r="CZ15" s="257"/>
      <c r="DA15" s="257"/>
      <c r="DB15" s="257"/>
      <c r="DC15" s="257"/>
      <c r="DD15" s="257"/>
      <c r="DE15" s="257"/>
      <c r="DF15" s="257"/>
      <c r="DG15" s="257"/>
      <c r="DH15" s="257"/>
      <c r="DI15" s="257"/>
      <c r="DJ15" s="257"/>
      <c r="DK15" s="257"/>
      <c r="DL15" s="257"/>
      <c r="DM15" s="257"/>
      <c r="DN15" s="257"/>
      <c r="DO15" s="257"/>
      <c r="DP15" s="257"/>
      <c r="DQ15" s="257"/>
      <c r="DR15" s="257"/>
      <c r="DS15" s="257"/>
      <c r="DT15" s="257"/>
      <c r="DU15" s="257"/>
      <c r="DV15" s="257"/>
      <c r="DW15" s="257"/>
      <c r="DX15" s="257"/>
      <c r="DY15" s="257"/>
      <c r="DZ15" s="257"/>
      <c r="EA15" s="257"/>
      <c r="EB15" s="257"/>
      <c r="EC15" s="257"/>
      <c r="ED15" s="257"/>
      <c r="EE15" s="257"/>
      <c r="EF15" s="257"/>
      <c r="EG15" s="257"/>
      <c r="EH15" s="257"/>
      <c r="EI15" s="257"/>
      <c r="EJ15" s="257"/>
      <c r="EK15" s="257"/>
      <c r="EL15" s="257"/>
      <c r="EM15" s="257"/>
      <c r="EN15" s="257"/>
      <c r="EO15" s="257"/>
      <c r="EP15" s="257"/>
      <c r="EQ15" s="257"/>
      <c r="ER15" s="257"/>
      <c r="ES15" s="257"/>
      <c r="ET15" s="257"/>
      <c r="EU15" s="257"/>
      <c r="EV15" s="257"/>
      <c r="EW15" s="257"/>
      <c r="EX15" s="257"/>
      <c r="EY15" s="257"/>
      <c r="EZ15" s="257"/>
      <c r="FA15" s="257"/>
      <c r="FB15" s="257"/>
      <c r="FC15" s="257"/>
      <c r="FD15" s="257"/>
      <c r="FE15" s="257"/>
      <c r="FF15" s="257"/>
      <c r="FG15" s="257"/>
      <c r="FH15" s="257"/>
      <c r="FI15" s="257"/>
      <c r="FJ15" s="257"/>
      <c r="FK15" s="257"/>
      <c r="FL15" s="257"/>
      <c r="FM15" s="257"/>
      <c r="FN15" s="257"/>
      <c r="FO15" s="257"/>
      <c r="FP15" s="257"/>
      <c r="FQ15" s="257"/>
      <c r="FR15" s="257"/>
      <c r="FS15" s="257"/>
      <c r="FT15" s="257"/>
      <c r="FU15" s="257"/>
      <c r="FV15" s="257"/>
      <c r="FW15" s="257"/>
      <c r="FX15" s="257"/>
      <c r="FY15" s="257"/>
      <c r="FZ15" s="257"/>
      <c r="GA15" s="257"/>
      <c r="GB15" s="257"/>
      <c r="GC15" s="257"/>
      <c r="GD15" s="257"/>
      <c r="GE15" s="257"/>
      <c r="GF15" s="257"/>
      <c r="GG15" s="257"/>
      <c r="GH15" s="257"/>
      <c r="GI15" s="257"/>
      <c r="GJ15" s="257"/>
      <c r="GK15" s="257"/>
      <c r="GL15" s="257"/>
      <c r="GM15" s="257"/>
      <c r="GN15" s="257"/>
      <c r="GO15" s="257"/>
      <c r="GP15" s="257"/>
      <c r="GQ15" s="257"/>
      <c r="GR15" s="257"/>
      <c r="GS15" s="257"/>
      <c r="GT15" s="257"/>
      <c r="GU15" s="257"/>
      <c r="GV15" s="257"/>
      <c r="GW15" s="257"/>
      <c r="GX15" s="257"/>
      <c r="GY15" s="257"/>
      <c r="GZ15" s="257"/>
      <c r="HA15" s="257"/>
      <c r="HB15" s="257"/>
      <c r="HC15" s="257"/>
      <c r="HD15" s="257"/>
      <c r="HE15" s="257"/>
      <c r="HF15" s="257"/>
      <c r="HG15" s="257"/>
      <c r="HH15" s="257"/>
      <c r="HI15" s="257"/>
      <c r="HJ15" s="257"/>
      <c r="HK15" s="257"/>
      <c r="HL15" s="257"/>
      <c r="HM15" s="257"/>
      <c r="HN15" s="257"/>
      <c r="HO15" s="257"/>
      <c r="HP15" s="257"/>
      <c r="HQ15" s="257"/>
      <c r="HR15" s="257"/>
      <c r="HS15" s="257"/>
      <c r="HT15" s="257"/>
      <c r="HU15" s="257"/>
      <c r="HV15" s="257"/>
      <c r="HW15" s="257"/>
      <c r="HX15" s="257"/>
      <c r="HY15" s="257"/>
      <c r="HZ15" s="257"/>
      <c r="IA15" s="257"/>
      <c r="IB15" s="257"/>
      <c r="IC15" s="257"/>
      <c r="ID15" s="257"/>
      <c r="IE15" s="257"/>
      <c r="IF15" s="257"/>
      <c r="IG15" s="257"/>
      <c r="IH15" s="257"/>
      <c r="II15" s="257"/>
      <c r="IJ15" s="257"/>
      <c r="IK15" s="257"/>
    </row>
    <row r="16" ht="23.1" customHeight="1" spans="1:245">
      <c r="A16" s="257"/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257"/>
      <c r="AU16" s="257"/>
      <c r="AV16" s="257"/>
      <c r="AW16" s="257"/>
      <c r="AX16" s="257"/>
      <c r="AY16" s="257"/>
      <c r="AZ16" s="257"/>
      <c r="BA16" s="257"/>
      <c r="BB16" s="257"/>
      <c r="BC16" s="257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7"/>
      <c r="BQ16" s="257"/>
      <c r="BR16" s="257"/>
      <c r="BS16" s="257"/>
      <c r="BT16" s="257"/>
      <c r="BU16" s="257"/>
      <c r="BV16" s="257"/>
      <c r="BW16" s="257"/>
      <c r="BX16" s="257"/>
      <c r="BY16" s="257"/>
      <c r="BZ16" s="257"/>
      <c r="CA16" s="257"/>
      <c r="CB16" s="257"/>
      <c r="CC16" s="257"/>
      <c r="CD16" s="257"/>
      <c r="CE16" s="257"/>
      <c r="CF16" s="257"/>
      <c r="CG16" s="257"/>
      <c r="CH16" s="257"/>
      <c r="CI16" s="257"/>
      <c r="CJ16" s="257"/>
      <c r="CK16" s="257"/>
      <c r="CL16" s="257"/>
      <c r="CM16" s="257"/>
      <c r="CN16" s="257"/>
      <c r="CO16" s="257"/>
      <c r="CP16" s="257"/>
      <c r="CQ16" s="257"/>
      <c r="CR16" s="257"/>
      <c r="CS16" s="257"/>
      <c r="CT16" s="257"/>
      <c r="CU16" s="257"/>
      <c r="CV16" s="257"/>
      <c r="CW16" s="257"/>
      <c r="CX16" s="257"/>
      <c r="CY16" s="257"/>
      <c r="CZ16" s="257"/>
      <c r="DA16" s="257"/>
      <c r="DB16" s="257"/>
      <c r="DC16" s="257"/>
      <c r="DD16" s="257"/>
      <c r="DE16" s="257"/>
      <c r="DF16" s="257"/>
      <c r="DG16" s="257"/>
      <c r="DH16" s="257"/>
      <c r="DI16" s="257"/>
      <c r="DJ16" s="257"/>
      <c r="DK16" s="257"/>
      <c r="DL16" s="257"/>
      <c r="DM16" s="257"/>
      <c r="DN16" s="257"/>
      <c r="DO16" s="257"/>
      <c r="DP16" s="257"/>
      <c r="DQ16" s="257"/>
      <c r="DR16" s="257"/>
      <c r="DS16" s="257"/>
      <c r="DT16" s="257"/>
      <c r="DU16" s="257"/>
      <c r="DV16" s="257"/>
      <c r="DW16" s="257"/>
      <c r="DX16" s="257"/>
      <c r="DY16" s="257"/>
      <c r="DZ16" s="257"/>
      <c r="EA16" s="257"/>
      <c r="EB16" s="257"/>
      <c r="EC16" s="257"/>
      <c r="ED16" s="257"/>
      <c r="EE16" s="257"/>
      <c r="EF16" s="257"/>
      <c r="EG16" s="257"/>
      <c r="EH16" s="257"/>
      <c r="EI16" s="257"/>
      <c r="EJ16" s="257"/>
      <c r="EK16" s="257"/>
      <c r="EL16" s="257"/>
      <c r="EM16" s="257"/>
      <c r="EN16" s="257"/>
      <c r="EO16" s="257"/>
      <c r="EP16" s="257"/>
      <c r="EQ16" s="257"/>
      <c r="ER16" s="257"/>
      <c r="ES16" s="257"/>
      <c r="ET16" s="257"/>
      <c r="EU16" s="257"/>
      <c r="EV16" s="257"/>
      <c r="EW16" s="257"/>
      <c r="EX16" s="257"/>
      <c r="EY16" s="257"/>
      <c r="EZ16" s="257"/>
      <c r="FA16" s="257"/>
      <c r="FB16" s="257"/>
      <c r="FC16" s="257"/>
      <c r="FD16" s="257"/>
      <c r="FE16" s="257"/>
      <c r="FF16" s="257"/>
      <c r="FG16" s="257"/>
      <c r="FH16" s="257"/>
      <c r="FI16" s="257"/>
      <c r="FJ16" s="257"/>
      <c r="FK16" s="257"/>
      <c r="FL16" s="257"/>
      <c r="FM16" s="257"/>
      <c r="FN16" s="257"/>
      <c r="FO16" s="257"/>
      <c r="FP16" s="257"/>
      <c r="FQ16" s="257"/>
      <c r="FR16" s="257"/>
      <c r="FS16" s="257"/>
      <c r="FT16" s="257"/>
      <c r="FU16" s="257"/>
      <c r="FV16" s="257"/>
      <c r="FW16" s="257"/>
      <c r="FX16" s="257"/>
      <c r="FY16" s="257"/>
      <c r="FZ16" s="257"/>
      <c r="GA16" s="257"/>
      <c r="GB16" s="257"/>
      <c r="GC16" s="257"/>
      <c r="GD16" s="257"/>
      <c r="GE16" s="257"/>
      <c r="GF16" s="257"/>
      <c r="GG16" s="257"/>
      <c r="GH16" s="257"/>
      <c r="GI16" s="257"/>
      <c r="GJ16" s="257"/>
      <c r="GK16" s="257"/>
      <c r="GL16" s="257"/>
      <c r="GM16" s="257"/>
      <c r="GN16" s="257"/>
      <c r="GO16" s="257"/>
      <c r="GP16" s="257"/>
      <c r="GQ16" s="257"/>
      <c r="GR16" s="257"/>
      <c r="GS16" s="257"/>
      <c r="GT16" s="257"/>
      <c r="GU16" s="257"/>
      <c r="GV16" s="257"/>
      <c r="GW16" s="257"/>
      <c r="GX16" s="257"/>
      <c r="GY16" s="257"/>
      <c r="GZ16" s="257"/>
      <c r="HA16" s="257"/>
      <c r="HB16" s="257"/>
      <c r="HC16" s="257"/>
      <c r="HD16" s="257"/>
      <c r="HE16" s="257"/>
      <c r="HF16" s="257"/>
      <c r="HG16" s="257"/>
      <c r="HH16" s="257"/>
      <c r="HI16" s="257"/>
      <c r="HJ16" s="257"/>
      <c r="HK16" s="257"/>
      <c r="HL16" s="257"/>
      <c r="HM16" s="257"/>
      <c r="HN16" s="257"/>
      <c r="HO16" s="257"/>
      <c r="HP16" s="257"/>
      <c r="HQ16" s="257"/>
      <c r="HR16" s="257"/>
      <c r="HS16" s="257"/>
      <c r="HT16" s="257"/>
      <c r="HU16" s="257"/>
      <c r="HV16" s="257"/>
      <c r="HW16" s="257"/>
      <c r="HX16" s="257"/>
      <c r="HY16" s="257"/>
      <c r="HZ16" s="257"/>
      <c r="IA16" s="257"/>
      <c r="IB16" s="257"/>
      <c r="IC16" s="257"/>
      <c r="ID16" s="257"/>
      <c r="IE16" s="257"/>
      <c r="IF16" s="257"/>
      <c r="IG16" s="257"/>
      <c r="IH16" s="257"/>
      <c r="II16" s="257"/>
      <c r="IJ16" s="257"/>
      <c r="IK16" s="257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2"/>
  <sheetViews>
    <sheetView showGridLines="0" showZeros="0" workbookViewId="0">
      <selection activeCell="I7" sqref="I7"/>
    </sheetView>
  </sheetViews>
  <sheetFormatPr defaultColWidth="9.12222222222222" defaultRowHeight="11.25"/>
  <cols>
    <col min="1" max="1" width="10" customWidth="1"/>
    <col min="2" max="2" width="17.5" customWidth="1"/>
    <col min="3" max="3" width="38.8777777777778" customWidth="1"/>
    <col min="4" max="4" width="14.6222222222222" customWidth="1"/>
    <col min="5" max="10" width="11.6222222222222" customWidth="1"/>
    <col min="11" max="11" width="14.2555555555556" customWidth="1"/>
    <col min="12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8"/>
      <c r="L1" s="253"/>
      <c r="M1" s="253"/>
      <c r="N1" s="253"/>
      <c r="O1" s="235" t="s">
        <v>209</v>
      </c>
      <c r="P1" s="184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57"/>
      <c r="BV1" s="257"/>
      <c r="BW1" s="257"/>
      <c r="BX1" s="257"/>
      <c r="BY1" s="257"/>
      <c r="BZ1" s="257"/>
      <c r="CA1" s="257"/>
      <c r="CB1" s="257"/>
      <c r="CC1" s="257"/>
      <c r="CD1" s="257"/>
      <c r="CE1" s="257"/>
      <c r="CF1" s="257"/>
      <c r="CG1" s="257"/>
      <c r="CH1" s="257"/>
      <c r="CI1" s="257"/>
      <c r="CJ1" s="257"/>
      <c r="CK1" s="257"/>
      <c r="CL1" s="257"/>
      <c r="CM1" s="257"/>
      <c r="CN1" s="257"/>
      <c r="CO1" s="257"/>
      <c r="CP1" s="257"/>
      <c r="CQ1" s="257"/>
      <c r="CR1" s="257"/>
      <c r="CS1" s="257"/>
      <c r="CT1" s="257"/>
      <c r="CU1" s="257"/>
      <c r="CV1" s="257"/>
      <c r="CW1" s="257"/>
      <c r="CX1" s="257"/>
      <c r="CY1" s="257"/>
      <c r="CZ1" s="257"/>
      <c r="DA1" s="257"/>
      <c r="DB1" s="257"/>
      <c r="DC1" s="257"/>
      <c r="DD1" s="257"/>
      <c r="DE1" s="257"/>
      <c r="DF1" s="257"/>
      <c r="DG1" s="257"/>
      <c r="DH1" s="257"/>
      <c r="DI1" s="257"/>
      <c r="DJ1" s="257"/>
      <c r="DK1" s="257"/>
      <c r="DL1" s="257"/>
      <c r="DM1" s="257"/>
      <c r="DN1" s="257"/>
      <c r="DO1" s="257"/>
      <c r="DP1" s="257"/>
      <c r="DQ1" s="257"/>
      <c r="DR1" s="257"/>
      <c r="DS1" s="257"/>
      <c r="DT1" s="257"/>
      <c r="DU1" s="257"/>
      <c r="DV1" s="257"/>
      <c r="DW1" s="257"/>
      <c r="DX1" s="257"/>
      <c r="DY1" s="257"/>
      <c r="DZ1" s="257"/>
      <c r="EA1" s="257"/>
      <c r="EB1" s="257"/>
      <c r="EC1" s="257"/>
      <c r="ED1" s="257"/>
      <c r="EE1" s="257"/>
      <c r="EF1" s="257"/>
      <c r="EG1" s="257"/>
      <c r="EH1" s="257"/>
      <c r="EI1" s="257"/>
      <c r="EJ1" s="257"/>
      <c r="EK1" s="257"/>
      <c r="EL1" s="257"/>
      <c r="EM1" s="257"/>
      <c r="EN1" s="257"/>
      <c r="EO1" s="257"/>
      <c r="EP1" s="257"/>
      <c r="EQ1" s="257"/>
      <c r="ER1" s="257"/>
      <c r="ES1" s="257"/>
      <c r="ET1" s="257"/>
      <c r="EU1" s="257"/>
      <c r="EV1" s="257"/>
      <c r="EW1" s="257"/>
      <c r="EX1" s="257"/>
      <c r="EY1" s="257"/>
      <c r="EZ1" s="257"/>
      <c r="FA1" s="257"/>
      <c r="FB1" s="257"/>
      <c r="FC1" s="257"/>
      <c r="FD1" s="257"/>
      <c r="FE1" s="257"/>
      <c r="FF1" s="257"/>
      <c r="FG1" s="257"/>
      <c r="FH1" s="257"/>
      <c r="FI1" s="257"/>
      <c r="FJ1" s="257"/>
      <c r="FK1" s="257"/>
      <c r="FL1" s="257"/>
      <c r="FM1" s="257"/>
      <c r="FN1" s="257"/>
      <c r="FO1" s="257"/>
      <c r="FP1" s="257"/>
      <c r="FQ1" s="257"/>
      <c r="FR1" s="257"/>
      <c r="FS1" s="257"/>
      <c r="FT1" s="257"/>
      <c r="FU1" s="257"/>
      <c r="FV1" s="257"/>
      <c r="FW1" s="257"/>
      <c r="FX1" s="257"/>
      <c r="FY1" s="257"/>
      <c r="FZ1" s="257"/>
      <c r="GA1" s="257"/>
      <c r="GB1" s="257"/>
      <c r="GC1" s="257"/>
      <c r="GD1" s="257"/>
      <c r="GE1" s="257"/>
      <c r="GF1" s="257"/>
      <c r="GG1" s="257"/>
      <c r="GH1" s="257"/>
      <c r="GI1" s="257"/>
      <c r="GJ1" s="257"/>
      <c r="GK1" s="257"/>
      <c r="GL1" s="257"/>
      <c r="GM1" s="257"/>
      <c r="GN1" s="257"/>
      <c r="GO1" s="257"/>
      <c r="GP1" s="257"/>
      <c r="GQ1" s="257"/>
      <c r="GR1" s="257"/>
      <c r="GS1" s="257"/>
      <c r="GT1" s="257"/>
      <c r="GU1" s="257"/>
      <c r="GV1" s="257"/>
      <c r="GW1" s="257"/>
      <c r="GX1" s="257"/>
      <c r="GY1" s="257"/>
      <c r="GZ1" s="257"/>
      <c r="HA1" s="257"/>
      <c r="HB1" s="257"/>
      <c r="HC1" s="257"/>
      <c r="HD1" s="257"/>
      <c r="HE1" s="257"/>
      <c r="HF1" s="257"/>
      <c r="HG1" s="257"/>
      <c r="HH1" s="257"/>
      <c r="HI1" s="257"/>
      <c r="HJ1" s="257"/>
      <c r="HK1" s="257"/>
      <c r="HL1" s="257"/>
      <c r="HM1" s="257"/>
      <c r="HN1" s="257"/>
      <c r="HO1" s="257"/>
      <c r="HP1" s="257"/>
      <c r="HQ1" s="257"/>
      <c r="HR1" s="257"/>
      <c r="HS1" s="257"/>
      <c r="HT1" s="257"/>
      <c r="HU1" s="257"/>
      <c r="HV1" s="257"/>
      <c r="HW1" s="257"/>
      <c r="HX1" s="257"/>
      <c r="HY1" s="257"/>
      <c r="HZ1" s="257"/>
      <c r="IA1" s="257"/>
      <c r="IB1" s="257"/>
      <c r="IC1" s="257"/>
      <c r="ID1" s="257"/>
      <c r="IE1" s="257"/>
      <c r="IF1" s="257"/>
      <c r="IG1" s="257"/>
      <c r="IH1" s="257"/>
      <c r="II1" s="257"/>
      <c r="IJ1" s="257"/>
      <c r="IK1" s="257"/>
      <c r="IL1" s="257"/>
      <c r="IM1" s="257"/>
      <c r="IN1" s="257"/>
    </row>
    <row r="2" ht="23.1" customHeight="1" spans="1:248">
      <c r="A2" s="197" t="s">
        <v>210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57"/>
      <c r="CS2" s="257"/>
      <c r="CT2" s="257"/>
      <c r="CU2" s="257"/>
      <c r="CV2" s="257"/>
      <c r="CW2" s="257"/>
      <c r="CX2" s="257"/>
      <c r="CY2" s="257"/>
      <c r="CZ2" s="257"/>
      <c r="DA2" s="257"/>
      <c r="DB2" s="257"/>
      <c r="DC2" s="257"/>
      <c r="DD2" s="257"/>
      <c r="DE2" s="257"/>
      <c r="DF2" s="257"/>
      <c r="DG2" s="257"/>
      <c r="DH2" s="257"/>
      <c r="DI2" s="257"/>
      <c r="DJ2" s="257"/>
      <c r="DK2" s="257"/>
      <c r="DL2" s="257"/>
      <c r="DM2" s="257"/>
      <c r="DN2" s="257"/>
      <c r="DO2" s="257"/>
      <c r="DP2" s="257"/>
      <c r="DQ2" s="257"/>
      <c r="DR2" s="257"/>
      <c r="DS2" s="257"/>
      <c r="DT2" s="257"/>
      <c r="DU2" s="257"/>
      <c r="DV2" s="257"/>
      <c r="DW2" s="257"/>
      <c r="DX2" s="257"/>
      <c r="DY2" s="257"/>
      <c r="DZ2" s="257"/>
      <c r="EA2" s="257"/>
      <c r="EB2" s="257"/>
      <c r="EC2" s="257"/>
      <c r="ED2" s="257"/>
      <c r="EE2" s="257"/>
      <c r="EF2" s="257"/>
      <c r="EG2" s="257"/>
      <c r="EH2" s="257"/>
      <c r="EI2" s="257"/>
      <c r="EJ2" s="257"/>
      <c r="EK2" s="257"/>
      <c r="EL2" s="257"/>
      <c r="EM2" s="257"/>
      <c r="EN2" s="257"/>
      <c r="EO2" s="257"/>
      <c r="EP2" s="257"/>
      <c r="EQ2" s="257"/>
      <c r="ER2" s="257"/>
      <c r="ES2" s="257"/>
      <c r="ET2" s="257"/>
      <c r="EU2" s="257"/>
      <c r="EV2" s="257"/>
      <c r="EW2" s="257"/>
      <c r="EX2" s="257"/>
      <c r="EY2" s="257"/>
      <c r="EZ2" s="257"/>
      <c r="FA2" s="257"/>
      <c r="FB2" s="257"/>
      <c r="FC2" s="257"/>
      <c r="FD2" s="257"/>
      <c r="FE2" s="257"/>
      <c r="FF2" s="257"/>
      <c r="FG2" s="257"/>
      <c r="FH2" s="257"/>
      <c r="FI2" s="257"/>
      <c r="FJ2" s="257"/>
      <c r="FK2" s="257"/>
      <c r="FL2" s="257"/>
      <c r="FM2" s="257"/>
      <c r="FN2" s="257"/>
      <c r="FO2" s="257"/>
      <c r="FP2" s="257"/>
      <c r="FQ2" s="257"/>
      <c r="FR2" s="257"/>
      <c r="FS2" s="257"/>
      <c r="FT2" s="257"/>
      <c r="FU2" s="257"/>
      <c r="FV2" s="257"/>
      <c r="FW2" s="257"/>
      <c r="FX2" s="257"/>
      <c r="FY2" s="257"/>
      <c r="FZ2" s="257"/>
      <c r="GA2" s="257"/>
      <c r="GB2" s="257"/>
      <c r="GC2" s="257"/>
      <c r="GD2" s="257"/>
      <c r="GE2" s="257"/>
      <c r="GF2" s="257"/>
      <c r="GG2" s="257"/>
      <c r="GH2" s="257"/>
      <c r="GI2" s="257"/>
      <c r="GJ2" s="257"/>
      <c r="GK2" s="257"/>
      <c r="GL2" s="257"/>
      <c r="GM2" s="257"/>
      <c r="GN2" s="257"/>
      <c r="GO2" s="257"/>
      <c r="GP2" s="257"/>
      <c r="GQ2" s="257"/>
      <c r="GR2" s="257"/>
      <c r="GS2" s="257"/>
      <c r="GT2" s="257"/>
      <c r="GU2" s="257"/>
      <c r="GV2" s="257"/>
      <c r="GW2" s="257"/>
      <c r="GX2" s="257"/>
      <c r="GY2" s="257"/>
      <c r="GZ2" s="257"/>
      <c r="HA2" s="257"/>
      <c r="HB2" s="257"/>
      <c r="HC2" s="257"/>
      <c r="HD2" s="257"/>
      <c r="HE2" s="257"/>
      <c r="HF2" s="257"/>
      <c r="HG2" s="257"/>
      <c r="HH2" s="257"/>
      <c r="HI2" s="257"/>
      <c r="HJ2" s="257"/>
      <c r="HK2" s="257"/>
      <c r="HL2" s="257"/>
      <c r="HM2" s="257"/>
      <c r="HN2" s="257"/>
      <c r="HO2" s="257"/>
      <c r="HP2" s="257"/>
      <c r="HQ2" s="257"/>
      <c r="HR2" s="257"/>
      <c r="HS2" s="257"/>
      <c r="HT2" s="257"/>
      <c r="HU2" s="257"/>
      <c r="HV2" s="257"/>
      <c r="HW2" s="257"/>
      <c r="HX2" s="257"/>
      <c r="HY2" s="257"/>
      <c r="HZ2" s="257"/>
      <c r="IA2" s="257"/>
      <c r="IB2" s="257"/>
      <c r="IC2" s="257"/>
      <c r="ID2" s="257"/>
      <c r="IE2" s="257"/>
      <c r="IF2" s="257"/>
      <c r="IG2" s="257"/>
      <c r="IH2" s="257"/>
      <c r="II2" s="257"/>
      <c r="IJ2" s="257"/>
      <c r="IK2" s="257"/>
      <c r="IL2" s="257"/>
      <c r="IM2" s="257"/>
      <c r="IN2" s="257"/>
    </row>
    <row r="3" ht="30.75" customHeight="1" spans="1:248">
      <c r="A3" s="177"/>
      <c r="B3" s="177"/>
      <c r="C3" s="177"/>
      <c r="D3" s="254"/>
      <c r="E3" s="102"/>
      <c r="F3" s="196"/>
      <c r="G3" s="254"/>
      <c r="H3" s="196"/>
      <c r="I3" s="254"/>
      <c r="J3" s="254"/>
      <c r="K3" s="258"/>
      <c r="L3" s="254"/>
      <c r="M3" s="254"/>
      <c r="N3" s="259" t="s">
        <v>87</v>
      </c>
      <c r="O3" s="259"/>
      <c r="P3" s="260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  <c r="CY3" s="257"/>
      <c r="CZ3" s="257"/>
      <c r="DA3" s="257"/>
      <c r="DB3" s="257"/>
      <c r="DC3" s="257"/>
      <c r="DD3" s="257"/>
      <c r="DE3" s="257"/>
      <c r="DF3" s="257"/>
      <c r="DG3" s="257"/>
      <c r="DH3" s="257"/>
      <c r="DI3" s="257"/>
      <c r="DJ3" s="257"/>
      <c r="DK3" s="257"/>
      <c r="DL3" s="257"/>
      <c r="DM3" s="257"/>
      <c r="DN3" s="257"/>
      <c r="DO3" s="257"/>
      <c r="DP3" s="257"/>
      <c r="DQ3" s="257"/>
      <c r="DR3" s="257"/>
      <c r="DS3" s="257"/>
      <c r="DT3" s="257"/>
      <c r="DU3" s="257"/>
      <c r="DV3" s="257"/>
      <c r="DW3" s="257"/>
      <c r="DX3" s="257"/>
      <c r="DY3" s="257"/>
      <c r="DZ3" s="257"/>
      <c r="EA3" s="257"/>
      <c r="EB3" s="257"/>
      <c r="EC3" s="257"/>
      <c r="ED3" s="257"/>
      <c r="EE3" s="257"/>
      <c r="EF3" s="257"/>
      <c r="EG3" s="257"/>
      <c r="EH3" s="257"/>
      <c r="EI3" s="257"/>
      <c r="EJ3" s="257"/>
      <c r="EK3" s="257"/>
      <c r="EL3" s="257"/>
      <c r="EM3" s="257"/>
      <c r="EN3" s="257"/>
      <c r="EO3" s="257"/>
      <c r="EP3" s="257"/>
      <c r="EQ3" s="257"/>
      <c r="ER3" s="257"/>
      <c r="ES3" s="257"/>
      <c r="ET3" s="257"/>
      <c r="EU3" s="257"/>
      <c r="EV3" s="257"/>
      <c r="EW3" s="257"/>
      <c r="EX3" s="257"/>
      <c r="EY3" s="257"/>
      <c r="EZ3" s="257"/>
      <c r="FA3" s="257"/>
      <c r="FB3" s="257"/>
      <c r="FC3" s="257"/>
      <c r="FD3" s="257"/>
      <c r="FE3" s="257"/>
      <c r="FF3" s="257"/>
      <c r="FG3" s="257"/>
      <c r="FH3" s="257"/>
      <c r="FI3" s="257"/>
      <c r="FJ3" s="257"/>
      <c r="FK3" s="257"/>
      <c r="FL3" s="257"/>
      <c r="FM3" s="257"/>
      <c r="FN3" s="257"/>
      <c r="FO3" s="257"/>
      <c r="FP3" s="257"/>
      <c r="FQ3" s="257"/>
      <c r="FR3" s="257"/>
      <c r="FS3" s="257"/>
      <c r="FT3" s="257"/>
      <c r="FU3" s="257"/>
      <c r="FV3" s="257"/>
      <c r="FW3" s="257"/>
      <c r="FX3" s="257"/>
      <c r="FY3" s="257"/>
      <c r="FZ3" s="257"/>
      <c r="GA3" s="257"/>
      <c r="GB3" s="257"/>
      <c r="GC3" s="257"/>
      <c r="GD3" s="257"/>
      <c r="GE3" s="257"/>
      <c r="GF3" s="257"/>
      <c r="GG3" s="257"/>
      <c r="GH3" s="257"/>
      <c r="GI3" s="257"/>
      <c r="GJ3" s="257"/>
      <c r="GK3" s="257"/>
      <c r="GL3" s="257"/>
      <c r="GM3" s="257"/>
      <c r="GN3" s="257"/>
      <c r="GO3" s="257"/>
      <c r="GP3" s="257"/>
      <c r="GQ3" s="257"/>
      <c r="GR3" s="257"/>
      <c r="GS3" s="257"/>
      <c r="GT3" s="257"/>
      <c r="GU3" s="257"/>
      <c r="GV3" s="257"/>
      <c r="GW3" s="257"/>
      <c r="GX3" s="257"/>
      <c r="GY3" s="257"/>
      <c r="GZ3" s="257"/>
      <c r="HA3" s="257"/>
      <c r="HB3" s="257"/>
      <c r="HC3" s="257"/>
      <c r="HD3" s="257"/>
      <c r="HE3" s="257"/>
      <c r="HF3" s="257"/>
      <c r="HG3" s="257"/>
      <c r="HH3" s="257"/>
      <c r="HI3" s="257"/>
      <c r="HJ3" s="257"/>
      <c r="HK3" s="257"/>
      <c r="HL3" s="257"/>
      <c r="HM3" s="257"/>
      <c r="HN3" s="257"/>
      <c r="HO3" s="257"/>
      <c r="HP3" s="257"/>
      <c r="HQ3" s="257"/>
      <c r="HR3" s="257"/>
      <c r="HS3" s="257"/>
      <c r="HT3" s="257"/>
      <c r="HU3" s="257"/>
      <c r="HV3" s="257"/>
      <c r="HW3" s="257"/>
      <c r="HX3" s="257"/>
      <c r="HY3" s="257"/>
      <c r="HZ3" s="257"/>
      <c r="IA3" s="257"/>
      <c r="IB3" s="257"/>
      <c r="IC3" s="257"/>
      <c r="ID3" s="257"/>
      <c r="IE3" s="257"/>
      <c r="IF3" s="257"/>
      <c r="IG3" s="257"/>
      <c r="IH3" s="257"/>
      <c r="II3" s="257"/>
      <c r="IJ3" s="257"/>
      <c r="IK3" s="257"/>
      <c r="IL3" s="257"/>
      <c r="IM3" s="257"/>
      <c r="IN3" s="257"/>
    </row>
    <row r="4" ht="23.1" customHeight="1" spans="1:248">
      <c r="A4" s="81" t="s">
        <v>111</v>
      </c>
      <c r="B4" s="81" t="s">
        <v>88</v>
      </c>
      <c r="C4" s="190" t="s">
        <v>112</v>
      </c>
      <c r="D4" s="255" t="s">
        <v>113</v>
      </c>
      <c r="E4" s="256" t="s">
        <v>211</v>
      </c>
      <c r="F4" s="256" t="s">
        <v>212</v>
      </c>
      <c r="G4" s="256" t="s">
        <v>213</v>
      </c>
      <c r="H4" s="256" t="s">
        <v>214</v>
      </c>
      <c r="I4" s="256" t="s">
        <v>215</v>
      </c>
      <c r="J4" s="256" t="s">
        <v>216</v>
      </c>
      <c r="K4" s="261" t="s">
        <v>217</v>
      </c>
      <c r="L4" s="261" t="s">
        <v>218</v>
      </c>
      <c r="M4" s="261" t="s">
        <v>219</v>
      </c>
      <c r="N4" s="261" t="s">
        <v>220</v>
      </c>
      <c r="O4" s="261" t="s">
        <v>221</v>
      </c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7"/>
      <c r="DD4" s="257"/>
      <c r="DE4" s="257"/>
      <c r="DF4" s="257"/>
      <c r="DG4" s="257"/>
      <c r="DH4" s="257"/>
      <c r="DI4" s="257"/>
      <c r="DJ4" s="257"/>
      <c r="DK4" s="257"/>
      <c r="DL4" s="257"/>
      <c r="DM4" s="257"/>
      <c r="DN4" s="257"/>
      <c r="DO4" s="257"/>
      <c r="DP4" s="257"/>
      <c r="DQ4" s="257"/>
      <c r="DR4" s="257"/>
      <c r="DS4" s="257"/>
      <c r="DT4" s="257"/>
      <c r="DU4" s="257"/>
      <c r="DV4" s="257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7"/>
      <c r="EN4" s="257"/>
      <c r="EO4" s="257"/>
      <c r="EP4" s="257"/>
      <c r="EQ4" s="257"/>
      <c r="ER4" s="257"/>
      <c r="ES4" s="257"/>
      <c r="ET4" s="257"/>
      <c r="EU4" s="257"/>
      <c r="EV4" s="257"/>
      <c r="EW4" s="257"/>
      <c r="EX4" s="257"/>
      <c r="EY4" s="257"/>
      <c r="EZ4" s="257"/>
      <c r="FA4" s="257"/>
      <c r="FB4" s="257"/>
      <c r="FC4" s="257"/>
      <c r="FD4" s="257"/>
      <c r="FE4" s="257"/>
      <c r="FF4" s="257"/>
      <c r="FG4" s="257"/>
      <c r="FH4" s="257"/>
      <c r="FI4" s="257"/>
      <c r="FJ4" s="257"/>
      <c r="FK4" s="257"/>
      <c r="FL4" s="257"/>
      <c r="FM4" s="257"/>
      <c r="FN4" s="257"/>
      <c r="FO4" s="257"/>
      <c r="FP4" s="257"/>
      <c r="FQ4" s="257"/>
      <c r="FR4" s="257"/>
      <c r="FS4" s="257"/>
      <c r="FT4" s="257"/>
      <c r="FU4" s="257"/>
      <c r="FV4" s="257"/>
      <c r="FW4" s="257"/>
      <c r="FX4" s="257"/>
      <c r="FY4" s="257"/>
      <c r="FZ4" s="257"/>
      <c r="GA4" s="257"/>
      <c r="GB4" s="257"/>
      <c r="GC4" s="257"/>
      <c r="GD4" s="257"/>
      <c r="GE4" s="257"/>
      <c r="GF4" s="257"/>
      <c r="GG4" s="257"/>
      <c r="GH4" s="257"/>
      <c r="GI4" s="257"/>
      <c r="GJ4" s="257"/>
      <c r="GK4" s="257"/>
      <c r="GL4" s="257"/>
      <c r="GM4" s="257"/>
      <c r="GN4" s="257"/>
      <c r="GO4" s="257"/>
      <c r="GP4" s="257"/>
      <c r="GQ4" s="257"/>
      <c r="GR4" s="257"/>
      <c r="GS4" s="257"/>
      <c r="GT4" s="257"/>
      <c r="GU4" s="257"/>
      <c r="GV4" s="257"/>
      <c r="GW4" s="257"/>
      <c r="GX4" s="257"/>
      <c r="GY4" s="257"/>
      <c r="GZ4" s="257"/>
      <c r="HA4" s="257"/>
      <c r="HB4" s="257"/>
      <c r="HC4" s="257"/>
      <c r="HD4" s="257"/>
      <c r="HE4" s="257"/>
      <c r="HF4" s="257"/>
      <c r="HG4" s="257"/>
      <c r="HH4" s="257"/>
      <c r="HI4" s="257"/>
      <c r="HJ4" s="257"/>
      <c r="HK4" s="257"/>
      <c r="HL4" s="257"/>
      <c r="HM4" s="257"/>
      <c r="HN4" s="257"/>
      <c r="HO4" s="257"/>
      <c r="HP4" s="257"/>
      <c r="HQ4" s="257"/>
      <c r="HR4" s="257"/>
      <c r="HS4" s="257"/>
      <c r="HT4" s="257"/>
      <c r="HU4" s="257"/>
      <c r="HV4" s="257"/>
      <c r="HW4" s="257"/>
      <c r="HX4" s="257"/>
      <c r="HY4" s="257"/>
      <c r="HZ4" s="257"/>
      <c r="IA4" s="257"/>
      <c r="IB4" s="257"/>
      <c r="IC4" s="257"/>
      <c r="ID4" s="257"/>
      <c r="IE4" s="257"/>
      <c r="IF4" s="257"/>
      <c r="IG4" s="257"/>
      <c r="IH4" s="257"/>
      <c r="II4" s="257"/>
      <c r="IJ4" s="257"/>
      <c r="IK4" s="257"/>
      <c r="IL4" s="257"/>
      <c r="IM4" s="257"/>
      <c r="IN4" s="257"/>
    </row>
    <row r="5" ht="19.5" customHeight="1" spans="1:248">
      <c r="A5" s="81"/>
      <c r="B5" s="81"/>
      <c r="C5" s="190"/>
      <c r="D5" s="255"/>
      <c r="E5" s="256"/>
      <c r="F5" s="256"/>
      <c r="G5" s="256"/>
      <c r="H5" s="256"/>
      <c r="I5" s="256"/>
      <c r="J5" s="256"/>
      <c r="K5" s="261"/>
      <c r="L5" s="261"/>
      <c r="M5" s="261"/>
      <c r="N5" s="261"/>
      <c r="O5" s="261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  <c r="DK5" s="257"/>
      <c r="DL5" s="257"/>
      <c r="DM5" s="257"/>
      <c r="DN5" s="257"/>
      <c r="DO5" s="257"/>
      <c r="DP5" s="257"/>
      <c r="DQ5" s="257"/>
      <c r="DR5" s="257"/>
      <c r="DS5" s="257"/>
      <c r="DT5" s="257"/>
      <c r="DU5" s="257"/>
      <c r="DV5" s="257"/>
      <c r="DW5" s="257"/>
      <c r="DX5" s="257"/>
      <c r="DY5" s="257"/>
      <c r="DZ5" s="257"/>
      <c r="EA5" s="257"/>
      <c r="EB5" s="257"/>
      <c r="EC5" s="257"/>
      <c r="ED5" s="257"/>
      <c r="EE5" s="257"/>
      <c r="EF5" s="257"/>
      <c r="EG5" s="257"/>
      <c r="EH5" s="257"/>
      <c r="EI5" s="257"/>
      <c r="EJ5" s="257"/>
      <c r="EK5" s="257"/>
      <c r="EL5" s="257"/>
      <c r="EM5" s="257"/>
      <c r="EN5" s="257"/>
      <c r="EO5" s="257"/>
      <c r="EP5" s="257"/>
      <c r="EQ5" s="257"/>
      <c r="ER5" s="257"/>
      <c r="ES5" s="257"/>
      <c r="ET5" s="257"/>
      <c r="EU5" s="257"/>
      <c r="EV5" s="257"/>
      <c r="EW5" s="257"/>
      <c r="EX5" s="257"/>
      <c r="EY5" s="257"/>
      <c r="EZ5" s="257"/>
      <c r="FA5" s="257"/>
      <c r="FB5" s="257"/>
      <c r="FC5" s="257"/>
      <c r="FD5" s="257"/>
      <c r="FE5" s="257"/>
      <c r="FF5" s="257"/>
      <c r="FG5" s="257"/>
      <c r="FH5" s="257"/>
      <c r="FI5" s="257"/>
      <c r="FJ5" s="257"/>
      <c r="FK5" s="257"/>
      <c r="FL5" s="257"/>
      <c r="FM5" s="257"/>
      <c r="FN5" s="257"/>
      <c r="FO5" s="257"/>
      <c r="FP5" s="257"/>
      <c r="FQ5" s="257"/>
      <c r="FR5" s="257"/>
      <c r="FS5" s="257"/>
      <c r="FT5" s="257"/>
      <c r="FU5" s="257"/>
      <c r="FV5" s="257"/>
      <c r="FW5" s="257"/>
      <c r="FX5" s="257"/>
      <c r="FY5" s="257"/>
      <c r="FZ5" s="257"/>
      <c r="GA5" s="257"/>
      <c r="GB5" s="257"/>
      <c r="GC5" s="257"/>
      <c r="GD5" s="257"/>
      <c r="GE5" s="257"/>
      <c r="GF5" s="257"/>
      <c r="GG5" s="257"/>
      <c r="GH5" s="257"/>
      <c r="GI5" s="257"/>
      <c r="GJ5" s="257"/>
      <c r="GK5" s="257"/>
      <c r="GL5" s="257"/>
      <c r="GM5" s="257"/>
      <c r="GN5" s="257"/>
      <c r="GO5" s="257"/>
      <c r="GP5" s="257"/>
      <c r="GQ5" s="257"/>
      <c r="GR5" s="257"/>
      <c r="GS5" s="257"/>
      <c r="GT5" s="257"/>
      <c r="GU5" s="257"/>
      <c r="GV5" s="257"/>
      <c r="GW5" s="257"/>
      <c r="GX5" s="257"/>
      <c r="GY5" s="257"/>
      <c r="GZ5" s="257"/>
      <c r="HA5" s="257"/>
      <c r="HB5" s="257"/>
      <c r="HC5" s="257"/>
      <c r="HD5" s="257"/>
      <c r="HE5" s="257"/>
      <c r="HF5" s="257"/>
      <c r="HG5" s="257"/>
      <c r="HH5" s="257"/>
      <c r="HI5" s="257"/>
      <c r="HJ5" s="257"/>
      <c r="HK5" s="257"/>
      <c r="HL5" s="257"/>
      <c r="HM5" s="257"/>
      <c r="HN5" s="257"/>
      <c r="HO5" s="257"/>
      <c r="HP5" s="257"/>
      <c r="HQ5" s="257"/>
      <c r="HR5" s="257"/>
      <c r="HS5" s="257"/>
      <c r="HT5" s="257"/>
      <c r="HU5" s="257"/>
      <c r="HV5" s="257"/>
      <c r="HW5" s="257"/>
      <c r="HX5" s="257"/>
      <c r="HY5" s="257"/>
      <c r="HZ5" s="257"/>
      <c r="IA5" s="257"/>
      <c r="IB5" s="257"/>
      <c r="IC5" s="257"/>
      <c r="ID5" s="257"/>
      <c r="IE5" s="257"/>
      <c r="IF5" s="257"/>
      <c r="IG5" s="257"/>
      <c r="IH5" s="257"/>
      <c r="II5" s="257"/>
      <c r="IJ5" s="257"/>
      <c r="IK5" s="257"/>
      <c r="IL5" s="257"/>
      <c r="IM5" s="257"/>
      <c r="IN5" s="257"/>
    </row>
    <row r="6" ht="39.75" customHeight="1" spans="1:248">
      <c r="A6" s="81"/>
      <c r="B6" s="81"/>
      <c r="C6" s="190"/>
      <c r="D6" s="255"/>
      <c r="E6" s="256"/>
      <c r="F6" s="256"/>
      <c r="G6" s="256"/>
      <c r="H6" s="256"/>
      <c r="I6" s="256"/>
      <c r="J6" s="256"/>
      <c r="K6" s="261"/>
      <c r="L6" s="261"/>
      <c r="M6" s="261"/>
      <c r="N6" s="261"/>
      <c r="O6" s="261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257"/>
      <c r="AX6" s="257"/>
      <c r="AY6" s="257"/>
      <c r="AZ6" s="257"/>
      <c r="BA6" s="257"/>
      <c r="BB6" s="257"/>
      <c r="BC6" s="257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7"/>
      <c r="CC6" s="257"/>
      <c r="CD6" s="257"/>
      <c r="CE6" s="257"/>
      <c r="CF6" s="257"/>
      <c r="CG6" s="257"/>
      <c r="CH6" s="257"/>
      <c r="CI6" s="257"/>
      <c r="CJ6" s="257"/>
      <c r="CK6" s="257"/>
      <c r="CL6" s="257"/>
      <c r="CM6" s="257"/>
      <c r="CN6" s="257"/>
      <c r="CO6" s="257"/>
      <c r="CP6" s="257"/>
      <c r="CQ6" s="257"/>
      <c r="CR6" s="257"/>
      <c r="CS6" s="257"/>
      <c r="CT6" s="257"/>
      <c r="CU6" s="257"/>
      <c r="CV6" s="257"/>
      <c r="CW6" s="257"/>
      <c r="CX6" s="257"/>
      <c r="CY6" s="257"/>
      <c r="CZ6" s="257"/>
      <c r="DA6" s="257"/>
      <c r="DB6" s="257"/>
      <c r="DC6" s="257"/>
      <c r="DD6" s="257"/>
      <c r="DE6" s="257"/>
      <c r="DF6" s="257"/>
      <c r="DG6" s="257"/>
      <c r="DH6" s="257"/>
      <c r="DI6" s="257"/>
      <c r="DJ6" s="257"/>
      <c r="DK6" s="257"/>
      <c r="DL6" s="257"/>
      <c r="DM6" s="257"/>
      <c r="DN6" s="257"/>
      <c r="DO6" s="257"/>
      <c r="DP6" s="257"/>
      <c r="DQ6" s="257"/>
      <c r="DR6" s="257"/>
      <c r="DS6" s="257"/>
      <c r="DT6" s="257"/>
      <c r="DU6" s="257"/>
      <c r="DV6" s="257"/>
      <c r="DW6" s="257"/>
      <c r="DX6" s="257"/>
      <c r="DY6" s="257"/>
      <c r="DZ6" s="257"/>
      <c r="EA6" s="257"/>
      <c r="EB6" s="257"/>
      <c r="EC6" s="257"/>
      <c r="ED6" s="257"/>
      <c r="EE6" s="257"/>
      <c r="EF6" s="257"/>
      <c r="EG6" s="257"/>
      <c r="EH6" s="257"/>
      <c r="EI6" s="257"/>
      <c r="EJ6" s="257"/>
      <c r="EK6" s="257"/>
      <c r="EL6" s="257"/>
      <c r="EM6" s="257"/>
      <c r="EN6" s="257"/>
      <c r="EO6" s="257"/>
      <c r="EP6" s="257"/>
      <c r="EQ6" s="257"/>
      <c r="ER6" s="257"/>
      <c r="ES6" s="257"/>
      <c r="ET6" s="257"/>
      <c r="EU6" s="257"/>
      <c r="EV6" s="257"/>
      <c r="EW6" s="257"/>
      <c r="EX6" s="257"/>
      <c r="EY6" s="257"/>
      <c r="EZ6" s="257"/>
      <c r="FA6" s="257"/>
      <c r="FB6" s="257"/>
      <c r="FC6" s="257"/>
      <c r="FD6" s="257"/>
      <c r="FE6" s="257"/>
      <c r="FF6" s="257"/>
      <c r="FG6" s="257"/>
      <c r="FH6" s="257"/>
      <c r="FI6" s="257"/>
      <c r="FJ6" s="257"/>
      <c r="FK6" s="257"/>
      <c r="FL6" s="257"/>
      <c r="FM6" s="257"/>
      <c r="FN6" s="257"/>
      <c r="FO6" s="257"/>
      <c r="FP6" s="257"/>
      <c r="FQ6" s="257"/>
      <c r="FR6" s="257"/>
      <c r="FS6" s="257"/>
      <c r="FT6" s="257"/>
      <c r="FU6" s="257"/>
      <c r="FV6" s="257"/>
      <c r="FW6" s="257"/>
      <c r="FX6" s="257"/>
      <c r="FY6" s="257"/>
      <c r="FZ6" s="257"/>
      <c r="GA6" s="257"/>
      <c r="GB6" s="257"/>
      <c r="GC6" s="257"/>
      <c r="GD6" s="257"/>
      <c r="GE6" s="257"/>
      <c r="GF6" s="257"/>
      <c r="GG6" s="257"/>
      <c r="GH6" s="257"/>
      <c r="GI6" s="257"/>
      <c r="GJ6" s="257"/>
      <c r="GK6" s="257"/>
      <c r="GL6" s="257"/>
      <c r="GM6" s="257"/>
      <c r="GN6" s="257"/>
      <c r="GO6" s="257"/>
      <c r="GP6" s="257"/>
      <c r="GQ6" s="257"/>
      <c r="GR6" s="257"/>
      <c r="GS6" s="257"/>
      <c r="GT6" s="257"/>
      <c r="GU6" s="257"/>
      <c r="GV6" s="257"/>
      <c r="GW6" s="257"/>
      <c r="GX6" s="257"/>
      <c r="GY6" s="257"/>
      <c r="GZ6" s="257"/>
      <c r="HA6" s="257"/>
      <c r="HB6" s="257"/>
      <c r="HC6" s="257"/>
      <c r="HD6" s="257"/>
      <c r="HE6" s="257"/>
      <c r="HF6" s="257"/>
      <c r="HG6" s="257"/>
      <c r="HH6" s="257"/>
      <c r="HI6" s="257"/>
      <c r="HJ6" s="257"/>
      <c r="HK6" s="257"/>
      <c r="HL6" s="257"/>
      <c r="HM6" s="257"/>
      <c r="HN6" s="257"/>
      <c r="HO6" s="257"/>
      <c r="HP6" s="257"/>
      <c r="HQ6" s="257"/>
      <c r="HR6" s="257"/>
      <c r="HS6" s="257"/>
      <c r="HT6" s="257"/>
      <c r="HU6" s="257"/>
      <c r="HV6" s="257"/>
      <c r="HW6" s="257"/>
      <c r="HX6" s="257"/>
      <c r="HY6" s="257"/>
      <c r="HZ6" s="257"/>
      <c r="IA6" s="257"/>
      <c r="IB6" s="257"/>
      <c r="IC6" s="257"/>
      <c r="ID6" s="257"/>
      <c r="IE6" s="257"/>
      <c r="IF6" s="257"/>
      <c r="IG6" s="257"/>
      <c r="IH6" s="257"/>
      <c r="II6" s="257"/>
      <c r="IJ6" s="257"/>
      <c r="IK6" s="257"/>
      <c r="IL6" s="257"/>
      <c r="IM6" s="257"/>
      <c r="IN6" s="257"/>
    </row>
    <row r="7" s="1" customFormat="1" ht="23.1" customHeight="1" spans="1:248">
      <c r="A7" s="200"/>
      <c r="B7" s="180"/>
      <c r="C7" s="200" t="s">
        <v>104</v>
      </c>
      <c r="D7" s="201"/>
      <c r="E7" s="201">
        <v>0</v>
      </c>
      <c r="F7" s="201">
        <v>0</v>
      </c>
      <c r="G7" s="201">
        <v>0</v>
      </c>
      <c r="H7" s="201">
        <v>0</v>
      </c>
      <c r="I7" s="201">
        <v>0</v>
      </c>
      <c r="J7" s="201">
        <v>0</v>
      </c>
      <c r="K7" s="201"/>
      <c r="L7" s="262"/>
      <c r="M7" s="201">
        <v>0</v>
      </c>
      <c r="N7" s="201">
        <v>0</v>
      </c>
      <c r="O7" s="201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2"/>
      <c r="GH7" s="182"/>
      <c r="GI7" s="182"/>
      <c r="GJ7" s="182"/>
      <c r="GK7" s="182"/>
      <c r="GL7" s="182"/>
      <c r="GM7" s="182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82"/>
      <c r="HB7" s="182"/>
      <c r="HC7" s="182"/>
      <c r="HD7" s="182"/>
      <c r="HE7" s="182"/>
      <c r="HF7" s="182"/>
      <c r="HG7" s="182"/>
      <c r="HH7" s="182"/>
      <c r="HI7" s="182"/>
      <c r="HJ7" s="182"/>
      <c r="HK7" s="182"/>
      <c r="HL7" s="182"/>
      <c r="HM7" s="182"/>
      <c r="HN7" s="182"/>
      <c r="HO7" s="182"/>
      <c r="HP7" s="182"/>
      <c r="HQ7" s="182"/>
      <c r="HR7" s="182"/>
      <c r="HS7" s="182"/>
      <c r="HT7" s="182"/>
      <c r="HU7" s="182"/>
      <c r="HV7" s="182"/>
      <c r="HW7" s="182"/>
      <c r="HX7" s="182"/>
      <c r="HY7" s="182"/>
      <c r="HZ7" s="182"/>
      <c r="IA7" s="182"/>
      <c r="IB7" s="182"/>
      <c r="IC7" s="182"/>
      <c r="ID7" s="182"/>
      <c r="IE7" s="182"/>
      <c r="IF7" s="182"/>
      <c r="IG7" s="182"/>
      <c r="IH7" s="182"/>
      <c r="II7" s="182"/>
      <c r="IJ7" s="182"/>
      <c r="IK7" s="182"/>
      <c r="IL7" s="182"/>
      <c r="IM7" s="182"/>
      <c r="IN7" s="182"/>
    </row>
    <row r="8" ht="23.1" customHeight="1" spans="1:248">
      <c r="A8" s="257"/>
      <c r="B8" s="257"/>
      <c r="C8" s="257"/>
      <c r="D8" s="257"/>
      <c r="E8" s="182"/>
      <c r="F8" s="182"/>
      <c r="G8" s="257"/>
      <c r="H8" s="257"/>
      <c r="I8" s="257"/>
      <c r="J8" s="257"/>
      <c r="K8" s="183"/>
      <c r="L8" s="182"/>
      <c r="M8" s="182"/>
      <c r="N8" s="182"/>
      <c r="O8" s="182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257"/>
      <c r="BK8" s="257"/>
      <c r="BL8" s="257"/>
      <c r="BM8" s="257"/>
      <c r="BN8" s="257"/>
      <c r="BO8" s="257"/>
      <c r="BP8" s="257"/>
      <c r="BQ8" s="257"/>
      <c r="BR8" s="257"/>
      <c r="BS8" s="257"/>
      <c r="BT8" s="257"/>
      <c r="BU8" s="257"/>
      <c r="BV8" s="257"/>
      <c r="BW8" s="257"/>
      <c r="BX8" s="257"/>
      <c r="BY8" s="257"/>
      <c r="BZ8" s="257"/>
      <c r="CA8" s="257"/>
      <c r="CB8" s="257"/>
      <c r="CC8" s="257"/>
      <c r="CD8" s="257"/>
      <c r="CE8" s="257"/>
      <c r="CF8" s="257"/>
      <c r="CG8" s="257"/>
      <c r="CH8" s="257"/>
      <c r="CI8" s="257"/>
      <c r="CJ8" s="257"/>
      <c r="CK8" s="257"/>
      <c r="CL8" s="257"/>
      <c r="CM8" s="257"/>
      <c r="CN8" s="257"/>
      <c r="CO8" s="257"/>
      <c r="CP8" s="257"/>
      <c r="CQ8" s="257"/>
      <c r="CR8" s="257"/>
      <c r="CS8" s="257"/>
      <c r="CT8" s="257"/>
      <c r="CU8" s="257"/>
      <c r="CV8" s="257"/>
      <c r="CW8" s="257"/>
      <c r="CX8" s="257"/>
      <c r="CY8" s="257"/>
      <c r="CZ8" s="257"/>
      <c r="DA8" s="257"/>
      <c r="DB8" s="257"/>
      <c r="DC8" s="257"/>
      <c r="DD8" s="257"/>
      <c r="DE8" s="257"/>
      <c r="DF8" s="257"/>
      <c r="DG8" s="257"/>
      <c r="DH8" s="257"/>
      <c r="DI8" s="257"/>
      <c r="DJ8" s="257"/>
      <c r="DK8" s="257"/>
      <c r="DL8" s="257"/>
      <c r="DM8" s="257"/>
      <c r="DN8" s="257"/>
      <c r="DO8" s="257"/>
      <c r="DP8" s="257"/>
      <c r="DQ8" s="257"/>
      <c r="DR8" s="257"/>
      <c r="DS8" s="257"/>
      <c r="DT8" s="257"/>
      <c r="DU8" s="257"/>
      <c r="DV8" s="257"/>
      <c r="DW8" s="257"/>
      <c r="DX8" s="257"/>
      <c r="DY8" s="257"/>
      <c r="DZ8" s="257"/>
      <c r="EA8" s="257"/>
      <c r="EB8" s="257"/>
      <c r="EC8" s="257"/>
      <c r="ED8" s="257"/>
      <c r="EE8" s="257"/>
      <c r="EF8" s="257"/>
      <c r="EG8" s="257"/>
      <c r="EH8" s="257"/>
      <c r="EI8" s="257"/>
      <c r="EJ8" s="257"/>
      <c r="EK8" s="257"/>
      <c r="EL8" s="257"/>
      <c r="EM8" s="257"/>
      <c r="EN8" s="257"/>
      <c r="EO8" s="257"/>
      <c r="EP8" s="257"/>
      <c r="EQ8" s="257"/>
      <c r="ER8" s="257"/>
      <c r="ES8" s="257"/>
      <c r="ET8" s="257"/>
      <c r="EU8" s="257"/>
      <c r="EV8" s="257"/>
      <c r="EW8" s="257"/>
      <c r="EX8" s="257"/>
      <c r="EY8" s="257"/>
      <c r="EZ8" s="257"/>
      <c r="FA8" s="257"/>
      <c r="FB8" s="257"/>
      <c r="FC8" s="257"/>
      <c r="FD8" s="257"/>
      <c r="FE8" s="257"/>
      <c r="FF8" s="257"/>
      <c r="FG8" s="257"/>
      <c r="FH8" s="257"/>
      <c r="FI8" s="257"/>
      <c r="FJ8" s="257"/>
      <c r="FK8" s="257"/>
      <c r="FL8" s="257"/>
      <c r="FM8" s="257"/>
      <c r="FN8" s="257"/>
      <c r="FO8" s="257"/>
      <c r="FP8" s="257"/>
      <c r="FQ8" s="257"/>
      <c r="FR8" s="257"/>
      <c r="FS8" s="257"/>
      <c r="FT8" s="257"/>
      <c r="FU8" s="257"/>
      <c r="FV8" s="257"/>
      <c r="FW8" s="257"/>
      <c r="FX8" s="257"/>
      <c r="FY8" s="257"/>
      <c r="FZ8" s="257"/>
      <c r="GA8" s="257"/>
      <c r="GB8" s="257"/>
      <c r="GC8" s="257"/>
      <c r="GD8" s="257"/>
      <c r="GE8" s="257"/>
      <c r="GF8" s="257"/>
      <c r="GG8" s="257"/>
      <c r="GH8" s="257"/>
      <c r="GI8" s="257"/>
      <c r="GJ8" s="257"/>
      <c r="GK8" s="257"/>
      <c r="GL8" s="257"/>
      <c r="GM8" s="257"/>
      <c r="GN8" s="257"/>
      <c r="GO8" s="257"/>
      <c r="GP8" s="257"/>
      <c r="GQ8" s="257"/>
      <c r="GR8" s="257"/>
      <c r="GS8" s="257"/>
      <c r="GT8" s="257"/>
      <c r="GU8" s="257"/>
      <c r="GV8" s="257"/>
      <c r="GW8" s="257"/>
      <c r="GX8" s="257"/>
      <c r="GY8" s="257"/>
      <c r="GZ8" s="257"/>
      <c r="HA8" s="257"/>
      <c r="HB8" s="257"/>
      <c r="HC8" s="257"/>
      <c r="HD8" s="257"/>
      <c r="HE8" s="257"/>
      <c r="HF8" s="257"/>
      <c r="HG8" s="257"/>
      <c r="HH8" s="257"/>
      <c r="HI8" s="257"/>
      <c r="HJ8" s="257"/>
      <c r="HK8" s="257"/>
      <c r="HL8" s="257"/>
      <c r="HM8" s="257"/>
      <c r="HN8" s="257"/>
      <c r="HO8" s="257"/>
      <c r="HP8" s="257"/>
      <c r="HQ8" s="257"/>
      <c r="HR8" s="257"/>
      <c r="HS8" s="257"/>
      <c r="HT8" s="257"/>
      <c r="HU8" s="257"/>
      <c r="HV8" s="257"/>
      <c r="HW8" s="257"/>
      <c r="HX8" s="257"/>
      <c r="HY8" s="257"/>
      <c r="HZ8" s="257"/>
      <c r="IA8" s="257"/>
      <c r="IB8" s="257"/>
      <c r="IC8" s="257"/>
      <c r="ID8" s="257"/>
      <c r="IE8" s="257"/>
      <c r="IF8" s="257"/>
      <c r="IG8" s="257"/>
      <c r="IH8" s="257"/>
      <c r="II8" s="257"/>
      <c r="IJ8" s="257"/>
      <c r="IK8" s="257"/>
      <c r="IL8" s="257"/>
      <c r="IM8" s="257"/>
      <c r="IN8" s="257"/>
    </row>
    <row r="9" ht="23.1" customHeight="1" spans="1:248">
      <c r="A9" s="257"/>
      <c r="B9" s="257"/>
      <c r="C9" s="257"/>
      <c r="D9" s="257"/>
      <c r="E9" s="257"/>
      <c r="F9" s="182"/>
      <c r="G9" s="182"/>
      <c r="H9" s="182"/>
      <c r="I9" s="257"/>
      <c r="J9" s="257"/>
      <c r="K9" s="258"/>
      <c r="L9" s="257"/>
      <c r="M9" s="257"/>
      <c r="N9" s="182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7"/>
      <c r="DF9" s="257"/>
      <c r="DG9" s="257"/>
      <c r="DH9" s="257"/>
      <c r="DI9" s="257"/>
      <c r="DJ9" s="257"/>
      <c r="DK9" s="257"/>
      <c r="DL9" s="257"/>
      <c r="DM9" s="257"/>
      <c r="DN9" s="257"/>
      <c r="DO9" s="257"/>
      <c r="DP9" s="257"/>
      <c r="DQ9" s="257"/>
      <c r="DR9" s="257"/>
      <c r="DS9" s="257"/>
      <c r="DT9" s="257"/>
      <c r="DU9" s="257"/>
      <c r="DV9" s="257"/>
      <c r="DW9" s="257"/>
      <c r="DX9" s="257"/>
      <c r="DY9" s="257"/>
      <c r="DZ9" s="257"/>
      <c r="EA9" s="257"/>
      <c r="EB9" s="257"/>
      <c r="EC9" s="257"/>
      <c r="ED9" s="257"/>
      <c r="EE9" s="257"/>
      <c r="EF9" s="257"/>
      <c r="EG9" s="257"/>
      <c r="EH9" s="257"/>
      <c r="EI9" s="257"/>
      <c r="EJ9" s="257"/>
      <c r="EK9" s="257"/>
      <c r="EL9" s="257"/>
      <c r="EM9" s="257"/>
      <c r="EN9" s="257"/>
      <c r="EO9" s="257"/>
      <c r="EP9" s="257"/>
      <c r="EQ9" s="257"/>
      <c r="ER9" s="257"/>
      <c r="ES9" s="257"/>
      <c r="ET9" s="257"/>
      <c r="EU9" s="257"/>
      <c r="EV9" s="257"/>
      <c r="EW9" s="257"/>
      <c r="EX9" s="257"/>
      <c r="EY9" s="257"/>
      <c r="EZ9" s="257"/>
      <c r="FA9" s="257"/>
      <c r="FB9" s="257"/>
      <c r="FC9" s="257"/>
      <c r="FD9" s="257"/>
      <c r="FE9" s="257"/>
      <c r="FF9" s="257"/>
      <c r="FG9" s="257"/>
      <c r="FH9" s="257"/>
      <c r="FI9" s="257"/>
      <c r="FJ9" s="257"/>
      <c r="FK9" s="257"/>
      <c r="FL9" s="257"/>
      <c r="FM9" s="257"/>
      <c r="FN9" s="257"/>
      <c r="FO9" s="257"/>
      <c r="FP9" s="257"/>
      <c r="FQ9" s="257"/>
      <c r="FR9" s="257"/>
      <c r="FS9" s="257"/>
      <c r="FT9" s="257"/>
      <c r="FU9" s="257"/>
      <c r="FV9" s="257"/>
      <c r="FW9" s="257"/>
      <c r="FX9" s="257"/>
      <c r="FY9" s="257"/>
      <c r="FZ9" s="257"/>
      <c r="GA9" s="257"/>
      <c r="GB9" s="257"/>
      <c r="GC9" s="257"/>
      <c r="GD9" s="257"/>
      <c r="GE9" s="257"/>
      <c r="GF9" s="257"/>
      <c r="GG9" s="257"/>
      <c r="GH9" s="257"/>
      <c r="GI9" s="257"/>
      <c r="GJ9" s="257"/>
      <c r="GK9" s="257"/>
      <c r="GL9" s="257"/>
      <c r="GM9" s="257"/>
      <c r="GN9" s="257"/>
      <c r="GO9" s="257"/>
      <c r="GP9" s="257"/>
      <c r="GQ9" s="257"/>
      <c r="GR9" s="257"/>
      <c r="GS9" s="257"/>
      <c r="GT9" s="257"/>
      <c r="GU9" s="257"/>
      <c r="GV9" s="257"/>
      <c r="GW9" s="257"/>
      <c r="GX9" s="257"/>
      <c r="GY9" s="257"/>
      <c r="GZ9" s="257"/>
      <c r="HA9" s="257"/>
      <c r="HB9" s="257"/>
      <c r="HC9" s="257"/>
      <c r="HD9" s="257"/>
      <c r="HE9" s="257"/>
      <c r="HF9" s="257"/>
      <c r="HG9" s="257"/>
      <c r="HH9" s="257"/>
      <c r="HI9" s="257"/>
      <c r="HJ9" s="257"/>
      <c r="HK9" s="257"/>
      <c r="HL9" s="257"/>
      <c r="HM9" s="257"/>
      <c r="HN9" s="257"/>
      <c r="HO9" s="257"/>
      <c r="HP9" s="257"/>
      <c r="HQ9" s="257"/>
      <c r="HR9" s="257"/>
      <c r="HS9" s="257"/>
      <c r="HT9" s="257"/>
      <c r="HU9" s="257"/>
      <c r="HV9" s="257"/>
      <c r="HW9" s="257"/>
      <c r="HX9" s="257"/>
      <c r="HY9" s="257"/>
      <c r="HZ9" s="257"/>
      <c r="IA9" s="257"/>
      <c r="IB9" s="257"/>
      <c r="IC9" s="257"/>
      <c r="ID9" s="257"/>
      <c r="IE9" s="257"/>
      <c r="IF9" s="257"/>
      <c r="IG9" s="257"/>
      <c r="IH9" s="257"/>
      <c r="II9" s="257"/>
      <c r="IJ9" s="257"/>
      <c r="IK9" s="257"/>
      <c r="IL9" s="257"/>
      <c r="IM9" s="257"/>
      <c r="IN9" s="257"/>
    </row>
    <row r="10" ht="23.1" customHeight="1" spans="1:248">
      <c r="A10" s="257"/>
      <c r="B10" s="257"/>
      <c r="C10" s="257"/>
      <c r="D10" s="257"/>
      <c r="E10" s="257"/>
      <c r="F10" s="257"/>
      <c r="G10" s="257"/>
      <c r="H10" s="257"/>
      <c r="I10" s="257"/>
      <c r="J10" s="257"/>
      <c r="K10" s="258"/>
      <c r="L10" s="257"/>
      <c r="M10" s="257"/>
      <c r="N10" s="182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F10" s="257"/>
      <c r="DG10" s="257"/>
      <c r="DH10" s="257"/>
      <c r="DI10" s="257"/>
      <c r="DJ10" s="257"/>
      <c r="DK10" s="257"/>
      <c r="DL10" s="257"/>
      <c r="DM10" s="257"/>
      <c r="DN10" s="257"/>
      <c r="DO10" s="257"/>
      <c r="DP10" s="257"/>
      <c r="DQ10" s="257"/>
      <c r="DR10" s="257"/>
      <c r="DS10" s="257"/>
      <c r="DT10" s="257"/>
      <c r="DU10" s="257"/>
      <c r="DV10" s="257"/>
      <c r="DW10" s="257"/>
      <c r="DX10" s="257"/>
      <c r="DY10" s="257"/>
      <c r="DZ10" s="257"/>
      <c r="EA10" s="257"/>
      <c r="EB10" s="257"/>
      <c r="EC10" s="257"/>
      <c r="ED10" s="257"/>
      <c r="EE10" s="257"/>
      <c r="EF10" s="257"/>
      <c r="EG10" s="257"/>
      <c r="EH10" s="257"/>
      <c r="EI10" s="257"/>
      <c r="EJ10" s="257"/>
      <c r="EK10" s="257"/>
      <c r="EL10" s="257"/>
      <c r="EM10" s="257"/>
      <c r="EN10" s="257"/>
      <c r="EO10" s="257"/>
      <c r="EP10" s="257"/>
      <c r="EQ10" s="257"/>
      <c r="ER10" s="257"/>
      <c r="ES10" s="257"/>
      <c r="ET10" s="257"/>
      <c r="EU10" s="257"/>
      <c r="EV10" s="257"/>
      <c r="EW10" s="257"/>
      <c r="EX10" s="257"/>
      <c r="EY10" s="257"/>
      <c r="EZ10" s="257"/>
      <c r="FA10" s="257"/>
      <c r="FB10" s="257"/>
      <c r="FC10" s="257"/>
      <c r="FD10" s="257"/>
      <c r="FE10" s="257"/>
      <c r="FF10" s="257"/>
      <c r="FG10" s="257"/>
      <c r="FH10" s="257"/>
      <c r="FI10" s="257"/>
      <c r="FJ10" s="257"/>
      <c r="FK10" s="257"/>
      <c r="FL10" s="257"/>
      <c r="FM10" s="257"/>
      <c r="FN10" s="257"/>
      <c r="FO10" s="257"/>
      <c r="FP10" s="257"/>
      <c r="FQ10" s="257"/>
      <c r="FR10" s="257"/>
      <c r="FS10" s="257"/>
      <c r="FT10" s="257"/>
      <c r="FU10" s="257"/>
      <c r="FV10" s="257"/>
      <c r="FW10" s="257"/>
      <c r="FX10" s="257"/>
      <c r="FY10" s="257"/>
      <c r="FZ10" s="257"/>
      <c r="GA10" s="257"/>
      <c r="GB10" s="257"/>
      <c r="GC10" s="257"/>
      <c r="GD10" s="257"/>
      <c r="GE10" s="257"/>
      <c r="GF10" s="257"/>
      <c r="GG10" s="257"/>
      <c r="GH10" s="257"/>
      <c r="GI10" s="257"/>
      <c r="GJ10" s="257"/>
      <c r="GK10" s="257"/>
      <c r="GL10" s="257"/>
      <c r="GM10" s="257"/>
      <c r="GN10" s="257"/>
      <c r="GO10" s="257"/>
      <c r="GP10" s="257"/>
      <c r="GQ10" s="257"/>
      <c r="GR10" s="257"/>
      <c r="GS10" s="257"/>
      <c r="GT10" s="257"/>
      <c r="GU10" s="257"/>
      <c r="GV10" s="257"/>
      <c r="GW10" s="257"/>
      <c r="GX10" s="257"/>
      <c r="GY10" s="257"/>
      <c r="GZ10" s="257"/>
      <c r="HA10" s="257"/>
      <c r="HB10" s="257"/>
      <c r="HC10" s="257"/>
      <c r="HD10" s="257"/>
      <c r="HE10" s="257"/>
      <c r="HF10" s="257"/>
      <c r="HG10" s="257"/>
      <c r="HH10" s="257"/>
      <c r="HI10" s="257"/>
      <c r="HJ10" s="257"/>
      <c r="HK10" s="257"/>
      <c r="HL10" s="257"/>
      <c r="HM10" s="257"/>
      <c r="HN10" s="257"/>
      <c r="HO10" s="257"/>
      <c r="HP10" s="257"/>
      <c r="HQ10" s="257"/>
      <c r="HR10" s="257"/>
      <c r="HS10" s="257"/>
      <c r="HT10" s="257"/>
      <c r="HU10" s="257"/>
      <c r="HV10" s="257"/>
      <c r="HW10" s="257"/>
      <c r="HX10" s="257"/>
      <c r="HY10" s="257"/>
      <c r="HZ10" s="257"/>
      <c r="IA10" s="257"/>
      <c r="IB10" s="257"/>
      <c r="IC10" s="257"/>
      <c r="ID10" s="257"/>
      <c r="IE10" s="257"/>
      <c r="IF10" s="257"/>
      <c r="IG10" s="257"/>
      <c r="IH10" s="257"/>
      <c r="II10" s="257"/>
      <c r="IJ10" s="257"/>
      <c r="IK10" s="257"/>
      <c r="IL10" s="257"/>
      <c r="IM10" s="257"/>
      <c r="IN10" s="257"/>
    </row>
    <row r="11" ht="23.1" customHeight="1" spans="1:248">
      <c r="A11" s="257"/>
      <c r="B11" s="257"/>
      <c r="C11" s="257"/>
      <c r="D11" s="257"/>
      <c r="E11" s="257"/>
      <c r="F11" s="257"/>
      <c r="G11" s="257"/>
      <c r="H11" s="257"/>
      <c r="I11" s="257"/>
      <c r="J11" s="257"/>
      <c r="K11" s="258"/>
      <c r="L11" s="257"/>
      <c r="M11" s="257"/>
      <c r="N11" s="182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  <c r="CO11" s="257"/>
      <c r="CP11" s="257"/>
      <c r="CQ11" s="257"/>
      <c r="CR11" s="257"/>
      <c r="CS11" s="257"/>
      <c r="CT11" s="257"/>
      <c r="CU11" s="257"/>
      <c r="CV11" s="257"/>
      <c r="CW11" s="257"/>
      <c r="CX11" s="257"/>
      <c r="CY11" s="257"/>
      <c r="CZ11" s="257"/>
      <c r="DA11" s="257"/>
      <c r="DB11" s="257"/>
      <c r="DC11" s="257"/>
      <c r="DD11" s="257"/>
      <c r="DE11" s="257"/>
      <c r="DF11" s="257"/>
      <c r="DG11" s="257"/>
      <c r="DH11" s="257"/>
      <c r="DI11" s="257"/>
      <c r="DJ11" s="257"/>
      <c r="DK11" s="257"/>
      <c r="DL11" s="257"/>
      <c r="DM11" s="257"/>
      <c r="DN11" s="257"/>
      <c r="DO11" s="257"/>
      <c r="DP11" s="257"/>
      <c r="DQ11" s="257"/>
      <c r="DR11" s="257"/>
      <c r="DS11" s="257"/>
      <c r="DT11" s="257"/>
      <c r="DU11" s="257"/>
      <c r="DV11" s="257"/>
      <c r="DW11" s="257"/>
      <c r="DX11" s="257"/>
      <c r="DY11" s="257"/>
      <c r="DZ11" s="257"/>
      <c r="EA11" s="257"/>
      <c r="EB11" s="257"/>
      <c r="EC11" s="257"/>
      <c r="ED11" s="257"/>
      <c r="EE11" s="257"/>
      <c r="EF11" s="257"/>
      <c r="EG11" s="257"/>
      <c r="EH11" s="257"/>
      <c r="EI11" s="257"/>
      <c r="EJ11" s="257"/>
      <c r="EK11" s="257"/>
      <c r="EL11" s="257"/>
      <c r="EM11" s="257"/>
      <c r="EN11" s="257"/>
      <c r="EO11" s="257"/>
      <c r="EP11" s="257"/>
      <c r="EQ11" s="257"/>
      <c r="ER11" s="257"/>
      <c r="ES11" s="257"/>
      <c r="ET11" s="257"/>
      <c r="EU11" s="257"/>
      <c r="EV11" s="257"/>
      <c r="EW11" s="257"/>
      <c r="EX11" s="257"/>
      <c r="EY11" s="257"/>
      <c r="EZ11" s="257"/>
      <c r="FA11" s="257"/>
      <c r="FB11" s="257"/>
      <c r="FC11" s="257"/>
      <c r="FD11" s="257"/>
      <c r="FE11" s="257"/>
      <c r="FF11" s="257"/>
      <c r="FG11" s="257"/>
      <c r="FH11" s="257"/>
      <c r="FI11" s="257"/>
      <c r="FJ11" s="257"/>
      <c r="FK11" s="257"/>
      <c r="FL11" s="257"/>
      <c r="FM11" s="257"/>
      <c r="FN11" s="257"/>
      <c r="FO11" s="257"/>
      <c r="FP11" s="257"/>
      <c r="FQ11" s="257"/>
      <c r="FR11" s="257"/>
      <c r="FS11" s="257"/>
      <c r="FT11" s="257"/>
      <c r="FU11" s="257"/>
      <c r="FV11" s="257"/>
      <c r="FW11" s="257"/>
      <c r="FX11" s="257"/>
      <c r="FY11" s="257"/>
      <c r="FZ11" s="257"/>
      <c r="GA11" s="257"/>
      <c r="GB11" s="257"/>
      <c r="GC11" s="257"/>
      <c r="GD11" s="257"/>
      <c r="GE11" s="257"/>
      <c r="GF11" s="257"/>
      <c r="GG11" s="257"/>
      <c r="GH11" s="257"/>
      <c r="GI11" s="257"/>
      <c r="GJ11" s="257"/>
      <c r="GK11" s="257"/>
      <c r="GL11" s="257"/>
      <c r="GM11" s="257"/>
      <c r="GN11" s="257"/>
      <c r="GO11" s="257"/>
      <c r="GP11" s="257"/>
      <c r="GQ11" s="257"/>
      <c r="GR11" s="257"/>
      <c r="GS11" s="257"/>
      <c r="GT11" s="257"/>
      <c r="GU11" s="257"/>
      <c r="GV11" s="257"/>
      <c r="GW11" s="257"/>
      <c r="GX11" s="257"/>
      <c r="GY11" s="257"/>
      <c r="GZ11" s="257"/>
      <c r="HA11" s="257"/>
      <c r="HB11" s="257"/>
      <c r="HC11" s="257"/>
      <c r="HD11" s="257"/>
      <c r="HE11" s="257"/>
      <c r="HF11" s="257"/>
      <c r="HG11" s="257"/>
      <c r="HH11" s="257"/>
      <c r="HI11" s="257"/>
      <c r="HJ11" s="257"/>
      <c r="HK11" s="257"/>
      <c r="HL11" s="257"/>
      <c r="HM11" s="257"/>
      <c r="HN11" s="257"/>
      <c r="HO11" s="257"/>
      <c r="HP11" s="257"/>
      <c r="HQ11" s="257"/>
      <c r="HR11" s="257"/>
      <c r="HS11" s="257"/>
      <c r="HT11" s="257"/>
      <c r="HU11" s="257"/>
      <c r="HV11" s="257"/>
      <c r="HW11" s="257"/>
      <c r="HX11" s="257"/>
      <c r="HY11" s="257"/>
      <c r="HZ11" s="257"/>
      <c r="IA11" s="257"/>
      <c r="IB11" s="257"/>
      <c r="IC11" s="257"/>
      <c r="ID11" s="257"/>
      <c r="IE11" s="257"/>
      <c r="IF11" s="257"/>
      <c r="IG11" s="257"/>
      <c r="IH11" s="257"/>
      <c r="II11" s="257"/>
      <c r="IJ11" s="257"/>
      <c r="IK11" s="257"/>
      <c r="IL11" s="257"/>
      <c r="IM11" s="257"/>
      <c r="IN11" s="257"/>
    </row>
    <row r="12" ht="23.1" customHeight="1" spans="1:248">
      <c r="A12" s="257"/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257"/>
      <c r="BD12" s="257"/>
      <c r="BE12" s="257"/>
      <c r="BF12" s="257"/>
      <c r="BG12" s="257"/>
      <c r="BH12" s="257"/>
      <c r="BI12" s="257"/>
      <c r="BJ12" s="257"/>
      <c r="BK12" s="257"/>
      <c r="BL12" s="257"/>
      <c r="BM12" s="257"/>
      <c r="BN12" s="257"/>
      <c r="BO12" s="257"/>
      <c r="BP12" s="257"/>
      <c r="BQ12" s="257"/>
      <c r="BR12" s="257"/>
      <c r="BS12" s="257"/>
      <c r="BT12" s="257"/>
      <c r="BU12" s="257"/>
      <c r="BV12" s="257"/>
      <c r="BW12" s="257"/>
      <c r="BX12" s="257"/>
      <c r="BY12" s="257"/>
      <c r="BZ12" s="257"/>
      <c r="CA12" s="257"/>
      <c r="CB12" s="257"/>
      <c r="CC12" s="257"/>
      <c r="CD12" s="257"/>
      <c r="CE12" s="257"/>
      <c r="CF12" s="257"/>
      <c r="CG12" s="257"/>
      <c r="CH12" s="257"/>
      <c r="CI12" s="257"/>
      <c r="CJ12" s="257"/>
      <c r="CK12" s="257"/>
      <c r="CL12" s="257"/>
      <c r="CM12" s="257"/>
      <c r="CN12" s="257"/>
      <c r="CO12" s="257"/>
      <c r="CP12" s="257"/>
      <c r="CQ12" s="257"/>
      <c r="CR12" s="257"/>
      <c r="CS12" s="257"/>
      <c r="CT12" s="257"/>
      <c r="CU12" s="257"/>
      <c r="CV12" s="257"/>
      <c r="CW12" s="257"/>
      <c r="CX12" s="257"/>
      <c r="CY12" s="257"/>
      <c r="CZ12" s="257"/>
      <c r="DA12" s="257"/>
      <c r="DB12" s="257"/>
      <c r="DC12" s="257"/>
      <c r="DD12" s="257"/>
      <c r="DE12" s="257"/>
      <c r="DF12" s="257"/>
      <c r="DG12" s="257"/>
      <c r="DH12" s="257"/>
      <c r="DI12" s="257"/>
      <c r="DJ12" s="257"/>
      <c r="DK12" s="257"/>
      <c r="DL12" s="257"/>
      <c r="DM12" s="257"/>
      <c r="DN12" s="257"/>
      <c r="DO12" s="257"/>
      <c r="DP12" s="257"/>
      <c r="DQ12" s="257"/>
      <c r="DR12" s="257"/>
      <c r="DS12" s="257"/>
      <c r="DT12" s="257"/>
      <c r="DU12" s="257"/>
      <c r="DV12" s="257"/>
      <c r="DW12" s="257"/>
      <c r="DX12" s="257"/>
      <c r="DY12" s="257"/>
      <c r="DZ12" s="257"/>
      <c r="EA12" s="257"/>
      <c r="EB12" s="257"/>
      <c r="EC12" s="257"/>
      <c r="ED12" s="257"/>
      <c r="EE12" s="257"/>
      <c r="EF12" s="257"/>
      <c r="EG12" s="257"/>
      <c r="EH12" s="257"/>
      <c r="EI12" s="257"/>
      <c r="EJ12" s="257"/>
      <c r="EK12" s="257"/>
      <c r="EL12" s="257"/>
      <c r="EM12" s="257"/>
      <c r="EN12" s="257"/>
      <c r="EO12" s="257"/>
      <c r="EP12" s="257"/>
      <c r="EQ12" s="257"/>
      <c r="ER12" s="257"/>
      <c r="ES12" s="257"/>
      <c r="ET12" s="257"/>
      <c r="EU12" s="257"/>
      <c r="EV12" s="257"/>
      <c r="EW12" s="257"/>
      <c r="EX12" s="257"/>
      <c r="EY12" s="257"/>
      <c r="EZ12" s="257"/>
      <c r="FA12" s="257"/>
      <c r="FB12" s="257"/>
      <c r="FC12" s="257"/>
      <c r="FD12" s="257"/>
      <c r="FE12" s="257"/>
      <c r="FF12" s="257"/>
      <c r="FG12" s="257"/>
      <c r="FH12" s="257"/>
      <c r="FI12" s="257"/>
      <c r="FJ12" s="257"/>
      <c r="FK12" s="257"/>
      <c r="FL12" s="257"/>
      <c r="FM12" s="257"/>
      <c r="FN12" s="257"/>
      <c r="FO12" s="257"/>
      <c r="FP12" s="257"/>
      <c r="FQ12" s="257"/>
      <c r="FR12" s="257"/>
      <c r="FS12" s="257"/>
      <c r="FT12" s="257"/>
      <c r="FU12" s="257"/>
      <c r="FV12" s="257"/>
      <c r="FW12" s="257"/>
      <c r="FX12" s="257"/>
      <c r="FY12" s="257"/>
      <c r="FZ12" s="257"/>
      <c r="GA12" s="257"/>
      <c r="GB12" s="257"/>
      <c r="GC12" s="257"/>
      <c r="GD12" s="257"/>
      <c r="GE12" s="257"/>
      <c r="GF12" s="257"/>
      <c r="GG12" s="257"/>
      <c r="GH12" s="257"/>
      <c r="GI12" s="257"/>
      <c r="GJ12" s="257"/>
      <c r="GK12" s="257"/>
      <c r="GL12" s="257"/>
      <c r="GM12" s="257"/>
      <c r="GN12" s="257"/>
      <c r="GO12" s="257"/>
      <c r="GP12" s="257"/>
      <c r="GQ12" s="257"/>
      <c r="GR12" s="257"/>
      <c r="GS12" s="257"/>
      <c r="GT12" s="257"/>
      <c r="GU12" s="257"/>
      <c r="GV12" s="257"/>
      <c r="GW12" s="257"/>
      <c r="GX12" s="257"/>
      <c r="GY12" s="257"/>
      <c r="GZ12" s="257"/>
      <c r="HA12" s="257"/>
      <c r="HB12" s="257"/>
      <c r="HC12" s="257"/>
      <c r="HD12" s="257"/>
      <c r="HE12" s="257"/>
      <c r="HF12" s="257"/>
      <c r="HG12" s="257"/>
      <c r="HH12" s="257"/>
      <c r="HI12" s="257"/>
      <c r="HJ12" s="257"/>
      <c r="HK12" s="257"/>
      <c r="HL12" s="257"/>
      <c r="HM12" s="257"/>
      <c r="HN12" s="257"/>
      <c r="HO12" s="257"/>
      <c r="HP12" s="257"/>
      <c r="HQ12" s="257"/>
      <c r="HR12" s="257"/>
      <c r="HS12" s="257"/>
      <c r="HT12" s="257"/>
      <c r="HU12" s="257"/>
      <c r="HV12" s="257"/>
      <c r="HW12" s="257"/>
      <c r="HX12" s="257"/>
      <c r="HY12" s="257"/>
      <c r="HZ12" s="257"/>
      <c r="IA12" s="257"/>
      <c r="IB12" s="257"/>
      <c r="IC12" s="257"/>
      <c r="ID12" s="257"/>
      <c r="IE12" s="257"/>
      <c r="IF12" s="257"/>
      <c r="IG12" s="257"/>
      <c r="IH12" s="257"/>
      <c r="II12" s="257"/>
      <c r="IJ12" s="257"/>
      <c r="IK12" s="257"/>
      <c r="IL12" s="257"/>
      <c r="IM12" s="257"/>
      <c r="IN12" s="25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4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经费拨款支出预算表</vt:lpstr>
      <vt:lpstr>经费拨款支出预算表（按政府预算经济分类）</vt:lpstr>
      <vt:lpstr>部门（单位）整体支出预算绩效目标申报表</vt:lpstr>
      <vt:lpstr>项目支出预算绩效目标申报表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与你无关</cp:lastModifiedBy>
  <dcterms:created xsi:type="dcterms:W3CDTF">2017-09-19T01:54:00Z</dcterms:created>
  <cp:lastPrinted>2021-04-26T08:37:00Z</cp:lastPrinted>
  <dcterms:modified xsi:type="dcterms:W3CDTF">2021-05-28T09:35:12Z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22154716</vt:r8>
  </property>
  <property fmtid="{D5CDD505-2E9C-101B-9397-08002B2CF9AE}" pid="3" name="KSOProductBuildVer">
    <vt:lpwstr>2052-11.1.0.10495</vt:lpwstr>
  </property>
  <property fmtid="{D5CDD505-2E9C-101B-9397-08002B2CF9AE}" pid="4" name="ICV">
    <vt:lpwstr>69CB896C73A0446C89A6CC2DE9DB70E1</vt:lpwstr>
  </property>
</Properties>
</file>