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5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基本支出情况表—工资福利支出(政府预算)" sheetId="10" r:id="rId20"/>
    <sheet name="一般公共预算基本支出情况表—商品和服务支出(政府预算)" sheetId="12" r:id="rId21"/>
    <sheet name="一般公共预算基本支出情况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59" r:id="rId28"/>
    <sheet name="经费拨款支出预算表(按政府预算经济分类)" sheetId="60" r:id="rId29"/>
    <sheet name="部门（单位）整体支出预算绩效目标申报表" sheetId="52" r:id="rId30"/>
    <sheet name="项目支出预算绩效目标申报表" sheetId="56" r:id="rId31"/>
    <sheet name="项目支出预算绩效目标申报表(1)" sheetId="57" r:id="rId32"/>
    <sheet name="项目支出预算绩效目标申报表(2)" sheetId="58" r:id="rId33"/>
  </sheets>
  <definedNames>
    <definedName name="_xlnm.Print_Area" localSheetId="29">'部门（单位）整体支出预算绩效目标申报表'!$A$2:$H$30</definedName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部门支出总体情况表!$A$1:$O$12</definedName>
    <definedName name="_xlnm.Print_Area" localSheetId="18">'部门支出总体情况表(政府预算)'!$A$1:$S$12</definedName>
    <definedName name="_xlnm.Print_Area" localSheetId="3">财政拨款收支总表!$A$4:$F$31</definedName>
    <definedName name="_xlnm.Print_Area" localSheetId="15">非税收入计划表!$A$1:$U$8</definedName>
    <definedName name="_xlnm.Print_Area" localSheetId="16">上年结转支出预算表!$A$1:$U$6</definedName>
    <definedName name="_xlnm.Print_Area" localSheetId="26">'上年结转支出预算表(政府预算)'!$A$1:$P$6</definedName>
    <definedName name="_xlnm.Print_Area" localSheetId="22">'项目支出预算明细表(A)(政府预算)'!$A$1:$R$17</definedName>
    <definedName name="_xlnm.Print_Area" localSheetId="23">'项目支出预算明细表(B)(政府预算)'!$A$1:$Q$5</definedName>
    <definedName name="_xlnm.Print_Area" localSheetId="24">'项目支出预算明细表(C)(政府预算)'!$A$1:$R$5</definedName>
    <definedName name="_xlnm.Print_Area" localSheetId="8">一般公共预算基本支出情况表—对个人和家庭的补助!$A$1:$O$6</definedName>
    <definedName name="_xlnm.Print_Area" localSheetId="21">'一般公共预算基本支出情况表—对个人和家庭的补助(政府预算)'!$A$1:$I$5</definedName>
    <definedName name="_xlnm.Print_Area" localSheetId="6">一般公共预算基本支出情况表—工资福利支出!$A$1:$W$10</definedName>
    <definedName name="_xlnm.Print_Area" localSheetId="19">'一般公共预算基本支出情况表—工资福利支出(政府预算)'!$A$1:$L$9</definedName>
    <definedName name="_xlnm.Print_Area" localSheetId="7">一般公共预算基本支出情况表—商品和服务支出!$A$1:$V$10</definedName>
    <definedName name="_xlnm.Print_Area" localSheetId="20">'一般公共预算基本支出情况表—商品和服务支出(政府预算)'!$A$1:$Q$9</definedName>
    <definedName name="_xlnm.Print_Area" localSheetId="4">一般公共预算支出情况表!$A$1:$V$12</definedName>
    <definedName name="_xlnm.Print_Area" localSheetId="17">政府采购预算表!$A$1:$S$7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29">'部门（单位）整体支出预算绩效目标申报表'!$2:$4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8">'部门支出总体情况表(政府预算)'!$1:$6</definedName>
    <definedName name="_xlnm.Print_Titles" localSheetId="3">财政拨款收支总表!$4:$9</definedName>
    <definedName name="_xlnm.Print_Titles" localSheetId="15">非税收入计划表!$1:$8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8">一般公共预算基本支出情况表—对个人和家庭的补助!$1:$6</definedName>
    <definedName name="_xlnm.Print_Titles" localSheetId="21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9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20">'一般公共预算基本支出情况表—商品和服务支出(政府预算)'!$1:$5</definedName>
    <definedName name="_xlnm.Print_Titles" localSheetId="4">一般公共预算支出情况表!$1:$6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  <definedName name="_xlnm.Print_Area" localSheetId="5">'一般公共预算基本支出情况表 '!$A$1:$H$10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<sst xmlns="http://schemas.openxmlformats.org/spreadsheetml/2006/main" count="1491" uniqueCount="507">
  <si>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</si>
  <si>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</si>
  <si>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</si>
  <si>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</si>
  <si>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</si>
  <si>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</si>
  <si>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</si>
  <si>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</si>
  <si>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</si>
  <si>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</si>
  <si>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</si>
  <si>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</si>
  <si>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</si>
  <si>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</si>
  <si>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</si>
  <si>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</si>
  <si>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</si>
  <si>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</si>
  <si>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</si>
  <si>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</si>
  <si>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</si>
  <si>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</si>
  <si>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</si>
  <si>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</si>
  <si>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</si>
  <si>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</si>
  <si>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</si>
  <si>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</si>
  <si>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</si>
  <si>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</si>
  <si>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</si>
  <si>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</si>
  <si>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</si>
  <si>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</si>
  <si>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</si>
  <si>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</si>
  <si>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</si>
  <si>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</si>
  <si>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</si>
  <si>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</si>
  <si>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</si>
  <si>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</si>
  <si>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</si>
  <si>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</si>
  <si>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</si>
  <si>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</si>
  <si>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</si>
  <si>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</si>
  <si>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</si>
  <si>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</si>
  <si>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</si>
  <si>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</si>
  <si>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</si>
  <si>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</si>
  <si>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</si>
  <si>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</si>
  <si>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</si>
  <si>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</si>
  <si>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</si>
  <si>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</si>
  <si>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</si>
  <si>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</si>
  <si>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</si>
  <si>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</si>
  <si>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</si>
  <si>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</si>
  <si>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</si>
  <si>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</si>
  <si>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</si>
  <si>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</si>
  <si>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</si>
  <si>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</si>
  <si>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</si>
  <si>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</si>
  <si>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</si>
  <si>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</si>
  <si>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</si>
  <si>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</si>
  <si>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</si>
  <si>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</si>
  <si>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</si>
  <si>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</si>
  <si>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</si>
  <si>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</si>
  <si>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</si>
  <si>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</si>
  <si>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</si>
  <si>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</si>
  <si>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</si>
  <si>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</si>
  <si>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</si>
  <si>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</si>
  <si>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</si>
  <si>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</si>
  <si>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</si>
  <si>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</si>
  <si>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</si>
  <si>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</si>
  <si>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</si>
  <si>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</si>
  <si>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</si>
  <si>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</si>
  <si>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</si>
  <si>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</si>
  <si>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</si>
  <si>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107</t>
  </si>
  <si>
    <t>中共汨罗市委宣传部</t>
  </si>
  <si>
    <t xml:space="preserve">  107001</t>
  </si>
  <si>
    <t xml:space="preserve">  中共汨罗市委宣传部本级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</si>
  <si>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</si>
  <si>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</si>
  <si>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</si>
  <si>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</si>
  <si>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</si>
  <si>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</si>
  <si>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 xml:space="preserve">    行政运行（宣传事务）</t>
  </si>
  <si>
    <t>其他宣传事务支出（宣传事务）</t>
  </si>
  <si>
    <t xml:space="preserve">    机关服务（党委办公厅（室）及相关机构事务）</t>
  </si>
  <si>
    <t>预算04表</t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</si>
  <si>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</si>
  <si>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</si>
  <si>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</si>
  <si>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</si>
  <si>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</si>
  <si>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</si>
  <si>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</si>
  <si>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</si>
  <si>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</si>
  <si>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</si>
  <si>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</si>
  <si>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</si>
  <si>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</si>
  <si>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</si>
  <si>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</si>
  <si>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</si>
  <si>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</si>
  <si>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</si>
  <si>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</si>
  <si>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</si>
  <si>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</si>
  <si>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</si>
  <si>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</si>
  <si>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</si>
  <si>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</si>
  <si>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</si>
  <si>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</si>
  <si>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</si>
  <si>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</si>
  <si>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</si>
  <si>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</si>
  <si>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</si>
  <si>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</si>
  <si>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</si>
  <si>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</si>
  <si>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</si>
  <si>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</si>
  <si>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</si>
  <si>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</si>
  <si>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</si>
  <si>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</si>
  <si>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</si>
  <si>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</si>
  <si>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</si>
  <si>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</si>
  <si>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</si>
  <si>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</si>
  <si>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</si>
  <si>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</si>
  <si>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</si>
  <si>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</si>
  <si>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</si>
  <si>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</si>
  <si>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</si>
  <si>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</si>
  <si>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</si>
  <si>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</si>
  <si>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</si>
  <si>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</si>
  <si>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</si>
  <si>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</si>
  <si>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</si>
  <si>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</si>
  <si>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</si>
  <si>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</si>
  <si>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</si>
  <si>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 xml:space="preserve">    107001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</si>
  <si>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</si>
  <si>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</si>
  <si>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</si>
  <si>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</si>
  <si>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</si>
  <si>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</si>
  <si>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</si>
  <si>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</si>
  <si>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</si>
  <si>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</si>
  <si>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</si>
  <si>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</si>
  <si>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</si>
  <si>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</si>
  <si>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</si>
  <si>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</si>
  <si>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</si>
  <si>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</si>
  <si>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</si>
  <si>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</si>
  <si>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</si>
  <si>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</si>
  <si>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</si>
  <si>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</si>
  <si>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</si>
  <si>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</si>
  <si>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</si>
  <si>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</si>
  <si>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</si>
  <si>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</si>
  <si>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</si>
  <si>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</si>
  <si>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</si>
  <si>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</si>
  <si>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07001</t>
    </r>
  </si>
  <si>
    <t>0</t>
  </si>
  <si>
    <t>预算10表</t>
  </si>
  <si>
    <t>项目支出预算总表</t>
  </si>
  <si>
    <t>功能科目名称</t>
  </si>
  <si>
    <t>项目名称</t>
  </si>
  <si>
    <t>其他宣传事务支出</t>
  </si>
  <si>
    <t xml:space="preserve">    市委中心组理论学习专项</t>
  </si>
  <si>
    <t xml:space="preserve">    老放映员生活补助</t>
  </si>
  <si>
    <t xml:space="preserve">    新闻发布经费</t>
  </si>
  <si>
    <t xml:space="preserve">    记者节专项</t>
  </si>
  <si>
    <t xml:space="preserve">    互联网研究中心专项</t>
  </si>
  <si>
    <t xml:space="preserve">    新闻宣传管理专项</t>
  </si>
  <si>
    <t xml:space="preserve">    新时代文明实践服务中心专项</t>
  </si>
  <si>
    <t xml:space="preserve">    “学习强国”专项</t>
  </si>
  <si>
    <t xml:space="preserve">    社科联活动经费</t>
  </si>
  <si>
    <t>机关服务（党委办公厅（室）及相关机构事务）</t>
  </si>
  <si>
    <t xml:space="preserve">    三城同创经费</t>
  </si>
  <si>
    <t xml:space="preserve">预算11表
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</si>
  <si>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</si>
  <si>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</si>
  <si>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</si>
  <si>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</si>
  <si>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</si>
  <si>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</si>
  <si>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</si>
  <si>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</si>
  <si>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</si>
  <si>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</si>
  <si>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</si>
  <si>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</si>
  <si>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</si>
  <si>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</si>
  <si>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</si>
  <si>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</si>
  <si>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</si>
  <si>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</si>
  <si>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</si>
  <si>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</si>
  <si>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</si>
  <si>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</si>
  <si>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</si>
  <si>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</si>
  <si>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</si>
  <si>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</si>
  <si>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</si>
  <si>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</si>
  <si>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</si>
  <si>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</si>
  <si>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</si>
  <si>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</si>
  <si>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</si>
  <si>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</si>
  <si>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</si>
  <si>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</si>
  <si>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</si>
  <si>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预算14表</t>
  </si>
  <si>
    <t>政府性基金拨款支出预算表</t>
  </si>
  <si>
    <t>事业单位经营支出</t>
  </si>
  <si>
    <t>预算15表</t>
  </si>
  <si>
    <t>“三公”经费预算公开表</t>
  </si>
  <si>
    <t>填报单位：中共汨罗市委宣传部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</si>
  <si>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</si>
  <si>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</si>
  <si>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</si>
  <si>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</si>
  <si>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</si>
  <si>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</si>
  <si>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</si>
  <si>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</si>
  <si>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</si>
  <si>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</si>
  <si>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</si>
  <si>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</si>
  <si>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</si>
  <si>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</si>
  <si>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</si>
  <si>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</si>
  <si>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</si>
  <si>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</si>
  <si>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</si>
  <si>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</si>
  <si>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</si>
  <si>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</si>
  <si>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</si>
  <si>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</si>
  <si>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</si>
  <si>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</si>
  <si>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</si>
  <si>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</si>
  <si>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</si>
  <si>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</si>
  <si>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</si>
  <si>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</si>
  <si>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</si>
  <si>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</si>
  <si>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</si>
  <si>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</si>
  <si>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</si>
  <si>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</si>
  <si>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107001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</si>
  <si>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</si>
  <si>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</si>
  <si>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</si>
  <si>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</si>
  <si>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</si>
  <si>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</si>
  <si>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</si>
  <si>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</si>
  <si>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</si>
  <si>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</si>
  <si>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</si>
  <si>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</si>
  <si>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预算20表</t>
  </si>
  <si>
    <t>一般公共预算基本支出情况表--工资福利支出(政府预算)</t>
  </si>
  <si>
    <t>工资奖金津补贴</t>
  </si>
  <si>
    <t>其他对事业单位补助</t>
  </si>
  <si>
    <t>预算21表</t>
  </si>
  <si>
    <t>一般公共预算基本支出情况表--商品和服务支出(政府预算)</t>
  </si>
  <si>
    <t>办公经费</t>
  </si>
  <si>
    <t>维修(护)费</t>
  </si>
  <si>
    <t>商品和服务支出</t>
  </si>
  <si>
    <t>预算22表</t>
  </si>
  <si>
    <t>一般公共预算基本支出情况表--对个人和家庭的补助(政府预算)</t>
  </si>
  <si>
    <t>社会福利和救济</t>
  </si>
  <si>
    <t>离退休费</t>
  </si>
  <si>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07001</t>
    </r>
  </si>
  <si>
    <t>预算23表</t>
  </si>
  <si>
    <t>项目支出明细表(A)（政府预算）</t>
  </si>
  <si>
    <t>单位(项目)名称</t>
  </si>
  <si>
    <t>专用材料购置费</t>
  </si>
  <si>
    <t>因公出国(境)费</t>
  </si>
  <si>
    <t>预算24表</t>
  </si>
  <si>
    <t>项目支出明细表(B)（政府预算）</t>
  </si>
  <si>
    <t>社会福利和救助</t>
  </si>
  <si>
    <t>设备购置</t>
  </si>
  <si>
    <t>资本性支出(二)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</si>
  <si>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</si>
  <si>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</si>
  <si>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</si>
  <si>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</si>
  <si>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</si>
  <si>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</si>
  <si>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</si>
  <si>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</si>
  <si>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预算28表</t>
  </si>
  <si>
    <t>经费拨款支出预算表</t>
  </si>
  <si>
    <t>预算29表</t>
  </si>
  <si>
    <t>经费拨款支出预算表(按政府预算经济分类)</t>
  </si>
  <si>
    <t>预算30表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</si>
  <si>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</si>
  <si>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  </t>
    </r>
    <r>
      <rPr>
        <b/>
        <sz val="16"/>
        <rFont val="仿宋_GB2312"/>
        <charset val="134"/>
      </rPr>
      <t>年度）</t>
    </r>
  </si>
  <si>
    <t xml:space="preserve">    填报单位（盖章）：中共汨罗市委宣传部</t>
  </si>
  <si>
    <t>单位负责人：</t>
  </si>
  <si>
    <t>王敏求</t>
  </si>
  <si>
    <t>部门基本信息</t>
  </si>
  <si>
    <t>预算单位</t>
  </si>
  <si>
    <t>宣传部</t>
  </si>
  <si>
    <t>绩效管理
联络员</t>
  </si>
  <si>
    <t>潘惠英</t>
  </si>
  <si>
    <t xml:space="preserve"> 联系电话</t>
  </si>
  <si>
    <t>5222676</t>
  </si>
  <si>
    <t>人员编制数</t>
  </si>
  <si>
    <t>25</t>
  </si>
  <si>
    <t xml:space="preserve"> 实有人数</t>
  </si>
  <si>
    <t>23</t>
  </si>
  <si>
    <t>部门职能
职责概述</t>
  </si>
  <si>
    <t>全市新闻宣传工作、理论学习、意识形态教育、网络舆情管控、文化文艺建设、文明创建及其他宣传活动等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</si>
  <si>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</si>
  <si>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</si>
  <si>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</si>
  <si>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</si>
  <si>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</si>
  <si>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</si>
  <si>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</si>
  <si>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</si>
  <si>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</si>
  <si>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</si>
  <si>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</si>
  <si>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1.加强宣传管理和对外宣传工作
2.加强理论学习，提高理论水平
3.加强网络舆情监管
4、加强文化文艺工作建设                                                                                       5、加文明创建工作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</si>
  <si>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</si>
  <si>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</si>
  <si>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</si>
  <si>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</si>
  <si>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</si>
  <si>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</si>
  <si>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</si>
  <si>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全市新闻宣传工作、对外宣传、全市网络舆情管控处置、网络舆论引导、中心组理论学习6次、全市文明创建、移风易俗、道德模范、全市志愿服务活动</t>
  </si>
  <si>
    <t>质量指标</t>
  </si>
  <si>
    <t>全面完成各项工作</t>
  </si>
  <si>
    <t>时效指标</t>
  </si>
  <si>
    <t>2020-01-01至2020-12-30</t>
  </si>
  <si>
    <t>一年</t>
  </si>
  <si>
    <t>成本指标</t>
  </si>
  <si>
    <t>预计596.51万</t>
  </si>
  <si>
    <t>效益指标
（预期可能实现的效益，包括经济效益、社会效益、环境效益、可持续影响以及服务对象满意度等）</t>
  </si>
  <si>
    <t>经济效益</t>
  </si>
  <si>
    <t>提高汨罗旅游产业收入</t>
  </si>
  <si>
    <t>&gt;90%</t>
  </si>
  <si>
    <t>社会效益</t>
  </si>
  <si>
    <t>宣传汨罗，提升汨罗知名度，加强理论学习，提高市民素质。</t>
  </si>
  <si>
    <t>环境效益</t>
  </si>
  <si>
    <t>提高市民素质，改善环境。</t>
  </si>
  <si>
    <t>可持续影响</t>
  </si>
  <si>
    <t>提升汨罗知名度，带动汨罗经济及旅游产业发展。</t>
  </si>
  <si>
    <t>服务对象满意度</t>
  </si>
  <si>
    <t>满意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</si>
  <si>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</si>
  <si>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</si>
  <si>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</si>
  <si>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</si>
  <si>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t>预算31表</t>
  </si>
  <si>
    <t>项目支出预算绩效目标申报表</t>
  </si>
  <si>
    <t>（2020年度）</t>
  </si>
  <si>
    <t xml:space="preserve"> 填报单位（盖章）：中共汨罗市委宣传部</t>
  </si>
  <si>
    <t>单位负责人：王敏求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</si>
  <si>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</si>
  <si>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</si>
  <si>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</si>
  <si>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</si>
  <si>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</si>
  <si>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2020年1月1日-2020年12月31日</t>
  </si>
  <si>
    <t>项目负责人</t>
  </si>
  <si>
    <t>冯春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</si>
  <si>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</si>
  <si>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</si>
  <si>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</si>
  <si>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 xml:space="preserve">文明实践服务中心专项：志愿者服务网络建设和管理、移风易俗、道德模范等先进典型表彰嘉许。                                                 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</si>
  <si>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</si>
  <si>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</si>
  <si>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</si>
  <si>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</si>
  <si>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</si>
  <si>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</si>
  <si>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</si>
  <si>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</si>
  <si>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</si>
  <si>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</si>
  <si>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</si>
  <si>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</si>
  <si>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</si>
  <si>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</si>
  <si>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</si>
  <si>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文明实践服务中心专项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</si>
  <si>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</si>
  <si>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</si>
  <si>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</si>
  <si>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</si>
  <si>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</si>
  <si>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</si>
  <si>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</si>
  <si>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提高市民素质，移风易俗，树文明新风。</t>
  </si>
  <si>
    <t>本年度绩效目标</t>
  </si>
  <si>
    <t>全面完成各项任务</t>
  </si>
  <si>
    <t>项目年度绩效指标</t>
  </si>
  <si>
    <t>产出
指标</t>
  </si>
  <si>
    <t xml:space="preserve">文明实践服务中心专项                       </t>
  </si>
  <si>
    <t>47.5万</t>
  </si>
  <si>
    <t>全面完成各项任务
2.</t>
  </si>
  <si>
    <t>47.5万元
2.</t>
  </si>
  <si>
    <t>……</t>
  </si>
  <si>
    <t>1.
2.</t>
  </si>
  <si>
    <t>为汨罗经济、旅游产业提供坚实基础</t>
  </si>
  <si>
    <t>提高汨罗人文素养
2.</t>
  </si>
  <si>
    <t>打造宜居环境
2.</t>
  </si>
  <si>
    <t>提高汨罗人文素养，打造宜居汨罗</t>
  </si>
  <si>
    <t>提高服务水平，让服务对象满意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</si>
  <si>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</si>
  <si>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</si>
  <si>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</si>
  <si>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互联网研究中心专项：全市网络舆情监控、舆情处置、舆情引导，网络评论员队伍建立及管理。                                               </t>
  </si>
  <si>
    <t>互联网研究中心专项</t>
  </si>
  <si>
    <t>畅通官民沟通渠道，加强汨罗网络舆论监管、引导，提高汨罗汨罗百姓对政府工作满意度。</t>
  </si>
  <si>
    <t xml:space="preserve">互联网研究中心专项               </t>
  </si>
  <si>
    <t>114万</t>
  </si>
  <si>
    <t>114万元
2.</t>
  </si>
  <si>
    <t>为汨罗经济社会发展提供良好舆论氛围</t>
  </si>
  <si>
    <t>提高汨罗民众对政府满意度</t>
  </si>
  <si>
    <t>舆论监督，提高汨罗生态环境治理水平</t>
  </si>
  <si>
    <t>为汨罗打造清朗网络空间，弘扬正能量</t>
  </si>
  <si>
    <t xml:space="preserve">提高服务水平，让服务对象满意 </t>
  </si>
  <si>
    <t>三城同创专项：创全国文明城市、全国卫生城市、全国园林城市。</t>
  </si>
  <si>
    <t>三城同创专项</t>
  </si>
  <si>
    <t>提高汨罗人民素质，提升汨罗城市形象，打造汨罗宜居环境！</t>
  </si>
  <si>
    <t>1、文明实践服务中心专项                       2、互联网研究中心专项               3、三城同创专项</t>
  </si>
  <si>
    <t>47.5万
114万
76万</t>
  </si>
  <si>
    <t>76万元
2.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</si>
</sst>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;* \-#,##0;* &quot;-&quot;;@"/>
    <numFmt numFmtId="43" formatCode="_ * #,##0.00_ ;_ * \-#,##0.00_ ;_ * &quot;-&quot;??_ ;_ @_ "/>
    <numFmt numFmtId="177" formatCode="* #,##0.00;* \-#,##0.00;* &quot;&quot;??;@"/>
    <numFmt numFmtId="178" formatCode=";;"/>
    <numFmt numFmtId="179" formatCode="00"/>
    <numFmt numFmtId="180" formatCode="0000"/>
    <numFmt numFmtId="181" formatCode="#,##0_);[Red]\(#,##0\)"/>
    <numFmt numFmtId="182" formatCode="#,##0_);\(#,##0\)"/>
    <numFmt numFmtId="183" formatCode="0_);[Red]\(0\)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/>
    <xf numFmtId="42" fontId="11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5" borderId="1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11" fillId="21" borderId="22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13" borderId="20" applyNumberFormat="0" applyAlignment="0" applyProtection="0">
      <alignment vertical="center"/>
    </xf>
    <xf numFmtId="0" fontId="41" fillId="13" borderId="18" applyNumberFormat="0" applyAlignment="0" applyProtection="0">
      <alignment vertical="center"/>
    </xf>
    <xf numFmtId="0" fontId="25" fillId="11" borderId="19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8" fillId="0" borderId="0"/>
  </cellStyleXfs>
  <cellXfs count="32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31" fontId="3" fillId="0" borderId="2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Alignment="1">
      <alignment horizontal="center"/>
    </xf>
    <xf numFmtId="0" fontId="9" fillId="0" borderId="0" xfId="51" applyFont="1" applyFill="1" applyBorder="1" applyAlignment="1">
      <alignment horizontal="center" vertical="center"/>
    </xf>
    <xf numFmtId="0" fontId="10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left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1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Continuous" vertical="center"/>
    </xf>
    <xf numFmtId="0" fontId="12" fillId="2" borderId="0" xfId="0" applyNumberFormat="1" applyFont="1" applyFill="1" applyBorder="1" applyAlignment="1" applyProtection="1">
      <alignment horizontal="left" vertical="center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2" borderId="2" xfId="5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 applyProtection="1">
      <alignment horizontal="center" vertical="center"/>
    </xf>
    <xf numFmtId="177" fontId="14" fillId="2" borderId="2" xfId="5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4" xfId="0" applyNumberFormat="1" applyFont="1" applyFill="1" applyBorder="1" applyAlignment="1" applyProtection="1">
      <alignment horizontal="right" vertical="center" wrapText="1"/>
    </xf>
    <xf numFmtId="2" fontId="14" fillId="3" borderId="3" xfId="5" applyNumberFormat="1" applyFont="1" applyFill="1" applyBorder="1" applyAlignment="1" applyProtection="1">
      <alignment horizontal="right" vertical="center" wrapText="1"/>
    </xf>
    <xf numFmtId="49" fontId="14" fillId="3" borderId="2" xfId="5" applyNumberFormat="1" applyFont="1" applyFill="1" applyBorder="1" applyAlignment="1" applyProtection="1">
      <alignment horizontal="center" vertical="center" wrapText="1"/>
    </xf>
    <xf numFmtId="49" fontId="14" fillId="3" borderId="13" xfId="5" applyNumberFormat="1" applyFont="1" applyFill="1" applyBorder="1" applyAlignment="1" applyProtection="1">
      <alignment horizontal="left" vertical="center" wrapText="1"/>
    </xf>
    <xf numFmtId="178" fontId="14" fillId="3" borderId="3" xfId="5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Continuous" vertical="center"/>
    </xf>
    <xf numFmtId="0" fontId="14" fillId="2" borderId="0" xfId="0" applyNumberFormat="1" applyFont="1" applyFill="1" applyBorder="1" applyAlignment="1" applyProtection="1">
      <alignment horizontal="right" vertical="center"/>
    </xf>
    <xf numFmtId="0" fontId="14" fillId="2" borderId="0" xfId="0" applyNumberFormat="1" applyFont="1" applyFill="1" applyBorder="1" applyAlignment="1" applyProtection="1">
      <alignment horizontal="right"/>
    </xf>
    <xf numFmtId="2" fontId="14" fillId="3" borderId="2" xfId="0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center" vertical="center" wrapText="1"/>
    </xf>
    <xf numFmtId="49" fontId="14" fillId="2" borderId="0" xfId="5" applyNumberFormat="1" applyFont="1" applyFill="1" applyAlignment="1">
      <alignment vertical="center"/>
    </xf>
    <xf numFmtId="0" fontId="14" fillId="2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4" fillId="2" borderId="2" xfId="5" applyNumberFormat="1" applyFont="1" applyFill="1" applyBorder="1" applyAlignment="1">
      <alignment horizontal="center" vertical="center" wrapText="1"/>
    </xf>
    <xf numFmtId="0" fontId="14" fillId="2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77" fontId="14" fillId="2" borderId="0" xfId="5" applyNumberFormat="1" applyFont="1" applyFill="1" applyAlignment="1">
      <alignment horizontal="center" vertical="center"/>
    </xf>
    <xf numFmtId="0" fontId="0" fillId="0" borderId="0" xfId="5" applyNumberFormat="1" applyFont="1" applyAlignment="1">
      <alignment horizontal="right" vertical="center"/>
    </xf>
    <xf numFmtId="177" fontId="14" fillId="2" borderId="0" xfId="5" applyNumberFormat="1" applyFont="1" applyFill="1" applyAlignment="1">
      <alignment vertical="center"/>
    </xf>
    <xf numFmtId="0" fontId="14" fillId="2" borderId="14" xfId="5" applyNumberFormat="1" applyFont="1" applyFill="1" applyBorder="1" applyAlignment="1" applyProtection="1">
      <alignment horizontal="center" vertical="center" wrapText="1"/>
    </xf>
    <xf numFmtId="177" fontId="14" fillId="2" borderId="14" xfId="5" applyNumberFormat="1" applyFont="1" applyFill="1" applyBorder="1" applyAlignment="1" applyProtection="1">
      <alignment horizontal="center" vertical="center" wrapText="1"/>
    </xf>
    <xf numFmtId="2" fontId="14" fillId="3" borderId="13" xfId="5" applyNumberFormat="1" applyFont="1" applyFill="1" applyBorder="1" applyAlignment="1" applyProtection="1">
      <alignment horizontal="right" vertical="center" wrapText="1"/>
    </xf>
    <xf numFmtId="0" fontId="11" fillId="0" borderId="2" xfId="0" applyFont="1" applyFill="1" applyBorder="1" applyAlignment="1">
      <alignment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177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7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Protection="1"/>
    <xf numFmtId="179" fontId="12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77" fontId="13" fillId="0" borderId="0" xfId="0" applyNumberFormat="1" applyFont="1" applyFill="1" applyAlignment="1" applyProtection="1">
      <alignment horizontal="centerContinuous" vertical="center"/>
    </xf>
    <xf numFmtId="177" fontId="12" fillId="0" borderId="0" xfId="0" applyNumberFormat="1" applyFont="1" applyFill="1" applyAlignment="1" applyProtection="1">
      <alignment horizontal="centerContinuous" vertical="center"/>
    </xf>
    <xf numFmtId="180" fontId="12" fillId="0" borderId="0" xfId="0" applyNumberFormat="1" applyFont="1" applyFill="1" applyAlignment="1" applyProtection="1">
      <alignment horizontal="left" vertical="center"/>
    </xf>
    <xf numFmtId="180" fontId="12" fillId="0" borderId="1" xfId="0" applyNumberFormat="1" applyFont="1" applyFill="1" applyBorder="1" applyAlignment="1" applyProtection="1">
      <alignment horizontal="left" vertical="center"/>
    </xf>
    <xf numFmtId="0" fontId="12" fillId="0" borderId="14" xfId="0" applyNumberFormat="1" applyFont="1" applyFill="1" applyBorder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horizontal="right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180" fontId="12" fillId="2" borderId="0" xfId="0" applyNumberFormat="1" applyFont="1" applyFill="1" applyAlignment="1" applyProtection="1">
      <alignment horizontal="left" vertical="center"/>
    </xf>
    <xf numFmtId="180" fontId="12" fillId="2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2" borderId="14" xfId="0" applyNumberFormat="1" applyFont="1" applyFill="1" applyBorder="1" applyAlignment="1" applyProtection="1">
      <alignment horizontal="center" vertical="center"/>
    </xf>
    <xf numFmtId="0" fontId="12" fillId="2" borderId="14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Alignment="1" applyProtection="1">
      <alignment horizontal="right" vertical="center" wrapText="1"/>
    </xf>
    <xf numFmtId="177" fontId="12" fillId="0" borderId="0" xfId="0" applyNumberFormat="1" applyFont="1" applyFill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Alignment="1" applyProtection="1">
      <alignment horizontal="right" vertical="center"/>
    </xf>
    <xf numFmtId="177" fontId="12" fillId="0" borderId="1" xfId="0" applyNumberFormat="1" applyFont="1" applyFill="1" applyBorder="1" applyAlignment="1" applyProtection="1">
      <alignment horizontal="right"/>
    </xf>
    <xf numFmtId="177" fontId="12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1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/>
    </xf>
    <xf numFmtId="0" fontId="0" fillId="0" borderId="1" xfId="0" applyFill="1" applyBorder="1"/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14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14" fillId="0" borderId="9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7" fontId="14" fillId="0" borderId="0" xfId="5" applyNumberFormat="1" applyFont="1" applyFill="1" applyAlignment="1">
      <alignment horizontal="center" vertical="center"/>
    </xf>
    <xf numFmtId="177" fontId="14" fillId="0" borderId="0" xfId="5" applyNumberFormat="1" applyFont="1" applyFill="1" applyAlignment="1">
      <alignment vertical="center"/>
    </xf>
    <xf numFmtId="177" fontId="14" fillId="0" borderId="14" xfId="5" applyNumberFormat="1" applyFont="1" applyFill="1" applyBorder="1" applyAlignment="1" applyProtection="1">
      <alignment horizontal="center" vertical="center" wrapText="1"/>
    </xf>
    <xf numFmtId="177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4" fillId="0" borderId="2" xfId="5" applyNumberFormat="1" applyFont="1" applyFill="1" applyBorder="1" applyAlignment="1" applyProtection="1">
      <alignment horizontal="centerContinuous" vertical="center" wrapText="1"/>
    </xf>
    <xf numFmtId="49" fontId="18" fillId="0" borderId="2" xfId="5" applyNumberFormat="1" applyFont="1" applyFill="1" applyBorder="1" applyAlignment="1" applyProtection="1">
      <alignment horizontal="centerContinuous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0" fontId="14" fillId="0" borderId="13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177" fontId="14" fillId="0" borderId="1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5" applyNumberFormat="1" applyFont="1" applyFill="1" applyAlignment="1">
      <alignment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/>
    </xf>
    <xf numFmtId="0" fontId="0" fillId="0" borderId="0" xfId="0" applyAlignment="1">
      <alignment horizontal="left"/>
    </xf>
    <xf numFmtId="0" fontId="17" fillId="0" borderId="0" xfId="5" applyNumberFormat="1" applyFont="1" applyFill="1" applyAlignment="1" applyProtection="1">
      <alignment horizontal="left" vertical="center" wrapText="1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4" fillId="0" borderId="11" xfId="5" applyNumberFormat="1" applyFont="1" applyFill="1" applyBorder="1" applyAlignment="1" applyProtection="1">
      <alignment horizontal="right" vertical="center" wrapText="1"/>
    </xf>
    <xf numFmtId="0" fontId="14" fillId="0" borderId="12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0" fillId="0" borderId="7" xfId="0" applyBorder="1"/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81" fontId="0" fillId="0" borderId="2" xfId="0" applyNumberFormat="1" applyFill="1" applyBorder="1"/>
    <xf numFmtId="0" fontId="0" fillId="2" borderId="11" xfId="5" applyNumberFormat="1" applyFont="1" applyFill="1" applyBorder="1" applyAlignment="1" applyProtection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14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>
      <alignment horizontal="center" vertical="center" wrapText="1"/>
    </xf>
    <xf numFmtId="181" fontId="14" fillId="0" borderId="2" xfId="5" applyNumberFormat="1" applyFont="1" applyFill="1" applyBorder="1" applyAlignment="1">
      <alignment horizontal="center" vertical="center" wrapText="1"/>
    </xf>
    <xf numFmtId="0" fontId="0" fillId="0" borderId="13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1" fontId="0" fillId="0" borderId="16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1" fontId="0" fillId="0" borderId="16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vertical="center" wrapText="1"/>
    </xf>
    <xf numFmtId="181" fontId="0" fillId="0" borderId="16" xfId="0" applyNumberFormat="1" applyFill="1" applyBorder="1" applyAlignment="1">
      <alignment vertical="center"/>
    </xf>
    <xf numFmtId="181" fontId="0" fillId="0" borderId="16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2" fontId="0" fillId="0" borderId="2" xfId="0" applyNumberForma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/>
    </xf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181" fontId="14" fillId="0" borderId="14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Continuous" vertical="center"/>
    </xf>
    <xf numFmtId="181" fontId="14" fillId="0" borderId="2" xfId="5" applyNumberFormat="1" applyFont="1" applyFill="1" applyBorder="1" applyAlignment="1">
      <alignment horizontal="centerContinuous" vertical="center"/>
    </xf>
    <xf numFmtId="0" fontId="14" fillId="0" borderId="9" xfId="5" applyNumberFormat="1" applyFont="1" applyFill="1" applyBorder="1" applyAlignment="1">
      <alignment horizontal="center" vertical="center" wrapText="1"/>
    </xf>
    <xf numFmtId="181" fontId="12" fillId="0" borderId="2" xfId="0" applyNumberFormat="1" applyFont="1" applyFill="1" applyBorder="1" applyAlignment="1" applyProtection="1">
      <alignment horizontal="right" vertical="center" wrapText="1"/>
    </xf>
    <xf numFmtId="183" fontId="14" fillId="0" borderId="2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20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181" fontId="12" fillId="0" borderId="11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13" xfId="0" applyNumberFormat="1" applyFont="1" applyFill="1" applyBorder="1" applyAlignment="1" applyProtection="1">
      <alignment vertical="center"/>
    </xf>
    <xf numFmtId="183" fontId="12" fillId="0" borderId="17" xfId="0" applyNumberFormat="1" applyFont="1" applyFill="1" applyBorder="1" applyAlignment="1" applyProtection="1">
      <alignment horizontal="right" vertical="center" wrapText="1"/>
    </xf>
    <xf numFmtId="181" fontId="12" fillId="0" borderId="14" xfId="0" applyNumberFormat="1" applyFont="1" applyFill="1" applyBorder="1" applyAlignment="1" applyProtection="1">
      <alignment horizontal="right" vertical="center" wrapText="1"/>
    </xf>
    <xf numFmtId="181" fontId="12" fillId="0" borderId="12" xfId="0" applyNumberFormat="1" applyFont="1" applyFill="1" applyBorder="1" applyAlignment="1" applyProtection="1">
      <alignment horizontal="right" vertical="center" wrapText="1"/>
    </xf>
    <xf numFmtId="183" fontId="12" fillId="0" borderId="17" xfId="0" applyNumberFormat="1" applyFont="1" applyFill="1" applyBorder="1" applyAlignment="1">
      <alignment horizontal="right" vertical="center"/>
    </xf>
    <xf numFmtId="183" fontId="12" fillId="0" borderId="17" xfId="0" applyNumberFormat="1" applyFont="1" applyFill="1" applyBorder="1" applyAlignment="1" applyProtection="1">
      <alignment horizontal="right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81" fontId="12" fillId="0" borderId="14" xfId="0" applyNumberFormat="1" applyFont="1" applyFill="1" applyBorder="1" applyProtection="1"/>
    <xf numFmtId="181" fontId="12" fillId="0" borderId="2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left" vertical="center" wrapText="1"/>
    </xf>
    <xf numFmtId="0" fontId="12" fillId="0" borderId="9" xfId="0" applyNumberFormat="1" applyFont="1" applyFill="1" applyBorder="1" applyAlignment="1" applyProtection="1">
      <alignment horizontal="left" vertical="center" wrapText="1"/>
    </xf>
    <xf numFmtId="181" fontId="12" fillId="0" borderId="11" xfId="0" applyNumberFormat="1" applyFont="1" applyFill="1" applyBorder="1" applyProtection="1"/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1" fontId="12" fillId="0" borderId="1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2" workbookViewId="0">
      <selection activeCell="B33" sqref="B33:B36"/>
    </sheetView>
  </sheetViews>
  <sheetFormatPr defaultColWidth="9.16666666666667" defaultRowHeight="11.25"/>
  <cols>
    <col min="1" max="1" width="49.1666666666667" style="37" customWidth="1"/>
    <col min="2" max="3" width="30.6666666666667" style="37" customWidth="1"/>
    <col min="4" max="4" width="14.3333333333333" style="37" customWidth="1"/>
    <col min="5" max="5" width="29.8333333333333" style="37" customWidth="1"/>
    <col min="6" max="6" width="14.6666666666667" style="37" customWidth="1"/>
    <col min="7" max="7" width="30.5" style="37" customWidth="1"/>
    <col min="8" max="8" width="14.5" style="37" customWidth="1"/>
    <col min="9" max="16384" width="9.16666666666667" style="37"/>
  </cols>
  <sheetData>
    <row r="1" ht="21" customHeight="1" spans="1:256">
      <c r="A1" s="301" t="s">
        <v>0</v>
      </c>
      <c r="B1" s="301"/>
      <c r="C1" s="301"/>
      <c r="D1" s="301"/>
      <c r="E1" s="301"/>
      <c r="G1" s="114"/>
      <c r="H1" s="115" t="s">
        <v>1</v>
      </c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  <c r="IR1" s="114"/>
      <c r="IS1" s="114"/>
      <c r="IT1" s="114"/>
      <c r="IU1" s="114"/>
      <c r="IV1" s="114"/>
    </row>
    <row r="2" ht="21" customHeight="1" spans="1:256">
      <c r="A2" s="302" t="s">
        <v>2</v>
      </c>
      <c r="B2" s="302"/>
      <c r="C2" s="302"/>
      <c r="D2" s="302"/>
      <c r="E2" s="302"/>
      <c r="F2" s="302"/>
      <c r="G2" s="127"/>
      <c r="H2" s="127"/>
      <c r="I2" s="127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  <c r="IR2" s="114"/>
      <c r="IS2" s="114"/>
      <c r="IT2" s="114"/>
      <c r="IU2" s="114"/>
      <c r="IV2" s="114"/>
    </row>
    <row r="3" ht="21" customHeight="1" spans="1:256">
      <c r="A3" s="303"/>
      <c r="B3" s="303"/>
      <c r="C3" s="303"/>
      <c r="D3" s="301"/>
      <c r="E3" s="301"/>
      <c r="G3" s="114"/>
      <c r="H3" s="116" t="s">
        <v>3</v>
      </c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14"/>
      <c r="IS3" s="114"/>
      <c r="IT3" s="114"/>
      <c r="IU3" s="114"/>
      <c r="IV3" s="114"/>
    </row>
    <row r="4" ht="21" customHeight="1" spans="1:256">
      <c r="A4" s="129" t="s">
        <v>4</v>
      </c>
      <c r="B4" s="129"/>
      <c r="C4" s="129" t="s">
        <v>5</v>
      </c>
      <c r="D4" s="129"/>
      <c r="E4" s="129"/>
      <c r="F4" s="129"/>
      <c r="G4" s="304"/>
      <c r="H4" s="30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</row>
    <row r="5" ht="21" customHeight="1" spans="1:256">
      <c r="A5" s="104" t="s">
        <v>6</v>
      </c>
      <c r="B5" s="104" t="s">
        <v>7</v>
      </c>
      <c r="C5" s="109" t="s">
        <v>8</v>
      </c>
      <c r="D5" s="305" t="s">
        <v>7</v>
      </c>
      <c r="E5" s="109" t="s">
        <v>9</v>
      </c>
      <c r="F5" s="305" t="s">
        <v>7</v>
      </c>
      <c r="G5" s="109" t="s">
        <v>10</v>
      </c>
      <c r="H5" s="305" t="s">
        <v>7</v>
      </c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</row>
    <row r="6" ht="21" customHeight="1" spans="1:256">
      <c r="A6" s="281" t="s">
        <v>11</v>
      </c>
      <c r="B6" s="306">
        <v>5965078.54</v>
      </c>
      <c r="C6" s="307" t="s">
        <v>12</v>
      </c>
      <c r="D6" s="306">
        <v>5965078.54</v>
      </c>
      <c r="E6" s="308" t="s">
        <v>13</v>
      </c>
      <c r="F6" s="306">
        <v>2715078.54</v>
      </c>
      <c r="G6" s="308" t="s">
        <v>14</v>
      </c>
      <c r="H6" s="306">
        <v>2018748.54</v>
      </c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  <c r="IT6" s="114"/>
      <c r="IU6" s="114"/>
      <c r="IV6" s="114"/>
    </row>
    <row r="7" ht="21" customHeight="1" spans="1:256">
      <c r="A7" s="281" t="s">
        <v>15</v>
      </c>
      <c r="B7" s="306">
        <v>5965078.54</v>
      </c>
      <c r="C7" s="307" t="s">
        <v>16</v>
      </c>
      <c r="D7" s="306">
        <v>0</v>
      </c>
      <c r="E7" s="308" t="s">
        <v>17</v>
      </c>
      <c r="F7" s="306">
        <v>2018748.54</v>
      </c>
      <c r="G7" s="308" t="s">
        <v>18</v>
      </c>
      <c r="H7" s="306">
        <v>3946330</v>
      </c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</row>
    <row r="8" ht="21" customHeight="1" spans="1:256">
      <c r="A8" s="281" t="s">
        <v>19</v>
      </c>
      <c r="B8" s="309">
        <v>0</v>
      </c>
      <c r="C8" s="307" t="s">
        <v>20</v>
      </c>
      <c r="D8" s="306">
        <v>0</v>
      </c>
      <c r="E8" s="308" t="s">
        <v>21</v>
      </c>
      <c r="F8" s="299">
        <v>696330</v>
      </c>
      <c r="G8" s="308" t="s">
        <v>22</v>
      </c>
      <c r="H8" s="306">
        <v>0</v>
      </c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</row>
    <row r="9" ht="21" customHeight="1" spans="1:256">
      <c r="A9" s="281" t="s">
        <v>23</v>
      </c>
      <c r="B9" s="309">
        <v>0</v>
      </c>
      <c r="C9" s="307" t="s">
        <v>24</v>
      </c>
      <c r="D9" s="306">
        <v>0</v>
      </c>
      <c r="E9" s="308" t="s">
        <v>25</v>
      </c>
      <c r="F9" s="310">
        <v>0</v>
      </c>
      <c r="G9" s="308" t="s">
        <v>26</v>
      </c>
      <c r="H9" s="306">
        <v>0</v>
      </c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  <c r="IV9" s="114"/>
    </row>
    <row r="10" ht="21" customHeight="1" spans="1:256">
      <c r="A10" s="281" t="s">
        <v>27</v>
      </c>
      <c r="B10" s="309">
        <v>0</v>
      </c>
      <c r="C10" s="307" t="s">
        <v>28</v>
      </c>
      <c r="D10" s="306">
        <v>0</v>
      </c>
      <c r="E10" s="308"/>
      <c r="F10" s="311"/>
      <c r="G10" s="308" t="s">
        <v>29</v>
      </c>
      <c r="H10" s="306">
        <v>0</v>
      </c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</row>
    <row r="11" ht="21" customHeight="1" spans="1:256">
      <c r="A11" s="281" t="s">
        <v>30</v>
      </c>
      <c r="B11" s="312">
        <v>0</v>
      </c>
      <c r="C11" s="307" t="s">
        <v>31</v>
      </c>
      <c r="D11" s="306">
        <v>0</v>
      </c>
      <c r="E11" s="308" t="s">
        <v>32</v>
      </c>
      <c r="F11" s="306">
        <v>3250000</v>
      </c>
      <c r="G11" s="308" t="s">
        <v>33</v>
      </c>
      <c r="H11" s="306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  <c r="IR11" s="114"/>
      <c r="IS11" s="114"/>
      <c r="IT11" s="114"/>
      <c r="IU11" s="114"/>
      <c r="IV11" s="114"/>
    </row>
    <row r="12" ht="21" customHeight="1" spans="1:256">
      <c r="A12" s="281" t="s">
        <v>34</v>
      </c>
      <c r="B12" s="309">
        <v>0</v>
      </c>
      <c r="C12" s="307" t="s">
        <v>35</v>
      </c>
      <c r="D12" s="306">
        <v>0</v>
      </c>
      <c r="E12" s="308" t="s">
        <v>21</v>
      </c>
      <c r="F12" s="306">
        <v>3250000</v>
      </c>
      <c r="G12" s="308" t="s">
        <v>36</v>
      </c>
      <c r="H12" s="306">
        <v>0</v>
      </c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</row>
    <row r="13" ht="21" customHeight="1" spans="1:256">
      <c r="A13" s="281" t="s">
        <v>37</v>
      </c>
      <c r="B13" s="309">
        <v>0</v>
      </c>
      <c r="C13" s="307" t="s">
        <v>38</v>
      </c>
      <c r="D13" s="306">
        <v>0</v>
      </c>
      <c r="E13" s="308" t="s">
        <v>25</v>
      </c>
      <c r="F13" s="306">
        <v>0</v>
      </c>
      <c r="G13" s="308" t="s">
        <v>39</v>
      </c>
      <c r="H13" s="306">
        <v>0</v>
      </c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  <c r="IR13" s="114"/>
      <c r="IS13" s="114"/>
      <c r="IT13" s="114"/>
      <c r="IU13" s="114"/>
      <c r="IV13" s="114"/>
    </row>
    <row r="14" ht="21" customHeight="1" spans="1:256">
      <c r="A14" s="281" t="s">
        <v>40</v>
      </c>
      <c r="B14" s="313">
        <v>0</v>
      </c>
      <c r="C14" s="307" t="s">
        <v>41</v>
      </c>
      <c r="D14" s="306">
        <v>0</v>
      </c>
      <c r="E14" s="308" t="s">
        <v>42</v>
      </c>
      <c r="F14" s="306">
        <v>0</v>
      </c>
      <c r="G14" s="308" t="s">
        <v>43</v>
      </c>
      <c r="H14" s="306">
        <v>0</v>
      </c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  <c r="IR14" s="114"/>
      <c r="IS14" s="114"/>
      <c r="IT14" s="114"/>
      <c r="IU14" s="114"/>
      <c r="IV14" s="114"/>
    </row>
    <row r="15" ht="21" customHeight="1" spans="1:256">
      <c r="A15" s="281" t="s">
        <v>44</v>
      </c>
      <c r="B15" s="313"/>
      <c r="C15" s="307" t="s">
        <v>45</v>
      </c>
      <c r="D15" s="306">
        <v>0</v>
      </c>
      <c r="E15" s="308" t="s">
        <v>46</v>
      </c>
      <c r="F15" s="306">
        <v>0</v>
      </c>
      <c r="G15" s="308" t="s">
        <v>47</v>
      </c>
      <c r="H15" s="306">
        <v>0</v>
      </c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  <c r="IR15" s="114"/>
      <c r="IS15" s="114"/>
      <c r="IT15" s="114"/>
      <c r="IU15" s="114"/>
      <c r="IV15" s="114"/>
    </row>
    <row r="16" ht="21" customHeight="1" spans="1:256">
      <c r="A16" s="281"/>
      <c r="B16" s="309"/>
      <c r="C16" s="307" t="s">
        <v>48</v>
      </c>
      <c r="D16" s="306">
        <v>0</v>
      </c>
      <c r="E16" s="308" t="s">
        <v>49</v>
      </c>
      <c r="F16" s="306">
        <v>0</v>
      </c>
      <c r="G16" s="308" t="s">
        <v>50</v>
      </c>
      <c r="H16" s="306">
        <v>0</v>
      </c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  <c r="IR16" s="114"/>
      <c r="IS16" s="114"/>
      <c r="IT16" s="114"/>
      <c r="IU16" s="114"/>
      <c r="IV16" s="114"/>
    </row>
    <row r="17" ht="21" customHeight="1" spans="1:256">
      <c r="A17" s="208"/>
      <c r="B17" s="309"/>
      <c r="C17" s="307" t="s">
        <v>51</v>
      </c>
      <c r="D17" s="306">
        <v>0</v>
      </c>
      <c r="E17" s="308" t="s">
        <v>52</v>
      </c>
      <c r="F17" s="306">
        <v>0</v>
      </c>
      <c r="G17" s="308" t="s">
        <v>53</v>
      </c>
      <c r="H17" s="306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  <c r="IL17" s="114"/>
      <c r="IM17" s="114"/>
      <c r="IN17" s="114"/>
      <c r="IO17" s="114"/>
      <c r="IP17" s="114"/>
      <c r="IQ17" s="114"/>
      <c r="IR17" s="114"/>
      <c r="IS17" s="114"/>
      <c r="IT17" s="114"/>
      <c r="IU17" s="114"/>
      <c r="IV17" s="114"/>
    </row>
    <row r="18" ht="21" customHeight="1" spans="1:256">
      <c r="A18" s="208"/>
      <c r="B18" s="309"/>
      <c r="C18" s="307" t="s">
        <v>54</v>
      </c>
      <c r="D18" s="306">
        <v>0</v>
      </c>
      <c r="E18" s="308" t="s">
        <v>55</v>
      </c>
      <c r="F18" s="306">
        <v>0</v>
      </c>
      <c r="G18" s="308" t="s">
        <v>56</v>
      </c>
      <c r="H18" s="306">
        <v>0</v>
      </c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4"/>
      <c r="IP18" s="114"/>
      <c r="IQ18" s="114"/>
      <c r="IR18" s="114"/>
      <c r="IS18" s="114"/>
      <c r="IT18" s="114"/>
      <c r="IU18" s="114"/>
      <c r="IV18" s="114"/>
    </row>
    <row r="19" ht="21" customHeight="1" spans="1:256">
      <c r="A19" s="208"/>
      <c r="B19" s="309"/>
      <c r="C19" s="307" t="s">
        <v>57</v>
      </c>
      <c r="D19" s="306">
        <v>0</v>
      </c>
      <c r="E19" s="308" t="s">
        <v>58</v>
      </c>
      <c r="F19" s="306">
        <v>0</v>
      </c>
      <c r="G19" s="308" t="s">
        <v>59</v>
      </c>
      <c r="H19" s="306">
        <v>0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  <c r="IL19" s="114"/>
      <c r="IM19" s="114"/>
      <c r="IN19" s="114"/>
      <c r="IO19" s="114"/>
      <c r="IP19" s="114"/>
      <c r="IQ19" s="114"/>
      <c r="IR19" s="114"/>
      <c r="IS19" s="114"/>
      <c r="IT19" s="114"/>
      <c r="IU19" s="114"/>
      <c r="IV19" s="114"/>
    </row>
    <row r="20" ht="21" customHeight="1" spans="1:256">
      <c r="A20" s="208"/>
      <c r="B20" s="309"/>
      <c r="C20" s="314" t="s">
        <v>60</v>
      </c>
      <c r="D20" s="306">
        <v>0</v>
      </c>
      <c r="E20" s="308" t="s">
        <v>61</v>
      </c>
      <c r="F20" s="299">
        <v>0</v>
      </c>
      <c r="G20" s="308" t="s">
        <v>62</v>
      </c>
      <c r="H20" s="299">
        <v>0</v>
      </c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4"/>
      <c r="IP20" s="114"/>
      <c r="IQ20" s="114"/>
      <c r="IR20" s="114"/>
      <c r="IS20" s="114"/>
      <c r="IT20" s="114"/>
      <c r="IU20" s="114"/>
      <c r="IV20" s="114"/>
    </row>
    <row r="21" ht="21" customHeight="1" spans="1:256">
      <c r="A21" s="208"/>
      <c r="B21" s="309"/>
      <c r="C21" s="314" t="s">
        <v>63</v>
      </c>
      <c r="D21" s="306">
        <v>0</v>
      </c>
      <c r="E21" s="308" t="s">
        <v>64</v>
      </c>
      <c r="F21" s="311">
        <v>0</v>
      </c>
      <c r="G21" s="315"/>
      <c r="H21" s="316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  <c r="IL21" s="114"/>
      <c r="IM21" s="114"/>
      <c r="IN21" s="114"/>
      <c r="IO21" s="114"/>
      <c r="IP21" s="114"/>
      <c r="IQ21" s="114"/>
      <c r="IR21" s="114"/>
      <c r="IS21" s="114"/>
      <c r="IT21" s="114"/>
      <c r="IU21" s="114"/>
      <c r="IV21" s="114"/>
    </row>
    <row r="22" ht="21" customHeight="1" spans="1:256">
      <c r="A22" s="208"/>
      <c r="B22" s="309"/>
      <c r="C22" s="314" t="s">
        <v>65</v>
      </c>
      <c r="D22" s="306">
        <v>0</v>
      </c>
      <c r="E22" s="308" t="s">
        <v>66</v>
      </c>
      <c r="F22" s="306">
        <v>0</v>
      </c>
      <c r="G22" s="315"/>
      <c r="H22" s="317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  <c r="IL22" s="114"/>
      <c r="IM22" s="114"/>
      <c r="IN22" s="114"/>
      <c r="IO22" s="114"/>
      <c r="IP22" s="114"/>
      <c r="IQ22" s="114"/>
      <c r="IR22" s="114"/>
      <c r="IS22" s="114"/>
      <c r="IT22" s="114"/>
      <c r="IU22" s="114"/>
      <c r="IV22" s="114"/>
    </row>
    <row r="23" ht="21" customHeight="1" spans="1:256">
      <c r="A23" s="208"/>
      <c r="B23" s="309"/>
      <c r="C23" s="314" t="s">
        <v>67</v>
      </c>
      <c r="D23" s="306">
        <v>0</v>
      </c>
      <c r="E23" s="308" t="s">
        <v>68</v>
      </c>
      <c r="F23" s="299">
        <v>0</v>
      </c>
      <c r="G23" s="315"/>
      <c r="H23" s="317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4"/>
      <c r="IP23" s="114"/>
      <c r="IQ23" s="114"/>
      <c r="IR23" s="114"/>
      <c r="IS23" s="114"/>
      <c r="IT23" s="114"/>
      <c r="IU23" s="114"/>
      <c r="IV23" s="114"/>
    </row>
    <row r="24" ht="21" customHeight="1" spans="1:256">
      <c r="A24" s="281"/>
      <c r="B24" s="309"/>
      <c r="C24" s="314" t="s">
        <v>69</v>
      </c>
      <c r="D24" s="306">
        <v>0</v>
      </c>
      <c r="F24" s="310"/>
      <c r="G24" s="281"/>
      <c r="H24" s="317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  <c r="IL24" s="114"/>
      <c r="IM24" s="114"/>
      <c r="IN24" s="114"/>
      <c r="IO24" s="114"/>
      <c r="IP24" s="114"/>
      <c r="IQ24" s="114"/>
      <c r="IR24" s="114"/>
      <c r="IS24" s="114"/>
      <c r="IT24" s="114"/>
      <c r="IU24" s="114"/>
      <c r="IV24" s="114"/>
    </row>
    <row r="25" ht="21" customHeight="1" spans="1:256">
      <c r="A25" s="281"/>
      <c r="B25" s="309"/>
      <c r="C25" s="318" t="s">
        <v>70</v>
      </c>
      <c r="D25" s="306">
        <v>0</v>
      </c>
      <c r="E25" s="315"/>
      <c r="F25" s="299"/>
      <c r="G25" s="281"/>
      <c r="H25" s="317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  <c r="DJ25" s="114"/>
      <c r="DK25" s="114"/>
      <c r="DL25" s="114"/>
      <c r="DM25" s="114"/>
      <c r="DN25" s="114"/>
      <c r="DO25" s="114"/>
      <c r="DP25" s="114"/>
      <c r="DQ25" s="114"/>
      <c r="DR25" s="114"/>
      <c r="DS25" s="114"/>
      <c r="DT25" s="114"/>
      <c r="DU25" s="114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  <c r="IL25" s="114"/>
      <c r="IM25" s="114"/>
      <c r="IN25" s="114"/>
      <c r="IO25" s="114"/>
      <c r="IP25" s="114"/>
      <c r="IQ25" s="114"/>
      <c r="IR25" s="114"/>
      <c r="IS25" s="114"/>
      <c r="IT25" s="114"/>
      <c r="IU25" s="114"/>
      <c r="IV25" s="114"/>
    </row>
    <row r="26" ht="21" customHeight="1" spans="1:256">
      <c r="A26" s="281"/>
      <c r="B26" s="309"/>
      <c r="C26" s="318" t="s">
        <v>71</v>
      </c>
      <c r="D26" s="306">
        <v>0</v>
      </c>
      <c r="E26" s="315"/>
      <c r="F26" s="299"/>
      <c r="G26" s="281"/>
      <c r="H26" s="317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4"/>
      <c r="IP26" s="114"/>
      <c r="IQ26" s="114"/>
      <c r="IR26" s="114"/>
      <c r="IS26" s="114"/>
      <c r="IT26" s="114"/>
      <c r="IU26" s="114"/>
      <c r="IV26" s="114"/>
    </row>
    <row r="27" ht="21" customHeight="1" spans="1:256">
      <c r="A27" s="281"/>
      <c r="B27" s="309"/>
      <c r="C27" s="314" t="s">
        <v>72</v>
      </c>
      <c r="D27" s="306">
        <v>0</v>
      </c>
      <c r="E27" s="315"/>
      <c r="F27" s="299"/>
      <c r="G27" s="281"/>
      <c r="H27" s="317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  <c r="IR27" s="114"/>
      <c r="IS27" s="114"/>
      <c r="IT27" s="114"/>
      <c r="IU27" s="114"/>
      <c r="IV27" s="114"/>
    </row>
    <row r="28" ht="21" customHeight="1" spans="1:256">
      <c r="A28" s="281"/>
      <c r="B28" s="309"/>
      <c r="C28" s="319" t="s">
        <v>73</v>
      </c>
      <c r="D28" s="306">
        <v>0</v>
      </c>
      <c r="E28" s="315"/>
      <c r="F28" s="299"/>
      <c r="G28" s="281"/>
      <c r="H28" s="317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  <c r="IL28" s="114"/>
      <c r="IM28" s="114"/>
      <c r="IN28" s="114"/>
      <c r="IO28" s="114"/>
      <c r="IP28" s="114"/>
      <c r="IQ28" s="114"/>
      <c r="IR28" s="114"/>
      <c r="IS28" s="114"/>
      <c r="IT28" s="114"/>
      <c r="IU28" s="114"/>
      <c r="IV28" s="114"/>
    </row>
    <row r="29" ht="21" customHeight="1" spans="1:256">
      <c r="A29" s="281"/>
      <c r="B29" s="309"/>
      <c r="C29" s="314" t="s">
        <v>74</v>
      </c>
      <c r="D29" s="306">
        <v>0</v>
      </c>
      <c r="E29" s="315"/>
      <c r="F29" s="299"/>
      <c r="G29" s="281"/>
      <c r="H29" s="317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  <c r="IL29" s="114"/>
      <c r="IM29" s="114"/>
      <c r="IN29" s="114"/>
      <c r="IO29" s="114"/>
      <c r="IP29" s="114"/>
      <c r="IQ29" s="114"/>
      <c r="IR29" s="114"/>
      <c r="IS29" s="114"/>
      <c r="IT29" s="114"/>
      <c r="IU29" s="114"/>
      <c r="IV29" s="114"/>
    </row>
    <row r="30" ht="21" customHeight="1" spans="1:256">
      <c r="A30" s="281"/>
      <c r="B30" s="309"/>
      <c r="C30" s="314" t="s">
        <v>75</v>
      </c>
      <c r="D30" s="306">
        <v>0</v>
      </c>
      <c r="E30" s="315"/>
      <c r="F30" s="299"/>
      <c r="G30" s="281"/>
      <c r="H30" s="317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  <c r="IL30" s="114"/>
      <c r="IM30" s="114"/>
      <c r="IN30" s="114"/>
      <c r="IO30" s="114"/>
      <c r="IP30" s="114"/>
      <c r="IQ30" s="114"/>
      <c r="IR30" s="114"/>
      <c r="IS30" s="114"/>
      <c r="IT30" s="114"/>
      <c r="IU30" s="114"/>
      <c r="IV30" s="114"/>
    </row>
    <row r="31" ht="21" customHeight="1" spans="1:256">
      <c r="A31" s="281"/>
      <c r="B31" s="309"/>
      <c r="C31" s="314" t="s">
        <v>76</v>
      </c>
      <c r="D31" s="306">
        <v>0</v>
      </c>
      <c r="E31" s="315"/>
      <c r="F31" s="299"/>
      <c r="G31" s="281"/>
      <c r="H31" s="317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  <c r="IL31" s="114"/>
      <c r="IM31" s="114"/>
      <c r="IN31" s="114"/>
      <c r="IO31" s="114"/>
      <c r="IP31" s="114"/>
      <c r="IQ31" s="114"/>
      <c r="IR31" s="114"/>
      <c r="IS31" s="114"/>
      <c r="IT31" s="114"/>
      <c r="IU31" s="114"/>
      <c r="IV31" s="114"/>
    </row>
    <row r="32" ht="21" customHeight="1" spans="1:256">
      <c r="A32" s="281"/>
      <c r="B32" s="309"/>
      <c r="C32" s="314" t="s">
        <v>77</v>
      </c>
      <c r="D32" s="306">
        <v>0</v>
      </c>
      <c r="E32" s="315"/>
      <c r="F32" s="306"/>
      <c r="G32" s="281"/>
      <c r="H32" s="320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  <c r="IL32" s="114"/>
      <c r="IM32" s="114"/>
      <c r="IN32" s="114"/>
      <c r="IO32" s="114"/>
      <c r="IP32" s="114"/>
      <c r="IQ32" s="114"/>
      <c r="IR32" s="114"/>
      <c r="IS32" s="114"/>
      <c r="IT32" s="114"/>
      <c r="IU32" s="114"/>
      <c r="IV32" s="114"/>
    </row>
    <row r="33" ht="21" customHeight="1" spans="1:256">
      <c r="A33" s="109" t="s">
        <v>78</v>
      </c>
      <c r="B33" s="299">
        <v>5965078.54</v>
      </c>
      <c r="C33" s="144" t="s">
        <v>79</v>
      </c>
      <c r="D33" s="299">
        <v>5965078.54</v>
      </c>
      <c r="E33" s="321" t="s">
        <v>79</v>
      </c>
      <c r="F33" s="299">
        <v>5965078.54</v>
      </c>
      <c r="G33" s="321" t="s">
        <v>79</v>
      </c>
      <c r="H33" s="299">
        <v>5965078.54</v>
      </c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  <c r="IL33" s="114"/>
      <c r="IM33" s="114"/>
      <c r="IN33" s="114"/>
      <c r="IO33" s="114"/>
      <c r="IP33" s="114"/>
      <c r="IQ33" s="114"/>
      <c r="IR33" s="114"/>
      <c r="IS33" s="114"/>
      <c r="IT33" s="114"/>
      <c r="IU33" s="114"/>
      <c r="IV33" s="114"/>
    </row>
    <row r="34" ht="21" customHeight="1" spans="1:256">
      <c r="A34" s="281" t="s">
        <v>80</v>
      </c>
      <c r="B34" s="299">
        <v>0</v>
      </c>
      <c r="C34" s="281"/>
      <c r="D34" s="310"/>
      <c r="E34" s="307" t="s">
        <v>81</v>
      </c>
      <c r="F34" s="310">
        <v>0</v>
      </c>
      <c r="G34" s="315"/>
      <c r="H34" s="316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  <c r="IL34" s="114"/>
      <c r="IM34" s="114"/>
      <c r="IN34" s="114"/>
      <c r="IO34" s="114"/>
      <c r="IP34" s="114"/>
      <c r="IQ34" s="114"/>
      <c r="IR34" s="114"/>
      <c r="IS34" s="114"/>
      <c r="IT34" s="114"/>
      <c r="IU34" s="114"/>
      <c r="IV34" s="114"/>
    </row>
    <row r="35" ht="21" customHeight="1" spans="1:256">
      <c r="A35" s="281" t="s">
        <v>82</v>
      </c>
      <c r="B35" s="299">
        <v>0</v>
      </c>
      <c r="C35" s="281"/>
      <c r="D35" s="306"/>
      <c r="E35" s="322"/>
      <c r="F35" s="323"/>
      <c r="G35" s="322"/>
      <c r="H35" s="320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  <c r="IL35" s="114"/>
      <c r="IM35" s="114"/>
      <c r="IN35" s="114"/>
      <c r="IO35" s="114"/>
      <c r="IP35" s="114"/>
      <c r="IQ35" s="114"/>
      <c r="IR35" s="114"/>
      <c r="IS35" s="114"/>
      <c r="IT35" s="114"/>
      <c r="IU35" s="114"/>
      <c r="IV35" s="114"/>
    </row>
    <row r="36" ht="21" customHeight="1" spans="1:256">
      <c r="A36" s="109" t="s">
        <v>83</v>
      </c>
      <c r="B36" s="299">
        <v>5965078.54</v>
      </c>
      <c r="C36" s="144" t="s">
        <v>84</v>
      </c>
      <c r="D36" s="299">
        <v>5965078.54</v>
      </c>
      <c r="E36" s="321" t="s">
        <v>84</v>
      </c>
      <c r="F36" s="299">
        <v>5965078.54</v>
      </c>
      <c r="G36" s="321" t="s">
        <v>84</v>
      </c>
      <c r="H36" s="299">
        <v>5965078.54</v>
      </c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  <c r="IL36" s="114"/>
      <c r="IM36" s="114"/>
      <c r="IN36" s="114"/>
      <c r="IO36" s="114"/>
      <c r="IP36" s="114"/>
      <c r="IQ36" s="114"/>
      <c r="IR36" s="114"/>
      <c r="IS36" s="114"/>
      <c r="IT36" s="114"/>
      <c r="IU36" s="114"/>
      <c r="IV36" s="114"/>
    </row>
    <row r="37" ht="18" customHeight="1" spans="1:256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  <c r="IL37" s="114"/>
      <c r="IM37" s="114"/>
      <c r="IN37" s="114"/>
      <c r="IO37" s="114"/>
      <c r="IP37" s="114"/>
      <c r="IQ37" s="114"/>
      <c r="IR37" s="114"/>
      <c r="IS37" s="114"/>
      <c r="IT37" s="114"/>
      <c r="IU37" s="114"/>
      <c r="IV37" s="114"/>
    </row>
    <row r="38" customHeight="1" spans="1:256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  <c r="IL38" s="114"/>
      <c r="IM38" s="114"/>
      <c r="IN38" s="114"/>
      <c r="IO38" s="114"/>
      <c r="IP38" s="114"/>
      <c r="IQ38" s="114"/>
      <c r="IR38" s="114"/>
      <c r="IS38" s="114"/>
      <c r="IT38" s="114"/>
      <c r="IU38" s="114"/>
      <c r="IV38" s="114"/>
    </row>
    <row r="39" customHeight="1" spans="1:256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  <c r="IL39" s="114"/>
      <c r="IM39" s="114"/>
      <c r="IN39" s="114"/>
      <c r="IO39" s="114"/>
      <c r="IP39" s="114"/>
      <c r="IQ39" s="114"/>
      <c r="IR39" s="114"/>
      <c r="IS39" s="114"/>
      <c r="IT39" s="114"/>
      <c r="IU39" s="114"/>
      <c r="IV39" s="114"/>
    </row>
    <row r="40" customHeight="1" spans="1:256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  <c r="IL40" s="114"/>
      <c r="IM40" s="114"/>
      <c r="IN40" s="114"/>
      <c r="IO40" s="114"/>
      <c r="IP40" s="114"/>
      <c r="IQ40" s="114"/>
      <c r="IR40" s="114"/>
      <c r="IS40" s="114"/>
      <c r="IT40" s="114"/>
      <c r="IU40" s="114"/>
      <c r="IV40" s="114"/>
    </row>
    <row r="41" customHeight="1" spans="1:256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  <c r="IL41" s="114"/>
      <c r="IM41" s="114"/>
      <c r="IN41" s="114"/>
      <c r="IO41" s="114"/>
      <c r="IP41" s="114"/>
      <c r="IQ41" s="114"/>
      <c r="IR41" s="114"/>
      <c r="IS41" s="114"/>
      <c r="IT41" s="114"/>
      <c r="IU41" s="114"/>
      <c r="IV41" s="114"/>
    </row>
    <row r="42" customHeight="1" spans="1:256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  <c r="IL42" s="114"/>
      <c r="IM42" s="114"/>
      <c r="IN42" s="114"/>
      <c r="IO42" s="114"/>
      <c r="IP42" s="114"/>
      <c r="IQ42" s="114"/>
      <c r="IR42" s="114"/>
      <c r="IS42" s="114"/>
      <c r="IT42" s="114"/>
      <c r="IU42" s="114"/>
      <c r="IV42" s="114"/>
    </row>
  </sheetData>
  <sheetProtection formatCells="0" formatColumns="0" formatRows="0"/>
  <mergeCells count="1">
    <mergeCell ref="A3:C3"/>
  </mergeCells>
  <printOptions horizontalCentered="1"/>
  <pageMargins left="0" right="0" top="0.78740157480315" bottom="0.590551181102362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showGridLines="0" showZeros="0" workbookViewId="0">
      <selection activeCell="P1" sqref="P1"/>
    </sheetView>
  </sheetViews>
  <sheetFormatPr defaultColWidth="9" defaultRowHeight="11.25"/>
  <cols>
    <col min="1" max="1" width="11" customWidth="1"/>
    <col min="2" max="2" width="10.5" customWidth="1"/>
    <col min="3" max="3" width="15.8333333333333" customWidth="1"/>
    <col min="4" max="4" width="36.5" style="225" customWidth="1"/>
    <col min="5" max="5" width="15" customWidth="1"/>
    <col min="6" max="6" width="15.8333333333333"/>
    <col min="7" max="7" width="15.1666666666667" customWidth="1"/>
    <col min="10" max="10" width="12.6666666666667" customWidth="1"/>
    <col min="12" max="12" width="12.3333333333333" customWidth="1"/>
    <col min="13" max="13" width="11.1666666666667" customWidth="1"/>
    <col min="14" max="14" width="12" customWidth="1"/>
    <col min="16" max="16" width="15.6666666666667" customWidth="1"/>
  </cols>
  <sheetData>
    <row r="1" ht="12" customHeight="1" spans="1:16">
      <c r="A1" s="160"/>
      <c r="B1" s="160"/>
      <c r="C1" s="160"/>
      <c r="D1" s="163"/>
      <c r="E1" s="160"/>
      <c r="F1" s="160"/>
      <c r="G1" s="160"/>
      <c r="H1" s="160"/>
      <c r="I1" s="160"/>
      <c r="J1" s="160"/>
      <c r="K1" s="167"/>
      <c r="L1" s="168"/>
      <c r="M1" s="166"/>
      <c r="N1" s="166"/>
      <c r="O1" s="166"/>
      <c r="P1" s="234" t="s">
        <v>222</v>
      </c>
    </row>
    <row r="2" ht="18.75" customHeight="1" spans="1:16">
      <c r="A2" s="181" t="s">
        <v>223</v>
      </c>
      <c r="B2" s="181"/>
      <c r="C2" s="181"/>
      <c r="D2" s="226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ht="12" customHeight="1" spans="1:16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7"/>
      <c r="L3" s="171"/>
      <c r="M3" s="166"/>
      <c r="N3" s="166"/>
      <c r="O3" s="166"/>
      <c r="P3" s="169" t="s">
        <v>87</v>
      </c>
    </row>
    <row r="4" customHeight="1" spans="1:16">
      <c r="A4" s="65" t="s">
        <v>89</v>
      </c>
      <c r="B4" s="65" t="s">
        <v>111</v>
      </c>
      <c r="C4" s="65" t="s">
        <v>224</v>
      </c>
      <c r="D4" s="65" t="s">
        <v>225</v>
      </c>
      <c r="E4" s="210" t="s">
        <v>113</v>
      </c>
      <c r="F4" s="174" t="s">
        <v>91</v>
      </c>
      <c r="G4" s="174"/>
      <c r="H4" s="174"/>
      <c r="I4" s="235" t="s">
        <v>92</v>
      </c>
      <c r="J4" s="184" t="s">
        <v>93</v>
      </c>
      <c r="K4" s="184" t="s">
        <v>94</v>
      </c>
      <c r="L4" s="184"/>
      <c r="M4" s="184" t="s">
        <v>95</v>
      </c>
      <c r="N4" s="65" t="s">
        <v>96</v>
      </c>
      <c r="O4" s="65" t="s">
        <v>97</v>
      </c>
      <c r="P4" s="236" t="s">
        <v>98</v>
      </c>
    </row>
    <row r="5" customHeight="1" spans="1:16">
      <c r="A5" s="65"/>
      <c r="B5" s="65"/>
      <c r="C5" s="65"/>
      <c r="D5" s="65"/>
      <c r="E5" s="211"/>
      <c r="F5" s="194" t="s">
        <v>114</v>
      </c>
      <c r="G5" s="227" t="s">
        <v>100</v>
      </c>
      <c r="H5" s="228" t="s">
        <v>101</v>
      </c>
      <c r="I5" s="174"/>
      <c r="J5" s="184"/>
      <c r="K5" s="184"/>
      <c r="L5" s="184"/>
      <c r="M5" s="184"/>
      <c r="N5" s="65"/>
      <c r="O5" s="65"/>
      <c r="P5" s="237"/>
    </row>
    <row r="6" ht="24" customHeight="1" spans="1:16">
      <c r="A6" s="65"/>
      <c r="B6" s="65"/>
      <c r="C6" s="65"/>
      <c r="D6" s="65"/>
      <c r="E6" s="211"/>
      <c r="F6" s="195"/>
      <c r="G6" s="229"/>
      <c r="H6" s="230"/>
      <c r="I6" s="174"/>
      <c r="J6" s="184"/>
      <c r="K6" s="184" t="s">
        <v>102</v>
      </c>
      <c r="L6" s="184" t="s">
        <v>103</v>
      </c>
      <c r="M6" s="184"/>
      <c r="N6" s="65"/>
      <c r="O6" s="65"/>
      <c r="P6" s="238"/>
    </row>
    <row r="7" ht="30" customHeight="1" spans="1:17">
      <c r="A7" s="231" t="s">
        <v>106</v>
      </c>
      <c r="B7" s="113"/>
      <c r="C7" s="113"/>
      <c r="D7" s="232"/>
      <c r="E7" s="130">
        <f>SUM(E8:E17)</f>
        <v>3250000</v>
      </c>
      <c r="F7" s="130">
        <f t="shared" ref="F7:G7" si="0">SUM(F8:F17)</f>
        <v>3250000</v>
      </c>
      <c r="G7" s="130">
        <f t="shared" si="0"/>
        <v>3250000</v>
      </c>
      <c r="H7" s="113"/>
      <c r="I7" s="113"/>
      <c r="J7" s="113"/>
      <c r="K7" s="113"/>
      <c r="L7" s="113"/>
      <c r="M7" s="113"/>
      <c r="N7" s="113"/>
      <c r="O7" s="113"/>
      <c r="P7" s="113"/>
      <c r="Q7" s="239"/>
    </row>
    <row r="8" ht="30" customHeight="1" spans="1:17">
      <c r="A8" s="231" t="s">
        <v>106</v>
      </c>
      <c r="B8" s="104">
        <v>2013399</v>
      </c>
      <c r="C8" s="104" t="s">
        <v>226</v>
      </c>
      <c r="D8" s="233" t="s">
        <v>227</v>
      </c>
      <c r="E8" s="130">
        <f>SUM(F8)</f>
        <v>140000</v>
      </c>
      <c r="F8" s="130">
        <v>140000</v>
      </c>
      <c r="G8" s="130">
        <v>140000</v>
      </c>
      <c r="H8" s="214"/>
      <c r="I8" s="214"/>
      <c r="J8" s="214"/>
      <c r="K8" s="214"/>
      <c r="L8" s="214"/>
      <c r="M8" s="214"/>
      <c r="N8" s="214"/>
      <c r="O8" s="214"/>
      <c r="P8" s="214"/>
      <c r="Q8" s="239"/>
    </row>
    <row r="9" ht="30" customHeight="1" spans="1:17">
      <c r="A9" s="231" t="s">
        <v>106</v>
      </c>
      <c r="B9" s="104">
        <v>2013399</v>
      </c>
      <c r="C9" s="104" t="s">
        <v>226</v>
      </c>
      <c r="D9" s="233" t="s">
        <v>228</v>
      </c>
      <c r="E9" s="130">
        <f t="shared" ref="E9:E17" si="1">SUM(F9)</f>
        <v>80000</v>
      </c>
      <c r="F9" s="130">
        <v>80000</v>
      </c>
      <c r="G9" s="130">
        <v>80000</v>
      </c>
      <c r="H9" s="214"/>
      <c r="I9" s="214"/>
      <c r="J9" s="214"/>
      <c r="K9" s="214"/>
      <c r="L9" s="214"/>
      <c r="M9" s="214"/>
      <c r="N9" s="214"/>
      <c r="O9" s="214"/>
      <c r="P9" s="214"/>
      <c r="Q9" s="239"/>
    </row>
    <row r="10" ht="30" customHeight="1" spans="1:17">
      <c r="A10" s="231" t="s">
        <v>106</v>
      </c>
      <c r="B10" s="104">
        <v>2013399</v>
      </c>
      <c r="C10" s="104" t="s">
        <v>226</v>
      </c>
      <c r="D10" s="233" t="s">
        <v>229</v>
      </c>
      <c r="E10" s="130">
        <f t="shared" si="1"/>
        <v>40000</v>
      </c>
      <c r="F10" s="130">
        <v>40000</v>
      </c>
      <c r="G10" s="130">
        <v>40000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39"/>
    </row>
    <row r="11" ht="30" customHeight="1" spans="1:17">
      <c r="A11" s="231" t="s">
        <v>106</v>
      </c>
      <c r="B11" s="104">
        <v>2013399</v>
      </c>
      <c r="C11" s="104" t="s">
        <v>226</v>
      </c>
      <c r="D11" s="233" t="s">
        <v>230</v>
      </c>
      <c r="E11" s="130">
        <f t="shared" si="1"/>
        <v>100000</v>
      </c>
      <c r="F11" s="130">
        <v>100000</v>
      </c>
      <c r="G11" s="130">
        <v>100000</v>
      </c>
      <c r="H11" s="214"/>
      <c r="I11" s="214"/>
      <c r="J11" s="214"/>
      <c r="K11" s="214"/>
      <c r="L11" s="214"/>
      <c r="M11" s="214"/>
      <c r="N11" s="214"/>
      <c r="O11" s="214"/>
      <c r="P11" s="214"/>
      <c r="Q11" s="239"/>
    </row>
    <row r="12" ht="30" customHeight="1" spans="1:17">
      <c r="A12" s="231" t="s">
        <v>106</v>
      </c>
      <c r="B12" s="104">
        <v>2013399</v>
      </c>
      <c r="C12" s="104" t="s">
        <v>226</v>
      </c>
      <c r="D12" s="233" t="s">
        <v>231</v>
      </c>
      <c r="E12" s="130">
        <f t="shared" si="1"/>
        <v>1140000</v>
      </c>
      <c r="F12" s="130">
        <v>1140000</v>
      </c>
      <c r="G12" s="130">
        <v>1140000</v>
      </c>
      <c r="H12" s="214"/>
      <c r="I12" s="214"/>
      <c r="J12" s="214"/>
      <c r="K12" s="214"/>
      <c r="L12" s="214"/>
      <c r="M12" s="214"/>
      <c r="N12" s="214"/>
      <c r="O12" s="214"/>
      <c r="P12" s="214"/>
      <c r="Q12" s="239"/>
    </row>
    <row r="13" ht="30" customHeight="1" spans="1:17">
      <c r="A13" s="231" t="s">
        <v>106</v>
      </c>
      <c r="B13" s="104">
        <v>2013399</v>
      </c>
      <c r="C13" s="104" t="s">
        <v>226</v>
      </c>
      <c r="D13" s="233" t="s">
        <v>232</v>
      </c>
      <c r="E13" s="130">
        <f t="shared" si="1"/>
        <v>285000</v>
      </c>
      <c r="F13" s="130">
        <v>285000</v>
      </c>
      <c r="G13" s="130">
        <v>285000</v>
      </c>
      <c r="H13" s="214"/>
      <c r="I13" s="214"/>
      <c r="J13" s="214"/>
      <c r="K13" s="214"/>
      <c r="L13" s="214"/>
      <c r="M13" s="214"/>
      <c r="N13" s="214"/>
      <c r="O13" s="214"/>
      <c r="P13" s="214"/>
      <c r="Q13" s="239"/>
    </row>
    <row r="14" ht="30" customHeight="1" spans="1:17">
      <c r="A14" s="231" t="s">
        <v>106</v>
      </c>
      <c r="B14" s="104">
        <v>2013399</v>
      </c>
      <c r="C14" s="104" t="s">
        <v>226</v>
      </c>
      <c r="D14" s="233" t="s">
        <v>233</v>
      </c>
      <c r="E14" s="130">
        <f t="shared" si="1"/>
        <v>475000</v>
      </c>
      <c r="F14" s="130">
        <v>475000</v>
      </c>
      <c r="G14" s="130">
        <v>475000</v>
      </c>
      <c r="H14" s="214"/>
      <c r="I14" s="214"/>
      <c r="J14" s="214"/>
      <c r="K14" s="214"/>
      <c r="L14" s="214"/>
      <c r="M14" s="214"/>
      <c r="N14" s="214"/>
      <c r="O14" s="214"/>
      <c r="P14" s="214"/>
      <c r="Q14" s="239"/>
    </row>
    <row r="15" ht="30" customHeight="1" spans="1:17">
      <c r="A15" s="231" t="s">
        <v>106</v>
      </c>
      <c r="B15" s="104">
        <v>2013399</v>
      </c>
      <c r="C15" s="104" t="s">
        <v>226</v>
      </c>
      <c r="D15" s="233" t="s">
        <v>234</v>
      </c>
      <c r="E15" s="130">
        <f t="shared" si="1"/>
        <v>180000</v>
      </c>
      <c r="F15" s="130">
        <v>180000</v>
      </c>
      <c r="G15" s="130">
        <v>180000</v>
      </c>
      <c r="H15" s="214"/>
      <c r="I15" s="214"/>
      <c r="J15" s="214"/>
      <c r="K15" s="214"/>
      <c r="L15" s="214"/>
      <c r="M15" s="214"/>
      <c r="N15" s="214"/>
      <c r="O15" s="214"/>
      <c r="P15" s="214"/>
      <c r="Q15" s="239"/>
    </row>
    <row r="16" ht="30" customHeight="1" spans="1:17">
      <c r="A16" s="231" t="s">
        <v>106</v>
      </c>
      <c r="B16" s="104">
        <v>2013399</v>
      </c>
      <c r="C16" s="104" t="s">
        <v>226</v>
      </c>
      <c r="D16" s="233" t="s">
        <v>235</v>
      </c>
      <c r="E16" s="130">
        <f t="shared" si="1"/>
        <v>50000</v>
      </c>
      <c r="F16" s="130">
        <v>50000</v>
      </c>
      <c r="G16" s="130">
        <v>50000</v>
      </c>
      <c r="H16" s="214"/>
      <c r="I16" s="214"/>
      <c r="J16" s="214"/>
      <c r="K16" s="214"/>
      <c r="L16" s="214"/>
      <c r="M16" s="214"/>
      <c r="N16" s="214"/>
      <c r="O16" s="214"/>
      <c r="P16" s="214"/>
      <c r="Q16" s="239"/>
    </row>
    <row r="17" ht="35" customHeight="1" spans="1:17">
      <c r="A17" s="231" t="s">
        <v>106</v>
      </c>
      <c r="B17" s="104">
        <v>2013103</v>
      </c>
      <c r="C17" s="104" t="s">
        <v>236</v>
      </c>
      <c r="D17" s="233" t="s">
        <v>237</v>
      </c>
      <c r="E17" s="130">
        <f t="shared" si="1"/>
        <v>760000</v>
      </c>
      <c r="F17" s="130">
        <v>760000</v>
      </c>
      <c r="G17" s="130">
        <v>760000</v>
      </c>
      <c r="H17" s="214"/>
      <c r="I17" s="214"/>
      <c r="J17" s="214"/>
      <c r="K17" s="214"/>
      <c r="L17" s="214"/>
      <c r="M17" s="214"/>
      <c r="N17" s="214"/>
      <c r="O17" s="214"/>
      <c r="P17" s="214"/>
      <c r="Q17" s="23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showGridLines="0" showZeros="0" zoomScale="85" zoomScaleNormal="85" topLeftCell="E1" workbookViewId="0">
      <selection activeCell="AC1" sqref="AC1:AD1"/>
    </sheetView>
  </sheetViews>
  <sheetFormatPr defaultColWidth="9" defaultRowHeight="11.25"/>
  <cols>
    <col min="1" max="1" width="12.1666666666667" customWidth="1"/>
    <col min="2" max="2" width="18.3333333333333" customWidth="1"/>
    <col min="3" max="3" width="12" customWidth="1"/>
    <col min="4" max="4" width="25.1666666666667" customWidth="1"/>
    <col min="5" max="5" width="15" customWidth="1"/>
    <col min="6" max="6" width="13.6666666666667" customWidth="1"/>
    <col min="7" max="8" width="11.1666666666667" customWidth="1"/>
    <col min="9" max="9" width="13.3333333333333" customWidth="1"/>
    <col min="10" max="10" width="14.3333333333333" customWidth="1"/>
    <col min="11" max="11" width="11.3333333333333" customWidth="1"/>
    <col min="15" max="15" width="14.3333333333333" customWidth="1"/>
    <col min="19" max="19" width="11.5" customWidth="1"/>
    <col min="20" max="20" width="11.3333333333333" customWidth="1"/>
    <col min="21" max="21" width="13.1666666666667" customWidth="1"/>
    <col min="22" max="22" width="10.8333333333333" customWidth="1"/>
    <col min="26" max="26" width="17.6666666666667" customWidth="1"/>
    <col min="30" max="30" width="13.8333333333333" customWidth="1"/>
  </cols>
  <sheetData>
    <row r="1" ht="12" customHeight="1" spans="1:30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222"/>
      <c r="R1" s="160"/>
      <c r="S1" s="160"/>
      <c r="T1" s="160"/>
      <c r="U1" s="160"/>
      <c r="V1" s="160"/>
      <c r="W1" s="160"/>
      <c r="X1" s="160"/>
      <c r="Y1" s="160"/>
      <c r="Z1" s="160"/>
      <c r="AA1" s="222"/>
      <c r="AB1" s="222"/>
      <c r="AC1" s="217" t="s">
        <v>238</v>
      </c>
      <c r="AD1" s="217"/>
    </row>
    <row r="2" ht="18.75" customHeight="1" spans="1:30">
      <c r="A2" s="181" t="s">
        <v>239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</row>
    <row r="3" ht="12" customHeight="1" spans="1:30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222"/>
      <c r="R3" s="163"/>
      <c r="S3" s="163"/>
      <c r="T3" s="163"/>
      <c r="U3" s="163"/>
      <c r="V3" s="163"/>
      <c r="W3" s="163"/>
      <c r="X3" s="163"/>
      <c r="Y3" s="163"/>
      <c r="Z3" s="163"/>
      <c r="AA3" s="222"/>
      <c r="AB3" s="222"/>
      <c r="AC3" s="224" t="s">
        <v>87</v>
      </c>
      <c r="AD3" s="224"/>
    </row>
    <row r="4" ht="18.95" customHeight="1" spans="1:30">
      <c r="A4" s="65" t="s">
        <v>111</v>
      </c>
      <c r="B4" s="65" t="s">
        <v>224</v>
      </c>
      <c r="C4" s="65" t="s">
        <v>88</v>
      </c>
      <c r="D4" s="65" t="s">
        <v>240</v>
      </c>
      <c r="E4" s="65" t="s">
        <v>154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</row>
    <row r="5" customHeight="1" spans="1:30">
      <c r="A5" s="65"/>
      <c r="B5" s="65"/>
      <c r="C5" s="65"/>
      <c r="D5" s="65"/>
      <c r="E5" s="65" t="s">
        <v>241</v>
      </c>
      <c r="F5" s="195" t="s">
        <v>188</v>
      </c>
      <c r="G5" s="195" t="s">
        <v>189</v>
      </c>
      <c r="H5" s="195" t="s">
        <v>242</v>
      </c>
      <c r="I5" s="195" t="s">
        <v>243</v>
      </c>
      <c r="J5" s="195" t="s">
        <v>190</v>
      </c>
      <c r="K5" s="195" t="s">
        <v>191</v>
      </c>
      <c r="L5" s="195" t="s">
        <v>192</v>
      </c>
      <c r="M5" s="195" t="s">
        <v>244</v>
      </c>
      <c r="N5" s="195" t="s">
        <v>193</v>
      </c>
      <c r="O5" s="174" t="s">
        <v>194</v>
      </c>
      <c r="P5" s="174" t="s">
        <v>245</v>
      </c>
      <c r="Q5" s="174" t="s">
        <v>195</v>
      </c>
      <c r="R5" s="174" t="s">
        <v>246</v>
      </c>
      <c r="S5" s="174" t="s">
        <v>197</v>
      </c>
      <c r="T5" s="174" t="s">
        <v>198</v>
      </c>
      <c r="U5" s="223" t="s">
        <v>200</v>
      </c>
      <c r="V5" s="174" t="s">
        <v>247</v>
      </c>
      <c r="W5" s="174" t="s">
        <v>248</v>
      </c>
      <c r="X5" s="174" t="s">
        <v>249</v>
      </c>
      <c r="Y5" s="174" t="s">
        <v>199</v>
      </c>
      <c r="Z5" s="174" t="s">
        <v>250</v>
      </c>
      <c r="AA5" s="174" t="s">
        <v>203</v>
      </c>
      <c r="AB5" s="174" t="s">
        <v>204</v>
      </c>
      <c r="AC5" s="65" t="s">
        <v>251</v>
      </c>
      <c r="AD5" s="65" t="s">
        <v>206</v>
      </c>
    </row>
    <row r="6" customHeight="1" spans="1:30">
      <c r="A6" s="65"/>
      <c r="B6" s="65"/>
      <c r="C6" s="65"/>
      <c r="D6" s="65"/>
      <c r="E6" s="65"/>
      <c r="F6" s="195"/>
      <c r="G6" s="195"/>
      <c r="H6" s="195"/>
      <c r="I6" s="195"/>
      <c r="J6" s="195"/>
      <c r="K6" s="195"/>
      <c r="L6" s="195"/>
      <c r="M6" s="195"/>
      <c r="N6" s="195"/>
      <c r="O6" s="174"/>
      <c r="P6" s="174"/>
      <c r="Q6" s="174"/>
      <c r="R6" s="174"/>
      <c r="S6" s="174"/>
      <c r="T6" s="174"/>
      <c r="U6" s="223"/>
      <c r="V6" s="174"/>
      <c r="W6" s="174"/>
      <c r="X6" s="174"/>
      <c r="Y6" s="174"/>
      <c r="Z6" s="174"/>
      <c r="AA6" s="174"/>
      <c r="AB6" s="174"/>
      <c r="AC6" s="65"/>
      <c r="AD6" s="65"/>
    </row>
    <row r="7" customHeight="1" spans="1:30">
      <c r="A7" s="65"/>
      <c r="B7" s="65"/>
      <c r="C7" s="65"/>
      <c r="D7" s="65"/>
      <c r="E7" s="65"/>
      <c r="F7" s="195"/>
      <c r="G7" s="195"/>
      <c r="H7" s="195"/>
      <c r="I7" s="195"/>
      <c r="J7" s="195"/>
      <c r="K7" s="195"/>
      <c r="L7" s="195"/>
      <c r="M7" s="195"/>
      <c r="N7" s="195"/>
      <c r="O7" s="174"/>
      <c r="P7" s="174"/>
      <c r="Q7" s="174"/>
      <c r="R7" s="174"/>
      <c r="S7" s="174"/>
      <c r="T7" s="174"/>
      <c r="U7" s="223"/>
      <c r="V7" s="174"/>
      <c r="W7" s="174"/>
      <c r="X7" s="174"/>
      <c r="Y7" s="174"/>
      <c r="Z7" s="174"/>
      <c r="AA7" s="174"/>
      <c r="AB7" s="174"/>
      <c r="AC7" s="65"/>
      <c r="AD7" s="65"/>
    </row>
    <row r="8" ht="35.1" customHeight="1" spans="1:30">
      <c r="A8" s="104"/>
      <c r="B8" s="104"/>
      <c r="C8" s="112" t="s">
        <v>107</v>
      </c>
      <c r="D8" s="112" t="s">
        <v>108</v>
      </c>
      <c r="E8" s="130">
        <f>SUM(F8:AD8)</f>
        <v>3250000</v>
      </c>
      <c r="F8" s="130">
        <f>SUM(F9:F18)</f>
        <v>863500</v>
      </c>
      <c r="G8" s="130">
        <f t="shared" ref="G8:AD8" si="0">SUM(G9:G18)</f>
        <v>0</v>
      </c>
      <c r="H8" s="130">
        <f t="shared" si="0"/>
        <v>0</v>
      </c>
      <c r="I8" s="130">
        <f t="shared" si="0"/>
        <v>0</v>
      </c>
      <c r="J8" s="130">
        <f t="shared" si="0"/>
        <v>0</v>
      </c>
      <c r="K8" s="130">
        <f t="shared" si="0"/>
        <v>0</v>
      </c>
      <c r="L8" s="130">
        <f t="shared" si="0"/>
        <v>0</v>
      </c>
      <c r="M8" s="130">
        <f t="shared" si="0"/>
        <v>0</v>
      </c>
      <c r="N8" s="130">
        <f t="shared" si="0"/>
        <v>0</v>
      </c>
      <c r="O8" s="130">
        <f t="shared" si="0"/>
        <v>0</v>
      </c>
      <c r="P8" s="130">
        <f t="shared" si="0"/>
        <v>0</v>
      </c>
      <c r="Q8" s="130">
        <f t="shared" si="0"/>
        <v>0</v>
      </c>
      <c r="R8" s="130">
        <f t="shared" si="0"/>
        <v>0</v>
      </c>
      <c r="S8" s="130">
        <f t="shared" si="0"/>
        <v>75000</v>
      </c>
      <c r="T8" s="130">
        <f t="shared" si="0"/>
        <v>63000</v>
      </c>
      <c r="U8" s="130">
        <f t="shared" si="0"/>
        <v>225000</v>
      </c>
      <c r="V8" s="130">
        <f t="shared" si="0"/>
        <v>50000</v>
      </c>
      <c r="W8" s="130">
        <f t="shared" si="0"/>
        <v>0</v>
      </c>
      <c r="X8" s="130">
        <f t="shared" si="0"/>
        <v>0</v>
      </c>
      <c r="Y8" s="130">
        <f t="shared" si="0"/>
        <v>0</v>
      </c>
      <c r="Z8" s="130">
        <f t="shared" si="0"/>
        <v>1432000</v>
      </c>
      <c r="AA8" s="130">
        <f t="shared" si="0"/>
        <v>0</v>
      </c>
      <c r="AB8" s="130">
        <f t="shared" si="0"/>
        <v>0</v>
      </c>
      <c r="AC8" s="130">
        <f t="shared" si="0"/>
        <v>0</v>
      </c>
      <c r="AD8" s="130">
        <f t="shared" si="0"/>
        <v>541500</v>
      </c>
    </row>
    <row r="9" ht="35.1" customHeight="1" spans="1:30">
      <c r="A9" s="104">
        <v>2013399</v>
      </c>
      <c r="B9" s="104" t="s">
        <v>226</v>
      </c>
      <c r="C9" s="112" t="s">
        <v>185</v>
      </c>
      <c r="D9" s="112" t="s">
        <v>227</v>
      </c>
      <c r="E9" s="130">
        <f>SUM(F9:AD9)</f>
        <v>140000</v>
      </c>
      <c r="F9" s="130">
        <v>70000</v>
      </c>
      <c r="G9" s="130"/>
      <c r="H9" s="130"/>
      <c r="I9" s="130"/>
      <c r="J9" s="130"/>
      <c r="K9" s="130"/>
      <c r="L9" s="130"/>
      <c r="M9" s="130"/>
      <c r="N9" s="130"/>
      <c r="O9" s="130"/>
      <c r="P9" s="214"/>
      <c r="Q9" s="214"/>
      <c r="R9" s="214"/>
      <c r="S9" s="130">
        <v>0</v>
      </c>
      <c r="T9" s="130">
        <v>10000</v>
      </c>
      <c r="U9" s="130">
        <v>10000</v>
      </c>
      <c r="V9" s="130">
        <v>0</v>
      </c>
      <c r="W9" s="214"/>
      <c r="X9" s="214"/>
      <c r="Y9" s="214"/>
      <c r="Z9" s="130">
        <v>30000</v>
      </c>
      <c r="AA9" s="214"/>
      <c r="AB9" s="214"/>
      <c r="AC9" s="214"/>
      <c r="AD9" s="130">
        <v>20000</v>
      </c>
    </row>
    <row r="10" ht="35.1" customHeight="1" spans="1:30">
      <c r="A10" s="104">
        <v>2013399</v>
      </c>
      <c r="B10" s="104" t="s">
        <v>226</v>
      </c>
      <c r="C10" s="112" t="s">
        <v>185</v>
      </c>
      <c r="D10" s="112" t="s">
        <v>228</v>
      </c>
      <c r="E10" s="130">
        <f t="shared" ref="E10:E18" si="1">SUM(F10:AD10)</f>
        <v>80000</v>
      </c>
      <c r="F10" s="130">
        <v>0</v>
      </c>
      <c r="G10" s="130"/>
      <c r="H10" s="130"/>
      <c r="I10" s="130"/>
      <c r="J10" s="130"/>
      <c r="K10" s="130"/>
      <c r="L10" s="130"/>
      <c r="M10" s="130"/>
      <c r="N10" s="130"/>
      <c r="O10" s="130"/>
      <c r="P10" s="214"/>
      <c r="Q10" s="214"/>
      <c r="R10" s="214"/>
      <c r="S10" s="130">
        <v>0</v>
      </c>
      <c r="T10" s="130">
        <v>0</v>
      </c>
      <c r="U10" s="130">
        <v>0</v>
      </c>
      <c r="V10" s="130">
        <v>0</v>
      </c>
      <c r="W10" s="214"/>
      <c r="X10" s="214"/>
      <c r="Y10" s="214"/>
      <c r="Z10" s="130">
        <v>0</v>
      </c>
      <c r="AA10" s="214"/>
      <c r="AB10" s="214"/>
      <c r="AC10" s="214"/>
      <c r="AD10" s="130">
        <v>80000</v>
      </c>
    </row>
    <row r="11" ht="35.1" customHeight="1" spans="1:30">
      <c r="A11" s="104">
        <v>2013399</v>
      </c>
      <c r="B11" s="104" t="s">
        <v>226</v>
      </c>
      <c r="C11" s="112" t="s">
        <v>185</v>
      </c>
      <c r="D11" s="112" t="s">
        <v>229</v>
      </c>
      <c r="E11" s="130">
        <f t="shared" si="1"/>
        <v>40000</v>
      </c>
      <c r="F11" s="130">
        <v>22500</v>
      </c>
      <c r="G11" s="130"/>
      <c r="H11" s="130"/>
      <c r="I11" s="130"/>
      <c r="J11" s="130"/>
      <c r="K11" s="130"/>
      <c r="L11" s="130"/>
      <c r="M11" s="130"/>
      <c r="N11" s="130"/>
      <c r="O11" s="130"/>
      <c r="P11" s="214"/>
      <c r="Q11" s="214"/>
      <c r="R11" s="214"/>
      <c r="S11" s="130">
        <v>8000</v>
      </c>
      <c r="T11" s="130">
        <v>3000</v>
      </c>
      <c r="U11" s="130">
        <v>0</v>
      </c>
      <c r="V11" s="130">
        <v>0</v>
      </c>
      <c r="W11" s="214"/>
      <c r="X11" s="214"/>
      <c r="Y11" s="214"/>
      <c r="Z11" s="130">
        <v>0</v>
      </c>
      <c r="AA11" s="214"/>
      <c r="AB11" s="214"/>
      <c r="AC11" s="214"/>
      <c r="AD11" s="130">
        <v>6500</v>
      </c>
    </row>
    <row r="12" ht="35.1" customHeight="1" spans="1:30">
      <c r="A12" s="104">
        <v>2013399</v>
      </c>
      <c r="B12" s="104" t="s">
        <v>226</v>
      </c>
      <c r="C12" s="112" t="s">
        <v>185</v>
      </c>
      <c r="D12" s="112" t="s">
        <v>230</v>
      </c>
      <c r="E12" s="130">
        <f t="shared" si="1"/>
        <v>100000</v>
      </c>
      <c r="F12" s="130">
        <v>0</v>
      </c>
      <c r="G12" s="130"/>
      <c r="H12" s="130"/>
      <c r="I12" s="130"/>
      <c r="J12" s="130"/>
      <c r="K12" s="130"/>
      <c r="L12" s="130"/>
      <c r="M12" s="130"/>
      <c r="N12" s="130"/>
      <c r="O12" s="130"/>
      <c r="P12" s="214"/>
      <c r="Q12" s="214"/>
      <c r="R12" s="214"/>
      <c r="S12" s="130">
        <v>0</v>
      </c>
      <c r="T12" s="130">
        <v>0</v>
      </c>
      <c r="U12" s="130">
        <v>0</v>
      </c>
      <c r="V12" s="130">
        <v>0</v>
      </c>
      <c r="W12" s="214"/>
      <c r="X12" s="214"/>
      <c r="Y12" s="214"/>
      <c r="Z12" s="130">
        <v>0</v>
      </c>
      <c r="AA12" s="214"/>
      <c r="AB12" s="214"/>
      <c r="AC12" s="214"/>
      <c r="AD12" s="130">
        <v>100000</v>
      </c>
    </row>
    <row r="13" ht="35.1" customHeight="1" spans="1:30">
      <c r="A13" s="104">
        <v>2013399</v>
      </c>
      <c r="B13" s="104" t="s">
        <v>226</v>
      </c>
      <c r="C13" s="112" t="s">
        <v>185</v>
      </c>
      <c r="D13" s="112" t="s">
        <v>231</v>
      </c>
      <c r="E13" s="130">
        <f t="shared" si="1"/>
        <v>1140000</v>
      </c>
      <c r="F13" s="130">
        <v>128000</v>
      </c>
      <c r="G13" s="130"/>
      <c r="H13" s="130"/>
      <c r="I13" s="130"/>
      <c r="J13" s="130"/>
      <c r="K13" s="130"/>
      <c r="L13" s="130"/>
      <c r="M13" s="130"/>
      <c r="N13" s="130"/>
      <c r="O13" s="130"/>
      <c r="P13" s="214"/>
      <c r="Q13" s="214"/>
      <c r="R13" s="214"/>
      <c r="S13" s="130">
        <v>20000</v>
      </c>
      <c r="T13" s="130">
        <v>30000</v>
      </c>
      <c r="U13" s="130">
        <v>30000</v>
      </c>
      <c r="V13" s="130">
        <v>0</v>
      </c>
      <c r="W13" s="214"/>
      <c r="X13" s="214"/>
      <c r="Y13" s="214"/>
      <c r="Z13" s="130">
        <v>912000</v>
      </c>
      <c r="AA13" s="214"/>
      <c r="AB13" s="214"/>
      <c r="AC13" s="214"/>
      <c r="AD13" s="130">
        <v>20000</v>
      </c>
    </row>
    <row r="14" ht="35.1" customHeight="1" spans="1:30">
      <c r="A14" s="104">
        <v>2013399</v>
      </c>
      <c r="B14" s="104" t="s">
        <v>226</v>
      </c>
      <c r="C14" s="112" t="s">
        <v>185</v>
      </c>
      <c r="D14" s="112" t="s">
        <v>232</v>
      </c>
      <c r="E14" s="130">
        <f t="shared" si="1"/>
        <v>285000</v>
      </c>
      <c r="F14" s="130">
        <v>113000</v>
      </c>
      <c r="G14" s="130"/>
      <c r="H14" s="130"/>
      <c r="I14" s="130"/>
      <c r="J14" s="130"/>
      <c r="K14" s="130"/>
      <c r="L14" s="130"/>
      <c r="M14" s="130"/>
      <c r="N14" s="130"/>
      <c r="O14" s="130"/>
      <c r="P14" s="214"/>
      <c r="Q14" s="214"/>
      <c r="R14" s="214"/>
      <c r="S14" s="130">
        <v>12000</v>
      </c>
      <c r="T14" s="130">
        <v>0</v>
      </c>
      <c r="U14" s="130">
        <v>50000</v>
      </c>
      <c r="V14" s="130">
        <v>0</v>
      </c>
      <c r="W14" s="214"/>
      <c r="X14" s="214"/>
      <c r="Y14" s="214"/>
      <c r="Z14" s="130">
        <v>60000</v>
      </c>
      <c r="AA14" s="214"/>
      <c r="AB14" s="214"/>
      <c r="AC14" s="214"/>
      <c r="AD14" s="130">
        <v>50000</v>
      </c>
    </row>
    <row r="15" ht="35.1" customHeight="1" spans="1:30">
      <c r="A15" s="104">
        <v>2013399</v>
      </c>
      <c r="B15" s="104" t="s">
        <v>226</v>
      </c>
      <c r="C15" s="112" t="s">
        <v>185</v>
      </c>
      <c r="D15" s="112" t="s">
        <v>233</v>
      </c>
      <c r="E15" s="130">
        <f t="shared" si="1"/>
        <v>475000</v>
      </c>
      <c r="F15" s="130">
        <v>170000</v>
      </c>
      <c r="G15" s="130"/>
      <c r="H15" s="130"/>
      <c r="I15" s="130"/>
      <c r="J15" s="130"/>
      <c r="K15" s="130"/>
      <c r="L15" s="130"/>
      <c r="M15" s="130"/>
      <c r="N15" s="130"/>
      <c r="O15" s="130"/>
      <c r="P15" s="214"/>
      <c r="Q15" s="214"/>
      <c r="R15" s="214"/>
      <c r="S15" s="130">
        <v>10000</v>
      </c>
      <c r="T15" s="130">
        <v>10000</v>
      </c>
      <c r="U15" s="130">
        <v>100000</v>
      </c>
      <c r="V15" s="130">
        <v>50000</v>
      </c>
      <c r="W15" s="214"/>
      <c r="X15" s="214"/>
      <c r="Y15" s="214"/>
      <c r="Z15" s="130">
        <v>70000</v>
      </c>
      <c r="AA15" s="214"/>
      <c r="AB15" s="214"/>
      <c r="AC15" s="214"/>
      <c r="AD15" s="130">
        <v>65000</v>
      </c>
    </row>
    <row r="16" ht="35.1" customHeight="1" spans="1:30">
      <c r="A16" s="104">
        <v>2013399</v>
      </c>
      <c r="B16" s="104" t="s">
        <v>226</v>
      </c>
      <c r="C16" s="112" t="s">
        <v>185</v>
      </c>
      <c r="D16" s="112" t="s">
        <v>234</v>
      </c>
      <c r="E16" s="130">
        <f t="shared" si="1"/>
        <v>180000</v>
      </c>
      <c r="F16" s="130">
        <v>75000</v>
      </c>
      <c r="G16" s="130"/>
      <c r="H16" s="130"/>
      <c r="I16" s="130"/>
      <c r="J16" s="130"/>
      <c r="K16" s="130"/>
      <c r="L16" s="130"/>
      <c r="M16" s="130"/>
      <c r="N16" s="130"/>
      <c r="O16" s="130"/>
      <c r="P16" s="214"/>
      <c r="Q16" s="214"/>
      <c r="R16" s="214"/>
      <c r="S16" s="130">
        <v>5000</v>
      </c>
      <c r="T16" s="130">
        <v>10000</v>
      </c>
      <c r="U16" s="130">
        <v>0</v>
      </c>
      <c r="V16" s="130">
        <v>0</v>
      </c>
      <c r="W16" s="214"/>
      <c r="X16" s="214"/>
      <c r="Y16" s="214"/>
      <c r="Z16" s="130">
        <v>50000</v>
      </c>
      <c r="AA16" s="214"/>
      <c r="AB16" s="214"/>
      <c r="AC16" s="214"/>
      <c r="AD16" s="130">
        <v>40000</v>
      </c>
    </row>
    <row r="17" ht="35.1" customHeight="1" spans="1:30">
      <c r="A17" s="104">
        <v>2013399</v>
      </c>
      <c r="B17" s="104" t="s">
        <v>226</v>
      </c>
      <c r="C17" s="112" t="s">
        <v>185</v>
      </c>
      <c r="D17" s="112" t="s">
        <v>235</v>
      </c>
      <c r="E17" s="130">
        <f t="shared" si="1"/>
        <v>50000</v>
      </c>
      <c r="F17" s="130">
        <v>25000</v>
      </c>
      <c r="G17" s="130"/>
      <c r="H17" s="130"/>
      <c r="I17" s="130"/>
      <c r="J17" s="130"/>
      <c r="K17" s="130"/>
      <c r="L17" s="130"/>
      <c r="M17" s="130"/>
      <c r="N17" s="130"/>
      <c r="O17" s="130"/>
      <c r="P17" s="214"/>
      <c r="Q17" s="214"/>
      <c r="R17" s="214"/>
      <c r="S17" s="130">
        <v>5000</v>
      </c>
      <c r="T17" s="130">
        <v>0</v>
      </c>
      <c r="U17" s="130">
        <v>0</v>
      </c>
      <c r="V17" s="130">
        <v>0</v>
      </c>
      <c r="W17" s="214"/>
      <c r="X17" s="214"/>
      <c r="Y17" s="214"/>
      <c r="Z17" s="130">
        <v>10000</v>
      </c>
      <c r="AA17" s="214"/>
      <c r="AB17" s="214"/>
      <c r="AC17" s="214"/>
      <c r="AD17" s="130">
        <v>10000</v>
      </c>
    </row>
    <row r="18" ht="35.1" customHeight="1" spans="1:30">
      <c r="A18" s="104">
        <v>2013103</v>
      </c>
      <c r="B18" s="104" t="s">
        <v>236</v>
      </c>
      <c r="C18" s="112" t="s">
        <v>185</v>
      </c>
      <c r="D18" s="112" t="s">
        <v>237</v>
      </c>
      <c r="E18" s="130">
        <f t="shared" si="1"/>
        <v>760000</v>
      </c>
      <c r="F18" s="130">
        <v>260000</v>
      </c>
      <c r="G18" s="130"/>
      <c r="H18" s="130"/>
      <c r="I18" s="130"/>
      <c r="J18" s="130"/>
      <c r="K18" s="130"/>
      <c r="L18" s="130"/>
      <c r="M18" s="130"/>
      <c r="N18" s="130"/>
      <c r="O18" s="130"/>
      <c r="P18" s="214"/>
      <c r="Q18" s="214"/>
      <c r="R18" s="214"/>
      <c r="S18" s="130">
        <v>15000</v>
      </c>
      <c r="T18" s="130">
        <v>0</v>
      </c>
      <c r="U18" s="130">
        <v>35000</v>
      </c>
      <c r="V18" s="130">
        <v>0</v>
      </c>
      <c r="W18" s="214"/>
      <c r="X18" s="214"/>
      <c r="Y18" s="214"/>
      <c r="Z18" s="130">
        <v>300000</v>
      </c>
      <c r="AA18" s="214"/>
      <c r="AB18" s="214"/>
      <c r="AC18" s="214"/>
      <c r="AD18" s="130">
        <v>150000</v>
      </c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showZeros="0" workbookViewId="0">
      <selection activeCell="W1" sqref="W1:Z1"/>
    </sheetView>
  </sheetViews>
  <sheetFormatPr defaultColWidth="9" defaultRowHeight="11.25" outlineLevelRow="6"/>
  <sheetData>
    <row r="1" ht="12" customHeight="1" spans="1:26">
      <c r="A1" s="160"/>
      <c r="B1" s="160"/>
      <c r="C1" s="160"/>
      <c r="D1" s="160"/>
      <c r="E1" s="160"/>
      <c r="F1" s="160"/>
      <c r="G1" s="160"/>
      <c r="H1" s="160"/>
      <c r="I1" s="167"/>
      <c r="J1" s="160"/>
      <c r="K1" s="160"/>
      <c r="L1" s="160"/>
      <c r="M1" s="160"/>
      <c r="N1" s="160"/>
      <c r="O1" s="160"/>
      <c r="P1" s="160"/>
      <c r="Q1" s="160"/>
      <c r="R1" s="160"/>
      <c r="S1" s="168"/>
      <c r="T1" s="217"/>
      <c r="U1" s="217"/>
      <c r="V1" s="37"/>
      <c r="W1" s="217" t="s">
        <v>252</v>
      </c>
      <c r="X1" s="217"/>
      <c r="Y1" s="217"/>
      <c r="Z1" s="217"/>
    </row>
    <row r="2" ht="18.75" customHeight="1" spans="1:26">
      <c r="A2" s="181" t="s">
        <v>253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ht="12" customHeight="1" spans="1:26">
      <c r="A3" s="163"/>
      <c r="B3" s="163"/>
      <c r="C3" s="163"/>
      <c r="D3" s="163"/>
      <c r="E3" s="163"/>
      <c r="F3" s="163"/>
      <c r="G3" s="163"/>
      <c r="H3" s="163"/>
      <c r="I3" s="167"/>
      <c r="J3" s="163"/>
      <c r="K3" s="163"/>
      <c r="L3" s="163"/>
      <c r="M3" s="163"/>
      <c r="N3" s="163"/>
      <c r="O3" s="163"/>
      <c r="P3" s="163"/>
      <c r="Q3" s="163"/>
      <c r="R3" s="163"/>
      <c r="S3" s="171"/>
      <c r="T3" s="219"/>
      <c r="U3" s="219"/>
      <c r="V3" s="37"/>
      <c r="W3" s="220"/>
      <c r="X3" s="220"/>
      <c r="Y3" s="220"/>
      <c r="Z3" s="221" t="s">
        <v>87</v>
      </c>
    </row>
    <row r="4" customHeight="1" spans="1:26">
      <c r="A4" s="65" t="s">
        <v>111</v>
      </c>
      <c r="B4" s="65" t="s">
        <v>224</v>
      </c>
      <c r="C4" s="193" t="s">
        <v>88</v>
      </c>
      <c r="D4" s="65" t="s">
        <v>254</v>
      </c>
      <c r="E4" s="174" t="s">
        <v>155</v>
      </c>
      <c r="F4" s="174"/>
      <c r="G4" s="174"/>
      <c r="H4" s="174"/>
      <c r="I4" s="174"/>
      <c r="J4" s="174"/>
      <c r="K4" s="174"/>
      <c r="L4" s="174"/>
      <c r="M4" s="174"/>
      <c r="N4" s="86" t="s">
        <v>157</v>
      </c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customHeight="1" spans="1:26">
      <c r="A5" s="65"/>
      <c r="B5" s="65"/>
      <c r="C5" s="65"/>
      <c r="D5" s="65"/>
      <c r="E5" s="195" t="s">
        <v>104</v>
      </c>
      <c r="F5" s="195" t="s">
        <v>212</v>
      </c>
      <c r="G5" s="195" t="s">
        <v>213</v>
      </c>
      <c r="H5" s="195" t="s">
        <v>214</v>
      </c>
      <c r="I5" s="174" t="s">
        <v>255</v>
      </c>
      <c r="J5" s="174" t="s">
        <v>216</v>
      </c>
      <c r="K5" s="174" t="s">
        <v>217</v>
      </c>
      <c r="L5" s="174" t="s">
        <v>218</v>
      </c>
      <c r="M5" s="174" t="s">
        <v>256</v>
      </c>
      <c r="N5" s="174" t="s">
        <v>104</v>
      </c>
      <c r="O5" s="174" t="s">
        <v>257</v>
      </c>
      <c r="P5" s="174" t="s">
        <v>258</v>
      </c>
      <c r="Q5" s="174" t="s">
        <v>259</v>
      </c>
      <c r="R5" s="174" t="s">
        <v>260</v>
      </c>
      <c r="S5" s="184" t="s">
        <v>261</v>
      </c>
      <c r="T5" s="184" t="s">
        <v>262</v>
      </c>
      <c r="U5" s="184" t="s">
        <v>263</v>
      </c>
      <c r="V5" s="174" t="s">
        <v>264</v>
      </c>
      <c r="W5" s="174" t="s">
        <v>265</v>
      </c>
      <c r="X5" s="174" t="s">
        <v>266</v>
      </c>
      <c r="Y5" s="174" t="s">
        <v>267</v>
      </c>
      <c r="Z5" s="174" t="s">
        <v>268</v>
      </c>
    </row>
    <row r="6" customHeight="1" spans="1:26">
      <c r="A6" s="65"/>
      <c r="B6" s="65"/>
      <c r="C6" s="65"/>
      <c r="D6" s="65"/>
      <c r="E6" s="195"/>
      <c r="F6" s="195"/>
      <c r="G6" s="195"/>
      <c r="H6" s="195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84"/>
      <c r="T6" s="184"/>
      <c r="U6" s="184"/>
      <c r="V6" s="174"/>
      <c r="W6" s="174"/>
      <c r="X6" s="174"/>
      <c r="Y6" s="174"/>
      <c r="Z6" s="174"/>
    </row>
    <row r="7" ht="47.25" customHeight="1" spans="1:26">
      <c r="A7" s="214"/>
      <c r="B7" s="214"/>
      <c r="C7" s="215">
        <v>107001</v>
      </c>
      <c r="D7" s="216" t="s">
        <v>106</v>
      </c>
      <c r="E7" s="113" t="s">
        <v>221</v>
      </c>
      <c r="F7" s="113" t="s">
        <v>221</v>
      </c>
      <c r="G7" s="113" t="s">
        <v>221</v>
      </c>
      <c r="H7" s="113" t="s">
        <v>221</v>
      </c>
      <c r="I7" s="113" t="s">
        <v>221</v>
      </c>
      <c r="J7" s="113" t="s">
        <v>221</v>
      </c>
      <c r="K7" s="113" t="s">
        <v>221</v>
      </c>
      <c r="L7" s="113" t="s">
        <v>221</v>
      </c>
      <c r="M7" s="113" t="s">
        <v>221</v>
      </c>
      <c r="N7" s="113" t="s">
        <v>221</v>
      </c>
      <c r="O7" s="113" t="s">
        <v>221</v>
      </c>
      <c r="P7" s="113" t="s">
        <v>221</v>
      </c>
      <c r="Q7" s="113" t="s">
        <v>221</v>
      </c>
      <c r="R7" s="113" t="s">
        <v>221</v>
      </c>
      <c r="S7" s="113" t="s">
        <v>221</v>
      </c>
      <c r="T7" s="113" t="s">
        <v>221</v>
      </c>
      <c r="U7" s="113" t="s">
        <v>221</v>
      </c>
      <c r="V7" s="113" t="s">
        <v>221</v>
      </c>
      <c r="W7" s="113" t="s">
        <v>221</v>
      </c>
      <c r="X7" s="113" t="s">
        <v>221</v>
      </c>
      <c r="Y7" s="113" t="s">
        <v>221</v>
      </c>
      <c r="Z7" s="113" t="s">
        <v>221</v>
      </c>
    </row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showZeros="0" topLeftCell="E1" workbookViewId="0">
      <selection activeCell="Y1" sqref="Y1:Z1"/>
    </sheetView>
  </sheetViews>
  <sheetFormatPr defaultColWidth="9" defaultRowHeight="11.25" outlineLevelRow="6"/>
  <sheetData>
    <row r="1" ht="12" customHeight="1" spans="1:26">
      <c r="A1" s="160"/>
      <c r="B1" s="160"/>
      <c r="C1" s="160"/>
      <c r="D1" s="160"/>
      <c r="E1" s="160"/>
      <c r="F1" s="160"/>
      <c r="G1" s="160"/>
      <c r="H1" s="160"/>
      <c r="I1" s="167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217" t="s">
        <v>269</v>
      </c>
      <c r="Z1" s="217"/>
    </row>
    <row r="2" ht="18.75" customHeight="1" spans="1:26">
      <c r="A2" s="181" t="s">
        <v>270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ht="12" customHeight="1" spans="1:26">
      <c r="A3" s="163"/>
      <c r="B3" s="163"/>
      <c r="C3" s="163"/>
      <c r="D3" s="163"/>
      <c r="E3" s="163"/>
      <c r="F3" s="163"/>
      <c r="G3" s="163"/>
      <c r="H3" s="163"/>
      <c r="I3" s="167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70" t="s">
        <v>87</v>
      </c>
      <c r="Z3" s="170"/>
    </row>
    <row r="4" customHeight="1" spans="1:26">
      <c r="A4" s="65" t="s">
        <v>111</v>
      </c>
      <c r="B4" s="65" t="s">
        <v>224</v>
      </c>
      <c r="C4" s="65" t="s">
        <v>88</v>
      </c>
      <c r="D4" s="65" t="s">
        <v>254</v>
      </c>
      <c r="E4" s="86" t="s">
        <v>158</v>
      </c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174" t="s">
        <v>156</v>
      </c>
      <c r="W4" s="174" t="s">
        <v>159</v>
      </c>
      <c r="X4" s="174" t="s">
        <v>160</v>
      </c>
      <c r="Y4" s="218" t="s">
        <v>161</v>
      </c>
      <c r="Z4" s="218" t="s">
        <v>162</v>
      </c>
    </row>
    <row r="5" customHeight="1" spans="1:26">
      <c r="A5" s="65"/>
      <c r="B5" s="65"/>
      <c r="C5" s="65"/>
      <c r="D5" s="65"/>
      <c r="E5" s="195" t="s">
        <v>104</v>
      </c>
      <c r="F5" s="195" t="s">
        <v>257</v>
      </c>
      <c r="G5" s="195" t="s">
        <v>258</v>
      </c>
      <c r="H5" s="195" t="s">
        <v>259</v>
      </c>
      <c r="I5" s="174" t="s">
        <v>260</v>
      </c>
      <c r="J5" s="174" t="s">
        <v>261</v>
      </c>
      <c r="K5" s="174" t="s">
        <v>262</v>
      </c>
      <c r="L5" s="174" t="s">
        <v>263</v>
      </c>
      <c r="M5" s="174" t="s">
        <v>271</v>
      </c>
      <c r="N5" s="174" t="s">
        <v>272</v>
      </c>
      <c r="O5" s="174" t="s">
        <v>273</v>
      </c>
      <c r="P5" s="174" t="s">
        <v>274</v>
      </c>
      <c r="Q5" s="174" t="s">
        <v>264</v>
      </c>
      <c r="R5" s="174" t="s">
        <v>265</v>
      </c>
      <c r="S5" s="174" t="s">
        <v>266</v>
      </c>
      <c r="T5" s="174" t="s">
        <v>267</v>
      </c>
      <c r="U5" s="174" t="s">
        <v>275</v>
      </c>
      <c r="V5" s="174"/>
      <c r="W5" s="174"/>
      <c r="X5" s="174"/>
      <c r="Y5" s="174"/>
      <c r="Z5" s="174"/>
    </row>
    <row r="6" customHeight="1" spans="1:26">
      <c r="A6" s="65"/>
      <c r="B6" s="65"/>
      <c r="C6" s="65"/>
      <c r="D6" s="65"/>
      <c r="E6" s="195"/>
      <c r="F6" s="195"/>
      <c r="G6" s="195"/>
      <c r="H6" s="195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</row>
    <row r="7" ht="36.75" customHeight="1" spans="1:26">
      <c r="A7" s="214"/>
      <c r="B7" s="214"/>
      <c r="C7" s="215">
        <v>107001</v>
      </c>
      <c r="D7" s="216" t="s">
        <v>106</v>
      </c>
      <c r="E7" s="113" t="s">
        <v>221</v>
      </c>
      <c r="F7" s="113" t="s">
        <v>221</v>
      </c>
      <c r="G7" s="113" t="s">
        <v>221</v>
      </c>
      <c r="H7" s="113" t="s">
        <v>221</v>
      </c>
      <c r="I7" s="113" t="s">
        <v>221</v>
      </c>
      <c r="J7" s="113" t="s">
        <v>221</v>
      </c>
      <c r="K7" s="113" t="s">
        <v>221</v>
      </c>
      <c r="L7" s="113" t="s">
        <v>221</v>
      </c>
      <c r="M7" s="113" t="s">
        <v>221</v>
      </c>
      <c r="N7" s="113" t="s">
        <v>221</v>
      </c>
      <c r="O7" s="113" t="s">
        <v>221</v>
      </c>
      <c r="P7" s="113" t="s">
        <v>221</v>
      </c>
      <c r="Q7" s="113" t="s">
        <v>221</v>
      </c>
      <c r="R7" s="113" t="s">
        <v>221</v>
      </c>
      <c r="S7" s="113" t="s">
        <v>221</v>
      </c>
      <c r="T7" s="113" t="s">
        <v>221</v>
      </c>
      <c r="U7" s="113" t="s">
        <v>221</v>
      </c>
      <c r="V7" s="113" t="s">
        <v>221</v>
      </c>
      <c r="W7" s="113" t="s">
        <v>221</v>
      </c>
      <c r="X7" s="113" t="s">
        <v>221</v>
      </c>
      <c r="Y7" s="113" t="s">
        <v>221</v>
      </c>
      <c r="Z7" s="113" t="s">
        <v>221</v>
      </c>
    </row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B1" workbookViewId="0">
      <selection activeCell="X6" sqref="X6"/>
    </sheetView>
  </sheetViews>
  <sheetFormatPr defaultColWidth="9.33333333333333" defaultRowHeight="11.25"/>
  <cols>
    <col min="1" max="2" width="10.1666666666667" style="37" customWidth="1"/>
    <col min="3" max="3" width="35.6666666666667" style="37" customWidth="1"/>
    <col min="4" max="4" width="12.1666666666667" style="37" customWidth="1"/>
    <col min="5" max="21" width="9.16666666666667" style="37" customWidth="1"/>
    <col min="22" max="22" width="6.83333333333333" style="37" customWidth="1"/>
    <col min="23" max="16384" width="9.33333333333333" style="37"/>
  </cols>
  <sheetData>
    <row r="1" ht="24.75" customHeight="1" spans="1:22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7"/>
      <c r="Q1" s="187"/>
      <c r="R1" s="187"/>
      <c r="S1" s="167"/>
      <c r="T1" s="167"/>
      <c r="U1" s="213" t="s">
        <v>276</v>
      </c>
      <c r="V1" s="167"/>
    </row>
    <row r="2" ht="24.75" customHeight="1" spans="1:22">
      <c r="A2" s="181" t="s">
        <v>277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67"/>
    </row>
    <row r="3" ht="24.75" customHeight="1" spans="1:22">
      <c r="A3" s="182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8"/>
      <c r="Q3" s="188"/>
      <c r="R3" s="188"/>
      <c r="S3" s="192"/>
      <c r="T3" s="179" t="s">
        <v>87</v>
      </c>
      <c r="U3" s="179"/>
      <c r="V3" s="167"/>
    </row>
    <row r="4" ht="24.75" customHeight="1" spans="1:22">
      <c r="A4" s="67" t="s">
        <v>111</v>
      </c>
      <c r="B4" s="165" t="s">
        <v>88</v>
      </c>
      <c r="C4" s="86" t="s">
        <v>112</v>
      </c>
      <c r="D4" s="210" t="s">
        <v>113</v>
      </c>
      <c r="E4" s="65" t="s">
        <v>145</v>
      </c>
      <c r="F4" s="65"/>
      <c r="G4" s="65"/>
      <c r="H4" s="165"/>
      <c r="I4" s="65" t="s">
        <v>146</v>
      </c>
      <c r="J4" s="65"/>
      <c r="K4" s="65"/>
      <c r="L4" s="65"/>
      <c r="M4" s="65"/>
      <c r="N4" s="65"/>
      <c r="O4" s="65"/>
      <c r="P4" s="65"/>
      <c r="Q4" s="65"/>
      <c r="R4" s="65"/>
      <c r="S4" s="193" t="s">
        <v>278</v>
      </c>
      <c r="T4" s="177" t="s">
        <v>148</v>
      </c>
      <c r="U4" s="194" t="s">
        <v>149</v>
      </c>
      <c r="V4" s="167"/>
    </row>
    <row r="5" ht="24.75" customHeight="1" spans="1:22">
      <c r="A5" s="67"/>
      <c r="B5" s="165"/>
      <c r="C5" s="86"/>
      <c r="D5" s="211"/>
      <c r="E5" s="177" t="s">
        <v>104</v>
      </c>
      <c r="F5" s="177" t="s">
        <v>151</v>
      </c>
      <c r="G5" s="177" t="s">
        <v>152</v>
      </c>
      <c r="H5" s="177" t="s">
        <v>153</v>
      </c>
      <c r="I5" s="177" t="s">
        <v>104</v>
      </c>
      <c r="J5" s="189" t="s">
        <v>154</v>
      </c>
      <c r="K5" s="212" t="s">
        <v>155</v>
      </c>
      <c r="L5" s="189" t="s">
        <v>156</v>
      </c>
      <c r="M5" s="212" t="s">
        <v>157</v>
      </c>
      <c r="N5" s="177" t="s">
        <v>158</v>
      </c>
      <c r="O5" s="177" t="s">
        <v>159</v>
      </c>
      <c r="P5" s="177" t="s">
        <v>160</v>
      </c>
      <c r="Q5" s="177" t="s">
        <v>161</v>
      </c>
      <c r="R5" s="177" t="s">
        <v>162</v>
      </c>
      <c r="S5" s="65"/>
      <c r="T5" s="65"/>
      <c r="U5" s="195"/>
      <c r="V5" s="167"/>
    </row>
    <row r="6" ht="30.75" customHeight="1" spans="1:22">
      <c r="A6" s="67"/>
      <c r="B6" s="165"/>
      <c r="C6" s="86"/>
      <c r="D6" s="211"/>
      <c r="E6" s="65"/>
      <c r="F6" s="65"/>
      <c r="G6" s="65"/>
      <c r="H6" s="65"/>
      <c r="I6" s="65"/>
      <c r="J6" s="190"/>
      <c r="K6" s="189"/>
      <c r="L6" s="190"/>
      <c r="M6" s="189"/>
      <c r="N6" s="65"/>
      <c r="O6" s="65"/>
      <c r="P6" s="65"/>
      <c r="Q6" s="65"/>
      <c r="R6" s="65"/>
      <c r="S6" s="65"/>
      <c r="T6" s="65"/>
      <c r="U6" s="195"/>
      <c r="V6" s="167"/>
    </row>
    <row r="7" ht="24.75" customHeight="1" spans="1:22">
      <c r="A7" s="184">
        <v>2013301</v>
      </c>
      <c r="B7" s="113" t="s">
        <v>220</v>
      </c>
      <c r="C7" s="184" t="s">
        <v>106</v>
      </c>
      <c r="D7" s="113" t="s">
        <v>221</v>
      </c>
      <c r="E7" s="113" t="s">
        <v>221</v>
      </c>
      <c r="F7" s="113" t="s">
        <v>221</v>
      </c>
      <c r="G7" s="113" t="s">
        <v>221</v>
      </c>
      <c r="H7" s="113" t="s">
        <v>221</v>
      </c>
      <c r="I7" s="113" t="s">
        <v>221</v>
      </c>
      <c r="J7" s="113" t="s">
        <v>221</v>
      </c>
      <c r="K7" s="113" t="s">
        <v>221</v>
      </c>
      <c r="L7" s="113" t="s">
        <v>221</v>
      </c>
      <c r="M7" s="113" t="s">
        <v>221</v>
      </c>
      <c r="N7" s="113" t="s">
        <v>221</v>
      </c>
      <c r="O7" s="113" t="s">
        <v>221</v>
      </c>
      <c r="P7" s="113" t="s">
        <v>221</v>
      </c>
      <c r="Q7" s="113" t="s">
        <v>221</v>
      </c>
      <c r="R7" s="113" t="s">
        <v>221</v>
      </c>
      <c r="S7" s="113" t="s">
        <v>221</v>
      </c>
      <c r="T7" s="113" t="s">
        <v>221</v>
      </c>
      <c r="U7" s="113" t="s">
        <v>221</v>
      </c>
      <c r="V7" s="167"/>
    </row>
    <row r="8" customFormat="1" ht="33" customHeight="1"/>
    <row r="9" ht="18.95" customHeight="1" spans="1:22">
      <c r="A9" s="185"/>
      <c r="B9" s="185"/>
      <c r="C9" s="186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67"/>
      <c r="T9" s="167"/>
      <c r="U9" s="196"/>
      <c r="V9" s="167"/>
    </row>
    <row r="10" ht="18.95" customHeight="1" spans="1:22">
      <c r="A10" s="185"/>
      <c r="B10" s="185"/>
      <c r="C10" s="186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67"/>
      <c r="T10" s="167"/>
      <c r="U10" s="196"/>
      <c r="V10" s="167"/>
    </row>
    <row r="11" ht="18.95" customHeight="1" spans="1:22">
      <c r="A11" s="185"/>
      <c r="B11" s="185"/>
      <c r="C11" s="186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67"/>
      <c r="T11" s="167"/>
      <c r="U11" s="196"/>
      <c r="V11" s="167"/>
    </row>
    <row r="12" ht="18.95" customHeight="1" spans="1:22">
      <c r="A12" s="185"/>
      <c r="B12" s="185"/>
      <c r="C12" s="186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67"/>
      <c r="T12" s="167"/>
      <c r="U12" s="196"/>
      <c r="V12" s="167"/>
    </row>
    <row r="13" ht="18.95" customHeight="1" spans="1:22">
      <c r="A13" s="185"/>
      <c r="B13" s="185"/>
      <c r="C13" s="186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67"/>
      <c r="T13" s="167"/>
      <c r="U13" s="196"/>
      <c r="V13" s="167"/>
    </row>
    <row r="14" ht="18.95" customHeight="1" spans="1:22">
      <c r="A14" s="185"/>
      <c r="B14" s="185"/>
      <c r="C14" s="186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67"/>
      <c r="T14" s="167"/>
      <c r="U14" s="196"/>
      <c r="V14" s="167"/>
    </row>
    <row r="15" ht="18.95" customHeight="1" spans="1:22">
      <c r="A15" s="185"/>
      <c r="B15" s="185"/>
      <c r="C15" s="186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67"/>
      <c r="T15" s="167"/>
      <c r="U15" s="196"/>
      <c r="V15" s="167"/>
    </row>
    <row r="16" ht="18.95" customHeight="1" spans="1:22">
      <c r="A16" s="185"/>
      <c r="B16" s="185"/>
      <c r="C16" s="186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67"/>
      <c r="T16" s="167"/>
      <c r="U16" s="196"/>
      <c r="V16" s="167"/>
    </row>
    <row r="17" ht="18.95" customHeight="1" spans="1:22">
      <c r="A17" s="185"/>
      <c r="B17" s="185"/>
      <c r="C17" s="186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67"/>
      <c r="T17" s="167"/>
      <c r="U17" s="196"/>
      <c r="V17" s="167"/>
    </row>
    <row r="18" ht="18.95" customHeight="1" spans="1:22">
      <c r="A18" s="185"/>
      <c r="B18" s="185"/>
      <c r="C18" s="186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67"/>
      <c r="T18" s="167"/>
      <c r="U18" s="196"/>
      <c r="V18" s="167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workbookViewId="0">
      <selection activeCell="I10" sqref="I10"/>
    </sheetView>
  </sheetViews>
  <sheetFormatPr defaultColWidth="9" defaultRowHeight="11.25" outlineLevelCol="5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t="s">
        <v>279</v>
      </c>
    </row>
    <row r="2" ht="24" customHeight="1" spans="1:3">
      <c r="A2" s="202" t="s">
        <v>280</v>
      </c>
      <c r="B2" s="202"/>
      <c r="C2" s="202"/>
    </row>
    <row r="3" ht="18" customHeight="1" spans="1:3">
      <c r="A3" s="202"/>
      <c r="B3" s="202"/>
      <c r="C3" s="202"/>
    </row>
    <row r="4" ht="18" customHeight="1" spans="1:3">
      <c r="A4" s="203" t="s">
        <v>281</v>
      </c>
      <c r="B4" s="202"/>
      <c r="C4" s="204" t="s">
        <v>87</v>
      </c>
    </row>
    <row r="5" ht="25.5" customHeight="1" spans="1:3">
      <c r="A5" s="205" t="s">
        <v>282</v>
      </c>
      <c r="B5" s="205" t="s">
        <v>283</v>
      </c>
      <c r="C5" s="205" t="s">
        <v>284</v>
      </c>
    </row>
    <row r="6" s="37" customFormat="1" ht="25.5" customHeight="1" spans="1:3">
      <c r="A6" s="206" t="s">
        <v>104</v>
      </c>
      <c r="B6" s="207">
        <v>351500</v>
      </c>
      <c r="C6" s="208"/>
    </row>
    <row r="7" s="37" customFormat="1" ht="25.5" customHeight="1" spans="1:3">
      <c r="A7" s="209" t="s">
        <v>285</v>
      </c>
      <c r="B7" s="207">
        <v>0</v>
      </c>
      <c r="C7" s="208"/>
    </row>
    <row r="8" s="37" customFormat="1" ht="25.5" customHeight="1" spans="1:3">
      <c r="A8" s="209" t="s">
        <v>286</v>
      </c>
      <c r="B8" s="207">
        <v>351500</v>
      </c>
      <c r="C8" s="208"/>
    </row>
    <row r="9" s="37" customFormat="1" ht="25.5" customHeight="1" spans="1:3">
      <c r="A9" s="209" t="s">
        <v>287</v>
      </c>
      <c r="B9" s="207">
        <v>0</v>
      </c>
      <c r="C9" s="208"/>
    </row>
    <row r="10" s="37" customFormat="1" ht="25.5" customHeight="1" spans="1:3">
      <c r="A10" s="209" t="s">
        <v>288</v>
      </c>
      <c r="B10" s="207">
        <v>0</v>
      </c>
      <c r="C10" s="208"/>
    </row>
    <row r="11" s="37" customFormat="1" ht="25.5" customHeight="1" spans="1:3">
      <c r="A11" s="209" t="s">
        <v>289</v>
      </c>
      <c r="B11" s="207">
        <v>0</v>
      </c>
      <c r="C11" s="208"/>
    </row>
    <row r="17" ht="12" spans="6:6">
      <c r="F17" s="11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C1" workbookViewId="0">
      <selection activeCell="U3" sqref="U3"/>
    </sheetView>
  </sheetViews>
  <sheetFormatPr defaultColWidth="9.33333333333333" defaultRowHeight="11.25"/>
  <cols>
    <col min="1" max="1" width="31.1666666666667" style="37" customWidth="1"/>
    <col min="2" max="2" width="33.6666666666667" style="37" customWidth="1"/>
    <col min="3" max="3" width="21.5" style="37" customWidth="1"/>
    <col min="4" max="4" width="21.3333333333333" style="37" customWidth="1"/>
    <col min="5" max="6" width="11" style="37" customWidth="1"/>
    <col min="7" max="8" width="10" style="37" customWidth="1"/>
    <col min="9" max="9" width="10.1666666666667" style="37" customWidth="1"/>
    <col min="10" max="10" width="11.6666666666667" style="37" customWidth="1"/>
    <col min="11" max="13" width="10.1666666666667" style="37" customWidth="1"/>
    <col min="14" max="14" width="6.83333333333333" style="37" customWidth="1"/>
    <col min="15" max="16384" width="9.33333333333333" style="37"/>
  </cols>
  <sheetData>
    <row r="1" ht="23.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 s="167"/>
      <c r="O1"/>
      <c r="P1"/>
      <c r="Q1"/>
      <c r="R1"/>
      <c r="S1"/>
      <c r="T1"/>
      <c r="U1"/>
    </row>
    <row r="2" ht="23.1" customHeight="1" spans="1:21">
      <c r="A2"/>
      <c r="B2"/>
      <c r="C2"/>
      <c r="D2"/>
      <c r="E2"/>
      <c r="F2"/>
      <c r="G2"/>
      <c r="H2"/>
      <c r="I2"/>
      <c r="J2"/>
      <c r="K2"/>
      <c r="L2"/>
      <c r="M2"/>
      <c r="N2" s="167"/>
      <c r="O2"/>
      <c r="P2"/>
      <c r="Q2"/>
      <c r="R2"/>
      <c r="S2"/>
      <c r="T2"/>
      <c r="U2"/>
    </row>
    <row r="3" ht="23.1" customHeight="1" spans="1:2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66" t="s">
        <v>290</v>
      </c>
    </row>
    <row r="4" ht="23.1" customHeight="1" spans="1:21">
      <c r="A4" s="162" t="s">
        <v>291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</row>
    <row r="5" ht="23.1" customHeight="1" spans="1:2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96"/>
      <c r="T5" s="196"/>
      <c r="U5" s="201" t="s">
        <v>87</v>
      </c>
    </row>
    <row r="6" ht="30.75" customHeight="1" spans="1:21">
      <c r="A6" s="65" t="s">
        <v>89</v>
      </c>
      <c r="B6" s="65" t="s">
        <v>225</v>
      </c>
      <c r="C6" s="65" t="s">
        <v>292</v>
      </c>
      <c r="D6" s="165" t="s">
        <v>293</v>
      </c>
      <c r="E6" s="65" t="s">
        <v>294</v>
      </c>
      <c r="F6" s="65"/>
      <c r="G6" s="65"/>
      <c r="H6" s="65"/>
      <c r="I6" s="165" t="s">
        <v>295</v>
      </c>
      <c r="J6" s="199"/>
      <c r="K6" s="199"/>
      <c r="L6" s="199"/>
      <c r="M6" s="199"/>
      <c r="N6" s="199"/>
      <c r="O6" s="193"/>
      <c r="P6" s="65" t="s">
        <v>205</v>
      </c>
      <c r="Q6" s="65"/>
      <c r="R6" s="65" t="s">
        <v>296</v>
      </c>
      <c r="S6" s="65"/>
      <c r="T6" s="65"/>
      <c r="U6" s="65"/>
    </row>
    <row r="7" customFormat="1" ht="30.75" customHeight="1" spans="1:21">
      <c r="A7" s="65"/>
      <c r="B7" s="65"/>
      <c r="C7" s="65"/>
      <c r="D7" s="65"/>
      <c r="E7" s="184" t="s">
        <v>297</v>
      </c>
      <c r="F7" s="65" t="s">
        <v>298</v>
      </c>
      <c r="G7" s="65" t="s">
        <v>299</v>
      </c>
      <c r="H7" s="65" t="s">
        <v>300</v>
      </c>
      <c r="I7" s="200" t="s">
        <v>301</v>
      </c>
      <c r="J7" s="200" t="s">
        <v>302</v>
      </c>
      <c r="K7" s="200" t="s">
        <v>303</v>
      </c>
      <c r="L7" s="200" t="s">
        <v>304</v>
      </c>
      <c r="M7" s="200" t="s">
        <v>305</v>
      </c>
      <c r="N7" s="200" t="s">
        <v>96</v>
      </c>
      <c r="O7" s="200" t="s">
        <v>297</v>
      </c>
      <c r="P7" s="65" t="s">
        <v>306</v>
      </c>
      <c r="Q7" s="65" t="s">
        <v>307</v>
      </c>
      <c r="R7" s="65" t="s">
        <v>104</v>
      </c>
      <c r="S7" s="65" t="s">
        <v>308</v>
      </c>
      <c r="T7" s="200" t="s">
        <v>303</v>
      </c>
      <c r="U7" s="174" t="s">
        <v>309</v>
      </c>
    </row>
    <row r="8" ht="23.25" customHeight="1" spans="1:21">
      <c r="A8" s="65"/>
      <c r="B8" s="65"/>
      <c r="C8" s="65"/>
      <c r="D8" s="65"/>
      <c r="E8" s="184"/>
      <c r="F8" s="65"/>
      <c r="G8" s="65"/>
      <c r="H8" s="65"/>
      <c r="I8" s="177"/>
      <c r="J8" s="177"/>
      <c r="K8" s="177"/>
      <c r="L8" s="177"/>
      <c r="M8" s="177"/>
      <c r="N8" s="177"/>
      <c r="O8" s="177"/>
      <c r="P8" s="65"/>
      <c r="Q8" s="65"/>
      <c r="R8" s="65"/>
      <c r="S8" s="65"/>
      <c r="T8" s="177"/>
      <c r="U8" s="174"/>
    </row>
    <row r="9" ht="23.1" customHeight="1" spans="1:21">
      <c r="A9" s="197" t="s">
        <v>106</v>
      </c>
      <c r="B9" s="198"/>
      <c r="C9" s="113" t="s">
        <v>221</v>
      </c>
      <c r="D9" s="113" t="s">
        <v>221</v>
      </c>
      <c r="E9" s="113" t="s">
        <v>221</v>
      </c>
      <c r="F9" s="113" t="s">
        <v>221</v>
      </c>
      <c r="G9" s="113" t="s">
        <v>221</v>
      </c>
      <c r="H9" s="113" t="s">
        <v>221</v>
      </c>
      <c r="I9" s="113" t="s">
        <v>221</v>
      </c>
      <c r="J9" s="113" t="s">
        <v>221</v>
      </c>
      <c r="K9" s="113" t="s">
        <v>221</v>
      </c>
      <c r="L9" s="113" t="s">
        <v>221</v>
      </c>
      <c r="M9" s="113" t="s">
        <v>221</v>
      </c>
      <c r="N9" s="113" t="s">
        <v>221</v>
      </c>
      <c r="O9" s="113" t="s">
        <v>221</v>
      </c>
      <c r="P9" s="113" t="s">
        <v>221</v>
      </c>
      <c r="Q9" s="113" t="s">
        <v>221</v>
      </c>
      <c r="R9" s="113" t="s">
        <v>221</v>
      </c>
      <c r="S9" s="113" t="s">
        <v>221</v>
      </c>
      <c r="T9" s="113" t="s">
        <v>221</v>
      </c>
      <c r="U9" s="113" t="s">
        <v>221</v>
      </c>
    </row>
    <row r="10" ht="23.1" customHeight="1" spans="1:21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67"/>
      <c r="O10"/>
      <c r="P10"/>
      <c r="Q10"/>
      <c r="R10"/>
      <c r="S10"/>
      <c r="T10"/>
      <c r="U10"/>
    </row>
    <row r="11" ht="23.1" customHeight="1" spans="1:21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67"/>
      <c r="O11"/>
      <c r="P11"/>
      <c r="Q11"/>
      <c r="R11"/>
      <c r="S11"/>
      <c r="T11"/>
      <c r="U11"/>
    </row>
    <row r="12" ht="23.1" customHeight="1" spans="1:21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67"/>
      <c r="O12"/>
      <c r="P12"/>
      <c r="Q12"/>
      <c r="R12"/>
      <c r="S12"/>
      <c r="T12"/>
      <c r="U12"/>
    </row>
    <row r="13" ht="23.1" customHeight="1" spans="1:21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67"/>
      <c r="O13"/>
      <c r="P13"/>
      <c r="Q13"/>
      <c r="R13"/>
      <c r="S13"/>
      <c r="T13"/>
      <c r="U13"/>
    </row>
    <row r="14" ht="23.1" customHeight="1" spans="1:21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67"/>
      <c r="O14"/>
      <c r="P14"/>
      <c r="Q14"/>
      <c r="R14"/>
      <c r="S14"/>
      <c r="T14"/>
      <c r="U14"/>
    </row>
    <row r="15" ht="23.1" customHeight="1" spans="1:21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67"/>
      <c r="O15"/>
      <c r="P15"/>
      <c r="Q15"/>
      <c r="R15"/>
      <c r="S15"/>
      <c r="T15"/>
      <c r="U15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33333333333333" defaultRowHeight="11.25"/>
  <cols>
    <col min="1" max="2" width="11.1666666666667" style="37" customWidth="1"/>
    <col min="3" max="3" width="35.6666666666667" style="37" customWidth="1"/>
    <col min="4" max="4" width="13.5" style="37" customWidth="1"/>
    <col min="5" max="21" width="9" style="37" customWidth="1"/>
    <col min="22" max="26" width="6.83333333333333" style="37" customWidth="1"/>
    <col min="27" max="16384" width="9.33333333333333" style="37"/>
  </cols>
  <sheetData>
    <row r="1" ht="24.75" customHeight="1" spans="1:26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7"/>
      <c r="Q1" s="187"/>
      <c r="R1" s="187"/>
      <c r="S1" s="167"/>
      <c r="T1" s="167"/>
      <c r="U1" s="191" t="s">
        <v>310</v>
      </c>
      <c r="V1" s="167"/>
      <c r="W1" s="167"/>
      <c r="X1" s="167"/>
      <c r="Y1" s="167"/>
      <c r="Z1" s="167"/>
    </row>
    <row r="2" ht="24.75" customHeight="1" spans="1:26">
      <c r="A2" s="181" t="s">
        <v>311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67"/>
      <c r="W2" s="167"/>
      <c r="X2" s="167"/>
      <c r="Y2" s="167"/>
      <c r="Z2" s="167"/>
    </row>
    <row r="3" ht="24.75" customHeight="1" spans="1:26">
      <c r="A3" s="182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8"/>
      <c r="Q3" s="188"/>
      <c r="R3" s="188"/>
      <c r="S3" s="192"/>
      <c r="T3" s="179" t="s">
        <v>87</v>
      </c>
      <c r="U3" s="179"/>
      <c r="V3" s="167"/>
      <c r="W3" s="167"/>
      <c r="X3" s="167"/>
      <c r="Y3" s="167"/>
      <c r="Z3" s="167"/>
    </row>
    <row r="4" ht="24.75" customHeight="1" spans="1:26">
      <c r="A4" s="67" t="s">
        <v>111</v>
      </c>
      <c r="B4" s="65" t="s">
        <v>88</v>
      </c>
      <c r="C4" s="86" t="s">
        <v>112</v>
      </c>
      <c r="D4" s="183" t="s">
        <v>113</v>
      </c>
      <c r="E4" s="65" t="s">
        <v>145</v>
      </c>
      <c r="F4" s="65"/>
      <c r="G4" s="65"/>
      <c r="H4" s="165"/>
      <c r="I4" s="65" t="s">
        <v>146</v>
      </c>
      <c r="J4" s="65"/>
      <c r="K4" s="65"/>
      <c r="L4" s="65"/>
      <c r="M4" s="65"/>
      <c r="N4" s="65"/>
      <c r="O4" s="65"/>
      <c r="P4" s="65"/>
      <c r="Q4" s="65"/>
      <c r="R4" s="65"/>
      <c r="S4" s="193" t="s">
        <v>278</v>
      </c>
      <c r="T4" s="177" t="s">
        <v>148</v>
      </c>
      <c r="U4" s="194" t="s">
        <v>149</v>
      </c>
      <c r="V4" s="167"/>
      <c r="W4" s="167"/>
      <c r="X4" s="167"/>
      <c r="Y4" s="167"/>
      <c r="Z4" s="167"/>
    </row>
    <row r="5" ht="24.75" customHeight="1" spans="1:26">
      <c r="A5" s="67"/>
      <c r="B5" s="65"/>
      <c r="C5" s="86"/>
      <c r="D5" s="184"/>
      <c r="E5" s="177" t="s">
        <v>104</v>
      </c>
      <c r="F5" s="177" t="s">
        <v>151</v>
      </c>
      <c r="G5" s="177" t="s">
        <v>152</v>
      </c>
      <c r="H5" s="177" t="s">
        <v>153</v>
      </c>
      <c r="I5" s="177" t="s">
        <v>104</v>
      </c>
      <c r="J5" s="189" t="s">
        <v>154</v>
      </c>
      <c r="K5" s="189" t="s">
        <v>155</v>
      </c>
      <c r="L5" s="189" t="s">
        <v>156</v>
      </c>
      <c r="M5" s="189" t="s">
        <v>157</v>
      </c>
      <c r="N5" s="177" t="s">
        <v>158</v>
      </c>
      <c r="O5" s="177" t="s">
        <v>159</v>
      </c>
      <c r="P5" s="177" t="s">
        <v>160</v>
      </c>
      <c r="Q5" s="177" t="s">
        <v>161</v>
      </c>
      <c r="R5" s="177" t="s">
        <v>162</v>
      </c>
      <c r="S5" s="65"/>
      <c r="T5" s="65"/>
      <c r="U5" s="195"/>
      <c r="V5" s="167"/>
      <c r="W5" s="167"/>
      <c r="X5" s="167"/>
      <c r="Y5" s="167"/>
      <c r="Z5" s="167"/>
    </row>
    <row r="6" ht="30.75" customHeight="1" spans="1:26">
      <c r="A6" s="67"/>
      <c r="B6" s="65"/>
      <c r="C6" s="86"/>
      <c r="D6" s="184"/>
      <c r="E6" s="65"/>
      <c r="F6" s="65"/>
      <c r="G6" s="65"/>
      <c r="H6" s="65"/>
      <c r="I6" s="65"/>
      <c r="J6" s="190"/>
      <c r="K6" s="190"/>
      <c r="L6" s="190"/>
      <c r="M6" s="190"/>
      <c r="N6" s="65"/>
      <c r="O6" s="65"/>
      <c r="P6" s="65"/>
      <c r="Q6" s="65"/>
      <c r="R6" s="65"/>
      <c r="S6" s="65"/>
      <c r="T6" s="65"/>
      <c r="U6" s="195"/>
      <c r="V6" s="167"/>
      <c r="W6" s="167"/>
      <c r="X6" s="167"/>
      <c r="Y6" s="167"/>
      <c r="Z6" s="167"/>
    </row>
    <row r="7" ht="24.75" customHeight="1" spans="1:26">
      <c r="A7" s="184"/>
      <c r="B7" s="113" t="s">
        <v>220</v>
      </c>
      <c r="C7" s="184" t="s">
        <v>106</v>
      </c>
      <c r="D7" s="113" t="s">
        <v>221</v>
      </c>
      <c r="E7" s="113" t="s">
        <v>221</v>
      </c>
      <c r="F7" s="113" t="s">
        <v>221</v>
      </c>
      <c r="G7" s="113" t="s">
        <v>221</v>
      </c>
      <c r="H7" s="113" t="s">
        <v>221</v>
      </c>
      <c r="I7" s="113" t="s">
        <v>221</v>
      </c>
      <c r="J7" s="113" t="s">
        <v>221</v>
      </c>
      <c r="K7" s="113" t="s">
        <v>221</v>
      </c>
      <c r="L7" s="113" t="s">
        <v>221</v>
      </c>
      <c r="M7" s="113" t="s">
        <v>221</v>
      </c>
      <c r="N7" s="113" t="s">
        <v>221</v>
      </c>
      <c r="O7" s="113" t="s">
        <v>221</v>
      </c>
      <c r="P7" s="113" t="s">
        <v>221</v>
      </c>
      <c r="Q7" s="113" t="s">
        <v>221</v>
      </c>
      <c r="R7" s="113" t="s">
        <v>221</v>
      </c>
      <c r="S7" s="113" t="s">
        <v>221</v>
      </c>
      <c r="T7" s="113" t="s">
        <v>221</v>
      </c>
      <c r="U7" s="113" t="s">
        <v>221</v>
      </c>
      <c r="V7" s="167"/>
      <c r="W7" s="167"/>
      <c r="X7" s="167"/>
      <c r="Y7" s="167"/>
      <c r="Z7" s="167"/>
    </row>
    <row r="8" customFormat="1" ht="32.25" customHeight="1"/>
    <row r="9" ht="18.95" customHeight="1" spans="1:26">
      <c r="A9" s="185"/>
      <c r="B9" s="185"/>
      <c r="C9" s="186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67"/>
      <c r="T9" s="167"/>
      <c r="U9" s="196"/>
      <c r="V9" s="167"/>
      <c r="W9" s="167"/>
      <c r="X9" s="167"/>
      <c r="Y9" s="167"/>
      <c r="Z9" s="167"/>
    </row>
    <row r="10" ht="18.95" customHeight="1" spans="1:26">
      <c r="A10" s="185"/>
      <c r="B10" s="185"/>
      <c r="C10" s="186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67"/>
      <c r="T10" s="167"/>
      <c r="U10" s="196"/>
      <c r="V10" s="167"/>
      <c r="W10" s="167"/>
      <c r="X10" s="167"/>
      <c r="Y10" s="167"/>
      <c r="Z10" s="167"/>
    </row>
    <row r="11" ht="18.95" customHeight="1" spans="1:26">
      <c r="A11" s="185"/>
      <c r="B11" s="185"/>
      <c r="C11" s="186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67"/>
      <c r="T11" s="167"/>
      <c r="U11" s="196"/>
      <c r="V11" s="167"/>
      <c r="W11" s="167"/>
      <c r="X11" s="167"/>
      <c r="Y11" s="167"/>
      <c r="Z11" s="167"/>
    </row>
    <row r="12" ht="18.95" customHeight="1" spans="1:26">
      <c r="A12" s="185"/>
      <c r="B12" s="185"/>
      <c r="C12" s="186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67"/>
      <c r="T12" s="167"/>
      <c r="U12" s="196"/>
      <c r="V12" s="167"/>
      <c r="W12" s="167"/>
      <c r="X12" s="167"/>
      <c r="Y12" s="167"/>
      <c r="Z12" s="167"/>
    </row>
    <row r="13" ht="18.95" customHeight="1" spans="1:26">
      <c r="A13" s="185"/>
      <c r="B13" s="185"/>
      <c r="C13" s="186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67"/>
      <c r="T13" s="167"/>
      <c r="U13" s="196"/>
      <c r="V13" s="167"/>
      <c r="W13" s="167"/>
      <c r="X13" s="167"/>
      <c r="Y13" s="167"/>
      <c r="Z13" s="167"/>
    </row>
    <row r="14" ht="18.95" customHeight="1" spans="1:26">
      <c r="A14" s="185"/>
      <c r="B14" s="185"/>
      <c r="C14" s="186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67"/>
      <c r="T14" s="167"/>
      <c r="U14" s="196"/>
      <c r="V14" s="167"/>
      <c r="W14" s="167"/>
      <c r="X14" s="167"/>
      <c r="Y14" s="167"/>
      <c r="Z14" s="167"/>
    </row>
    <row r="15" ht="18.95" customHeight="1" spans="1:26">
      <c r="A15" s="185"/>
      <c r="B15" s="185"/>
      <c r="C15" s="186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67"/>
      <c r="T15" s="167"/>
      <c r="U15" s="196"/>
      <c r="V15" s="167"/>
      <c r="W15" s="167"/>
      <c r="X15" s="167"/>
      <c r="Y15" s="167"/>
      <c r="Z15" s="167"/>
    </row>
    <row r="16" ht="18.95" customHeight="1" spans="1:26">
      <c r="A16" s="185"/>
      <c r="B16" s="185"/>
      <c r="C16" s="186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67"/>
      <c r="T16" s="167"/>
      <c r="U16" s="196"/>
      <c r="V16" s="167"/>
      <c r="W16" s="167"/>
      <c r="X16" s="167"/>
      <c r="Y16" s="167"/>
      <c r="Z16" s="167"/>
    </row>
    <row r="17" ht="18.95" customHeight="1" spans="1:26">
      <c r="A17" s="185"/>
      <c r="B17" s="185"/>
      <c r="C17" s="186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67"/>
      <c r="T17" s="167"/>
      <c r="U17" s="196"/>
      <c r="V17" s="167"/>
      <c r="W17" s="167"/>
      <c r="X17" s="167"/>
      <c r="Y17" s="167"/>
      <c r="Z17" s="167"/>
    </row>
    <row r="18" ht="18.95" customHeight="1" spans="1:26">
      <c r="A18" s="185"/>
      <c r="B18" s="185"/>
      <c r="C18" s="186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67"/>
      <c r="T18" s="167"/>
      <c r="U18" s="196"/>
      <c r="V18" s="167"/>
      <c r="W18" s="167"/>
      <c r="X18" s="167"/>
      <c r="Y18" s="167"/>
      <c r="Z18" s="167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V7" sqref="V7"/>
    </sheetView>
  </sheetViews>
  <sheetFormatPr defaultColWidth="9.33333333333333" defaultRowHeight="11.25"/>
  <cols>
    <col min="1" max="1" width="10.6666666666667" style="37" customWidth="1"/>
    <col min="2" max="2" width="18.8333333333333" style="37" customWidth="1"/>
    <col min="3" max="3" width="11.6666666666667" style="37" customWidth="1"/>
    <col min="4" max="4" width="12" style="37" customWidth="1"/>
    <col min="5" max="5" width="11.3333333333333" style="37" customWidth="1"/>
    <col min="6" max="6" width="11.6666666666667" style="37" customWidth="1"/>
    <col min="7" max="7" width="9.66666666666667" style="37" customWidth="1"/>
    <col min="8" max="8" width="11.1666666666667" style="37" customWidth="1"/>
    <col min="9" max="9" width="10.8333333333333" style="37" customWidth="1"/>
    <col min="10" max="10" width="11.5" style="37" customWidth="1"/>
    <col min="11" max="11" width="12.1666666666667" style="37" customWidth="1"/>
    <col min="12" max="12" width="8.66666666666667" style="37" customWidth="1"/>
    <col min="13" max="13" width="8.5" style="37" customWidth="1"/>
    <col min="14" max="14" width="9.83333333333333" style="37" customWidth="1"/>
    <col min="15" max="15" width="8.33333333333333" style="37" customWidth="1"/>
    <col min="16" max="16" width="9.16666666666667" style="37" customWidth="1"/>
    <col min="17" max="17" width="7.83333333333333" style="37" customWidth="1"/>
    <col min="18" max="18" width="7.5" style="37" customWidth="1"/>
    <col min="19" max="19" width="7.83333333333333" style="37" customWidth="1"/>
    <col min="20" max="247" width="6.66666666666667" style="37" customWidth="1"/>
    <col min="248" max="16384" width="9.33333333333333" style="37"/>
  </cols>
  <sheetData>
    <row r="1" ht="23.1" customHeight="1" spans="1:247">
      <c r="A1" s="159"/>
      <c r="B1" s="160"/>
      <c r="C1" s="160"/>
      <c r="D1" s="160"/>
      <c r="E1" s="161"/>
      <c r="F1" s="160"/>
      <c r="G1" s="160"/>
      <c r="H1" s="160"/>
      <c r="I1" s="160"/>
      <c r="J1" s="160"/>
      <c r="K1" s="160"/>
      <c r="L1" s="160"/>
      <c r="M1"/>
      <c r="N1"/>
      <c r="O1" s="168"/>
      <c r="P1" s="166"/>
      <c r="Q1" s="166"/>
      <c r="R1" s="178" t="s">
        <v>312</v>
      </c>
      <c r="S1" s="178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/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/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/>
      <c r="HF1" s="166"/>
      <c r="HG1" s="166"/>
      <c r="HH1" s="166"/>
      <c r="HI1" s="166"/>
      <c r="HJ1" s="166"/>
      <c r="HK1" s="166"/>
      <c r="HL1" s="166"/>
      <c r="HM1" s="166"/>
      <c r="HN1" s="166"/>
      <c r="HO1" s="166"/>
      <c r="HP1" s="166"/>
      <c r="HQ1" s="166"/>
      <c r="HR1" s="166"/>
      <c r="HS1" s="166"/>
      <c r="HT1" s="166"/>
      <c r="HU1" s="166"/>
      <c r="HV1" s="166"/>
      <c r="HW1" s="166"/>
      <c r="HX1" s="166"/>
      <c r="HY1" s="166"/>
      <c r="HZ1" s="166"/>
      <c r="IA1" s="166"/>
      <c r="IB1" s="166"/>
      <c r="IC1" s="166"/>
      <c r="ID1" s="166"/>
      <c r="IE1" s="166"/>
      <c r="IF1" s="166"/>
      <c r="IG1" s="166"/>
      <c r="IH1" s="166"/>
      <c r="II1" s="166"/>
      <c r="IJ1" s="166"/>
      <c r="IK1" s="166"/>
      <c r="IL1" s="166"/>
      <c r="IM1" s="166"/>
    </row>
    <row r="2" ht="23.1" customHeight="1" spans="1:247">
      <c r="A2"/>
      <c r="B2" s="162" t="s">
        <v>313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</row>
    <row r="3" ht="23.1" customHeight="1" spans="1:247">
      <c r="A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9"/>
      <c r="N3" s="170"/>
      <c r="O3" s="171"/>
      <c r="P3" s="166"/>
      <c r="Q3" s="166"/>
      <c r="R3" s="179" t="s">
        <v>314</v>
      </c>
      <c r="S3" s="179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  <c r="II3" s="166"/>
      <c r="IJ3" s="166"/>
      <c r="IK3" s="166"/>
      <c r="IL3" s="166"/>
      <c r="IM3" s="166"/>
    </row>
    <row r="4" ht="23.1" customHeight="1" spans="1:247">
      <c r="A4" s="164" t="s">
        <v>315</v>
      </c>
      <c r="B4" s="65" t="s">
        <v>89</v>
      </c>
      <c r="C4" s="65" t="s">
        <v>225</v>
      </c>
      <c r="D4" s="65" t="s">
        <v>316</v>
      </c>
      <c r="E4" s="65" t="s">
        <v>317</v>
      </c>
      <c r="F4" s="65" t="s">
        <v>318</v>
      </c>
      <c r="G4" s="165" t="s">
        <v>319</v>
      </c>
      <c r="H4" s="165" t="s">
        <v>90</v>
      </c>
      <c r="I4" s="172" t="s">
        <v>91</v>
      </c>
      <c r="J4" s="172"/>
      <c r="K4" s="172"/>
      <c r="L4" s="173" t="s">
        <v>92</v>
      </c>
      <c r="M4" s="174" t="s">
        <v>93</v>
      </c>
      <c r="N4" s="174" t="s">
        <v>94</v>
      </c>
      <c r="O4" s="174"/>
      <c r="P4" s="65" t="s">
        <v>95</v>
      </c>
      <c r="Q4" s="65" t="s">
        <v>96</v>
      </c>
      <c r="R4" s="177" t="s">
        <v>97</v>
      </c>
      <c r="S4" s="175" t="s">
        <v>98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</row>
    <row r="5" ht="23.1" customHeight="1" spans="1:247">
      <c r="A5" s="164"/>
      <c r="B5" s="65"/>
      <c r="C5" s="65"/>
      <c r="D5" s="65"/>
      <c r="E5" s="65"/>
      <c r="F5" s="65"/>
      <c r="G5" s="165"/>
      <c r="H5" s="65"/>
      <c r="I5" s="175" t="s">
        <v>114</v>
      </c>
      <c r="J5" s="176" t="s">
        <v>100</v>
      </c>
      <c r="K5" s="177" t="s">
        <v>101</v>
      </c>
      <c r="L5" s="174"/>
      <c r="M5" s="174"/>
      <c r="N5" s="174"/>
      <c r="O5" s="174"/>
      <c r="P5" s="65"/>
      <c r="Q5" s="65"/>
      <c r="R5" s="65"/>
      <c r="S5" s="174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166"/>
      <c r="ID5" s="166"/>
      <c r="IE5" s="166"/>
      <c r="IF5" s="166"/>
      <c r="IG5" s="166"/>
      <c r="IH5" s="166"/>
      <c r="II5" s="166"/>
      <c r="IJ5" s="166"/>
      <c r="IK5" s="166"/>
      <c r="IL5" s="166"/>
      <c r="IM5" s="166"/>
    </row>
    <row r="6" ht="19.5" customHeight="1" spans="1:247">
      <c r="A6" s="164"/>
      <c r="B6" s="65"/>
      <c r="C6" s="65"/>
      <c r="D6" s="65"/>
      <c r="E6" s="65"/>
      <c r="F6" s="65"/>
      <c r="G6" s="165"/>
      <c r="H6" s="65"/>
      <c r="I6" s="174"/>
      <c r="J6" s="165"/>
      <c r="K6" s="65"/>
      <c r="L6" s="174"/>
      <c r="M6" s="174"/>
      <c r="N6" s="174" t="s">
        <v>102</v>
      </c>
      <c r="O6" s="174" t="s">
        <v>103</v>
      </c>
      <c r="P6" s="65"/>
      <c r="Q6" s="65"/>
      <c r="R6" s="65"/>
      <c r="S6" s="174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166"/>
      <c r="EV6" s="166"/>
      <c r="EW6" s="166"/>
      <c r="EX6" s="166"/>
      <c r="EY6" s="166"/>
      <c r="EZ6" s="166"/>
      <c r="FA6" s="166"/>
      <c r="FB6" s="166"/>
      <c r="FC6" s="166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166"/>
      <c r="ID6" s="166"/>
      <c r="IE6" s="166"/>
      <c r="IF6" s="166"/>
      <c r="IG6" s="166"/>
      <c r="IH6" s="166"/>
      <c r="II6" s="166"/>
      <c r="IJ6" s="166"/>
      <c r="IK6" s="166"/>
      <c r="IL6" s="166"/>
      <c r="IM6" s="166"/>
    </row>
    <row r="7" ht="39.75" customHeight="1" spans="1:247">
      <c r="A7" s="164"/>
      <c r="B7" s="65"/>
      <c r="C7" s="65"/>
      <c r="D7" s="65"/>
      <c r="E7" s="65"/>
      <c r="F7" s="65"/>
      <c r="G7" s="165"/>
      <c r="H7" s="65"/>
      <c r="I7" s="174"/>
      <c r="J7" s="165"/>
      <c r="K7" s="65"/>
      <c r="L7" s="174"/>
      <c r="M7" s="174"/>
      <c r="N7" s="174"/>
      <c r="O7" s="174"/>
      <c r="P7" s="65"/>
      <c r="Q7" s="65"/>
      <c r="R7" s="65"/>
      <c r="S7" s="174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166"/>
      <c r="ID7" s="166"/>
      <c r="IE7" s="166"/>
      <c r="IF7" s="166"/>
      <c r="IG7" s="166"/>
      <c r="IH7" s="166"/>
      <c r="II7" s="166"/>
      <c r="IJ7" s="166"/>
      <c r="IK7" s="166"/>
      <c r="IL7" s="166"/>
      <c r="IM7" s="166"/>
    </row>
    <row r="8" ht="27.75" customHeight="1" spans="1:247">
      <c r="A8" s="113" t="s">
        <v>320</v>
      </c>
      <c r="B8" s="113" t="s">
        <v>106</v>
      </c>
      <c r="C8" s="113"/>
      <c r="D8" s="113"/>
      <c r="E8" s="113"/>
      <c r="F8" s="113" t="s">
        <v>221</v>
      </c>
      <c r="G8" s="113" t="s">
        <v>221</v>
      </c>
      <c r="H8" s="113" t="s">
        <v>221</v>
      </c>
      <c r="I8" s="113" t="s">
        <v>221</v>
      </c>
      <c r="J8" s="113" t="s">
        <v>221</v>
      </c>
      <c r="K8" s="113" t="s">
        <v>221</v>
      </c>
      <c r="L8" s="113" t="s">
        <v>221</v>
      </c>
      <c r="M8" s="113" t="s">
        <v>221</v>
      </c>
      <c r="N8" s="113" t="s">
        <v>221</v>
      </c>
      <c r="O8" s="113" t="s">
        <v>221</v>
      </c>
      <c r="P8" s="113" t="s">
        <v>221</v>
      </c>
      <c r="Q8" s="113" t="s">
        <v>221</v>
      </c>
      <c r="R8" s="113" t="s">
        <v>221</v>
      </c>
      <c r="S8" s="113" t="s">
        <v>221</v>
      </c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</row>
    <row r="9" customFormat="1" ht="33" customHeight="1"/>
    <row r="10" ht="23.1" customHeight="1" spans="1:247">
      <c r="A10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6"/>
      <c r="EQ10" s="166"/>
      <c r="ER10" s="166"/>
      <c r="ES10" s="166"/>
      <c r="ET10" s="166"/>
      <c r="EU10" s="166"/>
      <c r="EV10" s="166"/>
      <c r="EW10" s="166"/>
      <c r="EX10" s="166"/>
      <c r="EY10" s="166"/>
      <c r="EZ10" s="166"/>
      <c r="FA10" s="166"/>
      <c r="FB10" s="166"/>
      <c r="FC10" s="166"/>
      <c r="FD10" s="166"/>
      <c r="FE10" s="166"/>
      <c r="FF10" s="166"/>
      <c r="FG10" s="166"/>
      <c r="FH10" s="166"/>
      <c r="FI10" s="166"/>
      <c r="FJ10" s="166"/>
      <c r="FK10" s="166"/>
      <c r="FL10" s="166"/>
      <c r="FM10" s="166"/>
      <c r="FN10" s="166"/>
      <c r="FO10" s="166"/>
      <c r="FP10" s="166"/>
      <c r="FQ10" s="166"/>
      <c r="FR10" s="166"/>
      <c r="FS10" s="166"/>
      <c r="FT10" s="166"/>
      <c r="FU10" s="166"/>
      <c r="FV10" s="166"/>
      <c r="FW10" s="166"/>
      <c r="FX10" s="166"/>
      <c r="FY10" s="166"/>
      <c r="FZ10" s="166"/>
      <c r="GA10" s="166"/>
      <c r="GB10" s="166"/>
      <c r="GC10" s="166"/>
      <c r="GD10" s="166"/>
      <c r="GE10" s="166"/>
      <c r="GF10" s="166"/>
      <c r="GG10" s="166"/>
      <c r="GH10" s="166"/>
      <c r="GI10" s="166"/>
      <c r="GJ10" s="166"/>
      <c r="GK10" s="166"/>
      <c r="GL10" s="166"/>
      <c r="GM10" s="166"/>
      <c r="GN10" s="166"/>
      <c r="GO10" s="166"/>
      <c r="GP10" s="166"/>
      <c r="GQ10" s="166"/>
      <c r="GR10" s="166"/>
      <c r="GS10" s="166"/>
      <c r="GT10" s="166"/>
      <c r="GU10" s="166"/>
      <c r="GV10" s="166"/>
      <c r="GW10" s="166"/>
      <c r="GX10" s="166"/>
      <c r="GY10" s="166"/>
      <c r="GZ10" s="166"/>
      <c r="HA10" s="166"/>
      <c r="HB10" s="166"/>
      <c r="HC10" s="166"/>
      <c r="HD10" s="166"/>
      <c r="HE10" s="166"/>
      <c r="HF10" s="166"/>
      <c r="HG10" s="166"/>
      <c r="HH10" s="166"/>
      <c r="HI10" s="166"/>
      <c r="HJ10" s="166"/>
      <c r="HK10" s="166"/>
      <c r="HL10" s="166"/>
      <c r="HM10" s="166"/>
      <c r="HN10" s="166"/>
      <c r="HO10" s="166"/>
      <c r="HP10" s="166"/>
      <c r="HQ10" s="166"/>
      <c r="HR10" s="166"/>
      <c r="HS10" s="166"/>
      <c r="HT10" s="166"/>
      <c r="HU10" s="166"/>
      <c r="HV10" s="166"/>
      <c r="HW10" s="166"/>
      <c r="HX10" s="166"/>
      <c r="HY10" s="166"/>
      <c r="HZ10" s="166"/>
      <c r="IA10" s="166"/>
      <c r="IB10" s="166"/>
      <c r="IC10" s="166"/>
      <c r="ID10" s="166"/>
      <c r="IE10" s="166"/>
      <c r="IF10" s="166"/>
      <c r="IG10" s="166"/>
      <c r="IH10" s="166"/>
      <c r="II10" s="166"/>
      <c r="IJ10" s="166"/>
      <c r="IK10" s="166"/>
      <c r="IL10" s="166"/>
      <c r="IM10" s="166"/>
    </row>
    <row r="11" ht="23.1" customHeight="1" spans="1:247">
      <c r="A11" s="167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  <c r="EF11" s="166"/>
      <c r="EG11" s="166"/>
      <c r="EH11" s="166"/>
      <c r="EI11" s="166"/>
      <c r="EJ11" s="166"/>
      <c r="EK11" s="166"/>
      <c r="EL11" s="166"/>
      <c r="EM11" s="166"/>
      <c r="EN11" s="166"/>
      <c r="EO11" s="166"/>
      <c r="EP11" s="166"/>
      <c r="EQ11" s="166"/>
      <c r="ER11" s="166"/>
      <c r="ES11" s="166"/>
      <c r="ET11" s="166"/>
      <c r="EU11" s="166"/>
      <c r="EV11" s="166"/>
      <c r="EW11" s="166"/>
      <c r="EX11" s="166"/>
      <c r="EY11" s="166"/>
      <c r="EZ11" s="166"/>
      <c r="FA11" s="166"/>
      <c r="FB11" s="166"/>
      <c r="FC11" s="166"/>
      <c r="FD11" s="166"/>
      <c r="FE11" s="166"/>
      <c r="FF11" s="166"/>
      <c r="FG11" s="166"/>
      <c r="FH11" s="166"/>
      <c r="FI11" s="166"/>
      <c r="FJ11" s="166"/>
      <c r="FK11" s="166"/>
      <c r="FL11" s="166"/>
      <c r="FM11" s="166"/>
      <c r="FN11" s="166"/>
      <c r="FO11" s="166"/>
      <c r="FP11" s="166"/>
      <c r="FQ11" s="166"/>
      <c r="FR11" s="166"/>
      <c r="FS11" s="166"/>
      <c r="FT11" s="166"/>
      <c r="FU11" s="166"/>
      <c r="FV11" s="166"/>
      <c r="FW11" s="166"/>
      <c r="FX11" s="166"/>
      <c r="FY11" s="166"/>
      <c r="FZ11" s="166"/>
      <c r="GA11" s="166"/>
      <c r="GB11" s="166"/>
      <c r="GC11" s="166"/>
      <c r="GD11" s="166"/>
      <c r="GE11" s="166"/>
      <c r="GF11" s="166"/>
      <c r="GG11" s="166"/>
      <c r="GH11" s="166"/>
      <c r="GI11" s="166"/>
      <c r="GJ11" s="166"/>
      <c r="GK11" s="166"/>
      <c r="GL11" s="166"/>
      <c r="GM11" s="166"/>
      <c r="GN11" s="166"/>
      <c r="GO11" s="166"/>
      <c r="GP11" s="166"/>
      <c r="GQ11" s="166"/>
      <c r="GR11" s="166"/>
      <c r="GS11" s="166"/>
      <c r="GT11" s="166"/>
      <c r="GU11" s="166"/>
      <c r="GV11" s="166"/>
      <c r="GW11" s="166"/>
      <c r="GX11" s="166"/>
      <c r="GY11" s="166"/>
      <c r="GZ11" s="166"/>
      <c r="HA11" s="166"/>
      <c r="HB11" s="166"/>
      <c r="HC11" s="166"/>
      <c r="HD11" s="166"/>
      <c r="HE11" s="166"/>
      <c r="HF11" s="166"/>
      <c r="HG11" s="166"/>
      <c r="HH11" s="166"/>
      <c r="HI11" s="166"/>
      <c r="HJ11" s="166"/>
      <c r="HK11" s="166"/>
      <c r="HL11" s="166"/>
      <c r="HM11" s="166"/>
      <c r="HN11" s="166"/>
      <c r="HO11" s="166"/>
      <c r="HP11" s="166"/>
      <c r="HQ11" s="166"/>
      <c r="HR11" s="166"/>
      <c r="HS11" s="166"/>
      <c r="HT11" s="166"/>
      <c r="HU11" s="166"/>
      <c r="HV11" s="166"/>
      <c r="HW11" s="166"/>
      <c r="HX11" s="166"/>
      <c r="HY11" s="166"/>
      <c r="HZ11" s="166"/>
      <c r="IA11" s="166"/>
      <c r="IB11" s="166"/>
      <c r="IC11" s="166"/>
      <c r="ID11" s="166"/>
      <c r="IE11" s="166"/>
      <c r="IF11" s="166"/>
      <c r="IG11" s="166"/>
      <c r="IH11" s="166"/>
      <c r="II11" s="166"/>
      <c r="IJ11" s="166"/>
      <c r="IK11" s="166"/>
      <c r="IL11" s="166"/>
      <c r="IM11" s="166"/>
    </row>
    <row r="12" ht="23.1" customHeight="1" spans="1:247">
      <c r="A12" s="167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  <c r="EF12" s="166"/>
      <c r="EG12" s="166"/>
      <c r="EH12" s="166"/>
      <c r="EI12" s="166"/>
      <c r="EJ12" s="166"/>
      <c r="EK12" s="166"/>
      <c r="EL12" s="166"/>
      <c r="EM12" s="166"/>
      <c r="EN12" s="166"/>
      <c r="EO12" s="166"/>
      <c r="EP12" s="166"/>
      <c r="EQ12" s="166"/>
      <c r="ER12" s="166"/>
      <c r="ES12" s="166"/>
      <c r="ET12" s="166"/>
      <c r="EU12" s="166"/>
      <c r="EV12" s="166"/>
      <c r="EW12" s="166"/>
      <c r="EX12" s="166"/>
      <c r="EY12" s="166"/>
      <c r="EZ12" s="166"/>
      <c r="FA12" s="166"/>
      <c r="FB12" s="166"/>
      <c r="FC12" s="166"/>
      <c r="FD12" s="166"/>
      <c r="FE12" s="166"/>
      <c r="FF12" s="166"/>
      <c r="FG12" s="166"/>
      <c r="FH12" s="166"/>
      <c r="FI12" s="166"/>
      <c r="FJ12" s="166"/>
      <c r="FK12" s="166"/>
      <c r="FL12" s="166"/>
      <c r="FM12" s="166"/>
      <c r="FN12" s="166"/>
      <c r="FO12" s="166"/>
      <c r="FP12" s="166"/>
      <c r="FQ12" s="166"/>
      <c r="FR12" s="166"/>
      <c r="FS12" s="166"/>
      <c r="FT12" s="166"/>
      <c r="FU12" s="166"/>
      <c r="FV12" s="166"/>
      <c r="FW12" s="166"/>
      <c r="FX12" s="166"/>
      <c r="FY12" s="166"/>
      <c r="FZ12" s="166"/>
      <c r="GA12" s="166"/>
      <c r="GB12" s="166"/>
      <c r="GC12" s="166"/>
      <c r="GD12" s="166"/>
      <c r="GE12" s="166"/>
      <c r="GF12" s="166"/>
      <c r="GG12" s="166"/>
      <c r="GH12" s="166"/>
      <c r="GI12" s="166"/>
      <c r="GJ12" s="166"/>
      <c r="GK12" s="166"/>
      <c r="GL12" s="166"/>
      <c r="GM12" s="166"/>
      <c r="GN12" s="166"/>
      <c r="GO12" s="166"/>
      <c r="GP12" s="166"/>
      <c r="GQ12" s="166"/>
      <c r="GR12" s="166"/>
      <c r="GS12" s="166"/>
      <c r="GT12" s="166"/>
      <c r="GU12" s="166"/>
      <c r="GV12" s="166"/>
      <c r="GW12" s="166"/>
      <c r="GX12" s="166"/>
      <c r="GY12" s="166"/>
      <c r="GZ12" s="166"/>
      <c r="HA12" s="166"/>
      <c r="HB12" s="166"/>
      <c r="HC12" s="166"/>
      <c r="HD12" s="166"/>
      <c r="HE12" s="166"/>
      <c r="HF12" s="166"/>
      <c r="HG12" s="166"/>
      <c r="HH12" s="166"/>
      <c r="HI12" s="166"/>
      <c r="HJ12" s="166"/>
      <c r="HK12" s="166"/>
      <c r="HL12" s="166"/>
      <c r="HM12" s="166"/>
      <c r="HN12" s="166"/>
      <c r="HO12" s="166"/>
      <c r="HP12" s="166"/>
      <c r="HQ12" s="166"/>
      <c r="HR12" s="166"/>
      <c r="HS12" s="166"/>
      <c r="HT12" s="166"/>
      <c r="HU12" s="166"/>
      <c r="HV12" s="166"/>
      <c r="HW12" s="166"/>
      <c r="HX12" s="166"/>
      <c r="HY12" s="166"/>
      <c r="HZ12" s="166"/>
      <c r="IA12" s="166"/>
      <c r="IB12" s="166"/>
      <c r="IC12" s="166"/>
      <c r="ID12" s="166"/>
      <c r="IE12" s="166"/>
      <c r="IF12" s="166"/>
      <c r="IG12" s="166"/>
      <c r="IH12" s="166"/>
      <c r="II12" s="166"/>
      <c r="IJ12" s="166"/>
      <c r="IK12" s="166"/>
      <c r="IL12" s="166"/>
      <c r="IM12" s="166"/>
    </row>
    <row r="13" ht="23.1" customHeight="1" spans="1:247">
      <c r="A13" s="167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  <c r="EF13" s="166"/>
      <c r="EG13" s="166"/>
      <c r="EH13" s="166"/>
      <c r="EI13" s="166"/>
      <c r="EJ13" s="166"/>
      <c r="EK13" s="166"/>
      <c r="EL13" s="166"/>
      <c r="EM13" s="166"/>
      <c r="EN13" s="166"/>
      <c r="EO13" s="166"/>
      <c r="EP13" s="166"/>
      <c r="EQ13" s="166"/>
      <c r="ER13" s="166"/>
      <c r="ES13" s="166"/>
      <c r="ET13" s="166"/>
      <c r="EU13" s="166"/>
      <c r="EV13" s="166"/>
      <c r="EW13" s="166"/>
      <c r="EX13" s="166"/>
      <c r="EY13" s="166"/>
      <c r="EZ13" s="166"/>
      <c r="FA13" s="166"/>
      <c r="FB13" s="166"/>
      <c r="FC13" s="166"/>
      <c r="FD13" s="166"/>
      <c r="FE13" s="166"/>
      <c r="FF13" s="166"/>
      <c r="FG13" s="166"/>
      <c r="FH13" s="166"/>
      <c r="FI13" s="166"/>
      <c r="FJ13" s="166"/>
      <c r="FK13" s="166"/>
      <c r="FL13" s="166"/>
      <c r="FM13" s="166"/>
      <c r="FN13" s="166"/>
      <c r="FO13" s="166"/>
      <c r="FP13" s="166"/>
      <c r="FQ13" s="166"/>
      <c r="FR13" s="166"/>
      <c r="FS13" s="166"/>
      <c r="FT13" s="166"/>
      <c r="FU13" s="166"/>
      <c r="FV13" s="166"/>
      <c r="FW13" s="166"/>
      <c r="FX13" s="166"/>
      <c r="FY13" s="166"/>
      <c r="FZ13" s="166"/>
      <c r="GA13" s="166"/>
      <c r="GB13" s="166"/>
      <c r="GC13" s="166"/>
      <c r="GD13" s="166"/>
      <c r="GE13" s="166"/>
      <c r="GF13" s="166"/>
      <c r="GG13" s="166"/>
      <c r="GH13" s="166"/>
      <c r="GI13" s="166"/>
      <c r="GJ13" s="166"/>
      <c r="GK13" s="166"/>
      <c r="GL13" s="166"/>
      <c r="GM13" s="166"/>
      <c r="GN13" s="166"/>
      <c r="GO13" s="166"/>
      <c r="GP13" s="166"/>
      <c r="GQ13" s="166"/>
      <c r="GR13" s="166"/>
      <c r="GS13" s="166"/>
      <c r="GT13" s="166"/>
      <c r="GU13" s="166"/>
      <c r="GV13" s="166"/>
      <c r="GW13" s="166"/>
      <c r="GX13" s="166"/>
      <c r="GY13" s="166"/>
      <c r="GZ13" s="166"/>
      <c r="HA13" s="166"/>
      <c r="HB13" s="166"/>
      <c r="HC13" s="166"/>
      <c r="HD13" s="166"/>
      <c r="HE13" s="166"/>
      <c r="HF13" s="166"/>
      <c r="HG13" s="166"/>
      <c r="HH13" s="166"/>
      <c r="HI13" s="166"/>
      <c r="HJ13" s="166"/>
      <c r="HK13" s="166"/>
      <c r="HL13" s="166"/>
      <c r="HM13" s="166"/>
      <c r="HN13" s="166"/>
      <c r="HO13" s="166"/>
      <c r="HP13" s="166"/>
      <c r="HQ13" s="166"/>
      <c r="HR13" s="166"/>
      <c r="HS13" s="166"/>
      <c r="HT13" s="166"/>
      <c r="HU13" s="166"/>
      <c r="HV13" s="166"/>
      <c r="HW13" s="166"/>
      <c r="HX13" s="166"/>
      <c r="HY13" s="166"/>
      <c r="HZ13" s="166"/>
      <c r="IA13" s="166"/>
      <c r="IB13" s="166"/>
      <c r="IC13" s="166"/>
      <c r="ID13" s="166"/>
      <c r="IE13" s="166"/>
      <c r="IF13" s="166"/>
      <c r="IG13" s="166"/>
      <c r="IH13" s="166"/>
      <c r="II13" s="166"/>
      <c r="IJ13" s="166"/>
      <c r="IK13" s="166"/>
      <c r="IL13" s="166"/>
      <c r="IM13" s="166"/>
    </row>
    <row r="14" ht="23.1" customHeight="1" spans="1:247">
      <c r="A14" s="167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  <c r="DT14" s="166"/>
      <c r="DU14" s="166"/>
      <c r="DV14" s="166"/>
      <c r="DW14" s="166"/>
      <c r="DX14" s="166"/>
      <c r="DY14" s="166"/>
      <c r="DZ14" s="166"/>
      <c r="EA14" s="166"/>
      <c r="EB14" s="166"/>
      <c r="EC14" s="166"/>
      <c r="ED14" s="166"/>
      <c r="EE14" s="166"/>
      <c r="EF14" s="166"/>
      <c r="EG14" s="166"/>
      <c r="EH14" s="166"/>
      <c r="EI14" s="166"/>
      <c r="EJ14" s="166"/>
      <c r="EK14" s="166"/>
      <c r="EL14" s="166"/>
      <c r="EM14" s="166"/>
      <c r="EN14" s="166"/>
      <c r="EO14" s="166"/>
      <c r="EP14" s="166"/>
      <c r="EQ14" s="166"/>
      <c r="ER14" s="166"/>
      <c r="ES14" s="166"/>
      <c r="ET14" s="166"/>
      <c r="EU14" s="166"/>
      <c r="EV14" s="166"/>
      <c r="EW14" s="166"/>
      <c r="EX14" s="166"/>
      <c r="EY14" s="166"/>
      <c r="EZ14" s="166"/>
      <c r="FA14" s="166"/>
      <c r="FB14" s="166"/>
      <c r="FC14" s="166"/>
      <c r="FD14" s="166"/>
      <c r="FE14" s="166"/>
      <c r="FF14" s="166"/>
      <c r="FG14" s="166"/>
      <c r="FH14" s="166"/>
      <c r="FI14" s="166"/>
      <c r="FJ14" s="166"/>
      <c r="FK14" s="166"/>
      <c r="FL14" s="166"/>
      <c r="FM14" s="166"/>
      <c r="FN14" s="166"/>
      <c r="FO14" s="166"/>
      <c r="FP14" s="166"/>
      <c r="FQ14" s="166"/>
      <c r="FR14" s="166"/>
      <c r="FS14" s="166"/>
      <c r="FT14" s="166"/>
      <c r="FU14" s="166"/>
      <c r="FV14" s="166"/>
      <c r="FW14" s="166"/>
      <c r="FX14" s="166"/>
      <c r="FY14" s="166"/>
      <c r="FZ14" s="166"/>
      <c r="GA14" s="166"/>
      <c r="GB14" s="166"/>
      <c r="GC14" s="166"/>
      <c r="GD14" s="166"/>
      <c r="GE14" s="166"/>
      <c r="GF14" s="166"/>
      <c r="GG14" s="166"/>
      <c r="GH14" s="166"/>
      <c r="GI14" s="166"/>
      <c r="GJ14" s="166"/>
      <c r="GK14" s="166"/>
      <c r="GL14" s="166"/>
      <c r="GM14" s="166"/>
      <c r="GN14" s="166"/>
      <c r="GO14" s="166"/>
      <c r="GP14" s="166"/>
      <c r="GQ14" s="166"/>
      <c r="GR14" s="166"/>
      <c r="GS14" s="166"/>
      <c r="GT14" s="166"/>
      <c r="GU14" s="166"/>
      <c r="GV14" s="166"/>
      <c r="GW14" s="166"/>
      <c r="GX14" s="166"/>
      <c r="GY14" s="166"/>
      <c r="GZ14" s="166"/>
      <c r="HA14" s="166"/>
      <c r="HB14" s="166"/>
      <c r="HC14" s="166"/>
      <c r="HD14" s="166"/>
      <c r="HE14" s="166"/>
      <c r="HF14" s="166"/>
      <c r="HG14" s="166"/>
      <c r="HH14" s="166"/>
      <c r="HI14" s="166"/>
      <c r="HJ14" s="166"/>
      <c r="HK14" s="166"/>
      <c r="HL14" s="166"/>
      <c r="HM14" s="166"/>
      <c r="HN14" s="166"/>
      <c r="HO14" s="166"/>
      <c r="HP14" s="166"/>
      <c r="HQ14" s="166"/>
      <c r="HR14" s="166"/>
      <c r="HS14" s="166"/>
      <c r="HT14" s="166"/>
      <c r="HU14" s="166"/>
      <c r="HV14" s="166"/>
      <c r="HW14" s="166"/>
      <c r="HX14" s="166"/>
      <c r="HY14" s="166"/>
      <c r="HZ14" s="166"/>
      <c r="IA14" s="166"/>
      <c r="IB14" s="166"/>
      <c r="IC14" s="166"/>
      <c r="ID14" s="166"/>
      <c r="IE14" s="166"/>
      <c r="IF14" s="166"/>
      <c r="IG14" s="166"/>
      <c r="IH14" s="166"/>
      <c r="II14" s="166"/>
      <c r="IJ14" s="166"/>
      <c r="IK14" s="166"/>
      <c r="IL14" s="166"/>
      <c r="IM14" s="166"/>
    </row>
    <row r="15" ht="23.1" customHeight="1" spans="1:247">
      <c r="A15" s="167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6"/>
      <c r="DT15" s="166"/>
      <c r="DU15" s="166"/>
      <c r="DV15" s="166"/>
      <c r="DW15" s="166"/>
      <c r="DX15" s="166"/>
      <c r="DY15" s="166"/>
      <c r="DZ15" s="166"/>
      <c r="EA15" s="166"/>
      <c r="EB15" s="166"/>
      <c r="EC15" s="166"/>
      <c r="ED15" s="166"/>
      <c r="EE15" s="166"/>
      <c r="EF15" s="166"/>
      <c r="EG15" s="166"/>
      <c r="EH15" s="166"/>
      <c r="EI15" s="166"/>
      <c r="EJ15" s="166"/>
      <c r="EK15" s="166"/>
      <c r="EL15" s="166"/>
      <c r="EM15" s="166"/>
      <c r="EN15" s="166"/>
      <c r="EO15" s="166"/>
      <c r="EP15" s="166"/>
      <c r="EQ15" s="166"/>
      <c r="ER15" s="166"/>
      <c r="ES15" s="166"/>
      <c r="ET15" s="166"/>
      <c r="EU15" s="166"/>
      <c r="EV15" s="166"/>
      <c r="EW15" s="166"/>
      <c r="EX15" s="166"/>
      <c r="EY15" s="166"/>
      <c r="EZ15" s="166"/>
      <c r="FA15" s="166"/>
      <c r="FB15" s="166"/>
      <c r="FC15" s="166"/>
      <c r="FD15" s="166"/>
      <c r="FE15" s="166"/>
      <c r="FF15" s="166"/>
      <c r="FG15" s="166"/>
      <c r="FH15" s="166"/>
      <c r="FI15" s="166"/>
      <c r="FJ15" s="166"/>
      <c r="FK15" s="166"/>
      <c r="FL15" s="166"/>
      <c r="FM15" s="166"/>
      <c r="FN15" s="166"/>
      <c r="FO15" s="166"/>
      <c r="FP15" s="166"/>
      <c r="FQ15" s="166"/>
      <c r="FR15" s="166"/>
      <c r="FS15" s="166"/>
      <c r="FT15" s="166"/>
      <c r="FU15" s="166"/>
      <c r="FV15" s="166"/>
      <c r="FW15" s="166"/>
      <c r="FX15" s="166"/>
      <c r="FY15" s="166"/>
      <c r="FZ15" s="166"/>
      <c r="GA15" s="166"/>
      <c r="GB15" s="166"/>
      <c r="GC15" s="166"/>
      <c r="GD15" s="166"/>
      <c r="GE15" s="166"/>
      <c r="GF15" s="166"/>
      <c r="GG15" s="166"/>
      <c r="GH15" s="166"/>
      <c r="GI15" s="166"/>
      <c r="GJ15" s="166"/>
      <c r="GK15" s="166"/>
      <c r="GL15" s="166"/>
      <c r="GM15" s="166"/>
      <c r="GN15" s="166"/>
      <c r="GO15" s="166"/>
      <c r="GP15" s="166"/>
      <c r="GQ15" s="166"/>
      <c r="GR15" s="166"/>
      <c r="GS15" s="166"/>
      <c r="GT15" s="166"/>
      <c r="GU15" s="166"/>
      <c r="GV15" s="166"/>
      <c r="GW15" s="166"/>
      <c r="GX15" s="166"/>
      <c r="GY15" s="166"/>
      <c r="GZ15" s="166"/>
      <c r="HA15" s="166"/>
      <c r="HB15" s="166"/>
      <c r="HC15" s="166"/>
      <c r="HD15" s="166"/>
      <c r="HE15" s="166"/>
      <c r="HF15" s="166"/>
      <c r="HG15" s="166"/>
      <c r="HH15" s="166"/>
      <c r="HI15" s="166"/>
      <c r="HJ15" s="166"/>
      <c r="HK15" s="166"/>
      <c r="HL15" s="166"/>
      <c r="HM15" s="166"/>
      <c r="HN15" s="166"/>
      <c r="HO15" s="166"/>
      <c r="HP15" s="166"/>
      <c r="HQ15" s="166"/>
      <c r="HR15" s="166"/>
      <c r="HS15" s="166"/>
      <c r="HT15" s="166"/>
      <c r="HU15" s="166"/>
      <c r="HV15" s="166"/>
      <c r="HW15" s="166"/>
      <c r="HX15" s="166"/>
      <c r="HY15" s="166"/>
      <c r="HZ15" s="166"/>
      <c r="IA15" s="166"/>
      <c r="IB15" s="166"/>
      <c r="IC15" s="166"/>
      <c r="ID15" s="166"/>
      <c r="IE15" s="166"/>
      <c r="IF15" s="166"/>
      <c r="IG15" s="166"/>
      <c r="IH15" s="166"/>
      <c r="II15" s="166"/>
      <c r="IJ15" s="166"/>
      <c r="IK15" s="166"/>
      <c r="IL15" s="166"/>
      <c r="IM15" s="166"/>
    </row>
    <row r="16" ht="23.1" customHeight="1" spans="1:247">
      <c r="A16" s="167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6"/>
      <c r="DT16" s="166"/>
      <c r="DU16" s="166"/>
      <c r="DV16" s="166"/>
      <c r="DW16" s="166"/>
      <c r="DX16" s="166"/>
      <c r="DY16" s="166"/>
      <c r="DZ16" s="166"/>
      <c r="EA16" s="166"/>
      <c r="EB16" s="166"/>
      <c r="EC16" s="166"/>
      <c r="ED16" s="166"/>
      <c r="EE16" s="166"/>
      <c r="EF16" s="166"/>
      <c r="EG16" s="166"/>
      <c r="EH16" s="166"/>
      <c r="EI16" s="166"/>
      <c r="EJ16" s="166"/>
      <c r="EK16" s="166"/>
      <c r="EL16" s="166"/>
      <c r="EM16" s="166"/>
      <c r="EN16" s="166"/>
      <c r="EO16" s="166"/>
      <c r="EP16" s="166"/>
      <c r="EQ16" s="166"/>
      <c r="ER16" s="166"/>
      <c r="ES16" s="166"/>
      <c r="ET16" s="166"/>
      <c r="EU16" s="166"/>
      <c r="EV16" s="166"/>
      <c r="EW16" s="166"/>
      <c r="EX16" s="166"/>
      <c r="EY16" s="166"/>
      <c r="EZ16" s="166"/>
      <c r="FA16" s="166"/>
      <c r="FB16" s="166"/>
      <c r="FC16" s="166"/>
      <c r="FD16" s="166"/>
      <c r="FE16" s="166"/>
      <c r="FF16" s="166"/>
      <c r="FG16" s="166"/>
      <c r="FH16" s="166"/>
      <c r="FI16" s="166"/>
      <c r="FJ16" s="166"/>
      <c r="FK16" s="166"/>
      <c r="FL16" s="166"/>
      <c r="FM16" s="166"/>
      <c r="FN16" s="166"/>
      <c r="FO16" s="166"/>
      <c r="FP16" s="166"/>
      <c r="FQ16" s="166"/>
      <c r="FR16" s="166"/>
      <c r="FS16" s="166"/>
      <c r="FT16" s="166"/>
      <c r="FU16" s="166"/>
      <c r="FV16" s="166"/>
      <c r="FW16" s="166"/>
      <c r="FX16" s="166"/>
      <c r="FY16" s="166"/>
      <c r="FZ16" s="166"/>
      <c r="GA16" s="166"/>
      <c r="GB16" s="166"/>
      <c r="GC16" s="166"/>
      <c r="GD16" s="166"/>
      <c r="GE16" s="166"/>
      <c r="GF16" s="166"/>
      <c r="GG16" s="166"/>
      <c r="GH16" s="166"/>
      <c r="GI16" s="166"/>
      <c r="GJ16" s="166"/>
      <c r="GK16" s="166"/>
      <c r="GL16" s="166"/>
      <c r="GM16" s="166"/>
      <c r="GN16" s="166"/>
      <c r="GO16" s="166"/>
      <c r="GP16" s="166"/>
      <c r="GQ16" s="166"/>
      <c r="GR16" s="166"/>
      <c r="GS16" s="166"/>
      <c r="GT16" s="166"/>
      <c r="GU16" s="166"/>
      <c r="GV16" s="166"/>
      <c r="GW16" s="166"/>
      <c r="GX16" s="166"/>
      <c r="GY16" s="166"/>
      <c r="GZ16" s="166"/>
      <c r="HA16" s="166"/>
      <c r="HB16" s="166"/>
      <c r="HC16" s="166"/>
      <c r="HD16" s="166"/>
      <c r="HE16" s="166"/>
      <c r="HF16" s="166"/>
      <c r="HG16" s="166"/>
      <c r="HH16" s="166"/>
      <c r="HI16" s="166"/>
      <c r="HJ16" s="166"/>
      <c r="HK16" s="166"/>
      <c r="HL16" s="166"/>
      <c r="HM16" s="166"/>
      <c r="HN16" s="166"/>
      <c r="HO16" s="166"/>
      <c r="HP16" s="166"/>
      <c r="HQ16" s="166"/>
      <c r="HR16" s="166"/>
      <c r="HS16" s="166"/>
      <c r="HT16" s="166"/>
      <c r="HU16" s="166"/>
      <c r="HV16" s="166"/>
      <c r="HW16" s="166"/>
      <c r="HX16" s="166"/>
      <c r="HY16" s="166"/>
      <c r="HZ16" s="166"/>
      <c r="IA16" s="166"/>
      <c r="IB16" s="166"/>
      <c r="IC16" s="166"/>
      <c r="ID16" s="166"/>
      <c r="IE16" s="166"/>
      <c r="IF16" s="166"/>
      <c r="IG16" s="166"/>
      <c r="IH16" s="166"/>
      <c r="II16" s="166"/>
      <c r="IJ16" s="166"/>
      <c r="IK16" s="166"/>
      <c r="IL16" s="166"/>
      <c r="IM16" s="166"/>
    </row>
    <row r="17" ht="23.1" customHeight="1" spans="1:247">
      <c r="A17" s="167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66"/>
      <c r="DT17" s="166"/>
      <c r="DU17" s="166"/>
      <c r="DV17" s="166"/>
      <c r="DW17" s="166"/>
      <c r="DX17" s="166"/>
      <c r="DY17" s="166"/>
      <c r="DZ17" s="166"/>
      <c r="EA17" s="166"/>
      <c r="EB17" s="166"/>
      <c r="EC17" s="166"/>
      <c r="ED17" s="166"/>
      <c r="EE17" s="166"/>
      <c r="EF17" s="166"/>
      <c r="EG17" s="166"/>
      <c r="EH17" s="166"/>
      <c r="EI17" s="166"/>
      <c r="EJ17" s="166"/>
      <c r="EK17" s="166"/>
      <c r="EL17" s="166"/>
      <c r="EM17" s="166"/>
      <c r="EN17" s="166"/>
      <c r="EO17" s="166"/>
      <c r="EP17" s="166"/>
      <c r="EQ17" s="166"/>
      <c r="ER17" s="166"/>
      <c r="ES17" s="166"/>
      <c r="ET17" s="166"/>
      <c r="EU17" s="166"/>
      <c r="EV17" s="166"/>
      <c r="EW17" s="166"/>
      <c r="EX17" s="166"/>
      <c r="EY17" s="166"/>
      <c r="EZ17" s="166"/>
      <c r="FA17" s="166"/>
      <c r="FB17" s="166"/>
      <c r="FC17" s="166"/>
      <c r="FD17" s="166"/>
      <c r="FE17" s="166"/>
      <c r="FF17" s="166"/>
      <c r="FG17" s="166"/>
      <c r="FH17" s="166"/>
      <c r="FI17" s="166"/>
      <c r="FJ17" s="166"/>
      <c r="FK17" s="166"/>
      <c r="FL17" s="166"/>
      <c r="FM17" s="166"/>
      <c r="FN17" s="166"/>
      <c r="FO17" s="166"/>
      <c r="FP17" s="166"/>
      <c r="FQ17" s="166"/>
      <c r="FR17" s="166"/>
      <c r="FS17" s="166"/>
      <c r="FT17" s="166"/>
      <c r="FU17" s="166"/>
      <c r="FV17" s="166"/>
      <c r="FW17" s="166"/>
      <c r="FX17" s="166"/>
      <c r="FY17" s="166"/>
      <c r="FZ17" s="166"/>
      <c r="GA17" s="166"/>
      <c r="GB17" s="166"/>
      <c r="GC17" s="166"/>
      <c r="GD17" s="166"/>
      <c r="GE17" s="166"/>
      <c r="GF17" s="166"/>
      <c r="GG17" s="166"/>
      <c r="GH17" s="166"/>
      <c r="GI17" s="166"/>
      <c r="GJ17" s="166"/>
      <c r="GK17" s="166"/>
      <c r="GL17" s="166"/>
      <c r="GM17" s="166"/>
      <c r="GN17" s="166"/>
      <c r="GO17" s="166"/>
      <c r="GP17" s="166"/>
      <c r="GQ17" s="166"/>
      <c r="GR17" s="166"/>
      <c r="GS17" s="166"/>
      <c r="GT17" s="166"/>
      <c r="GU17" s="166"/>
      <c r="GV17" s="166"/>
      <c r="GW17" s="166"/>
      <c r="GX17" s="166"/>
      <c r="GY17" s="166"/>
      <c r="GZ17" s="166"/>
      <c r="HA17" s="166"/>
      <c r="HB17" s="166"/>
      <c r="HC17" s="166"/>
      <c r="HD17" s="166"/>
      <c r="HE17" s="166"/>
      <c r="HF17" s="166"/>
      <c r="HG17" s="166"/>
      <c r="HH17" s="166"/>
      <c r="HI17" s="166"/>
      <c r="HJ17" s="166"/>
      <c r="HK17" s="166"/>
      <c r="HL17" s="166"/>
      <c r="HM17" s="166"/>
      <c r="HN17" s="166"/>
      <c r="HO17" s="166"/>
      <c r="HP17" s="166"/>
      <c r="HQ17" s="166"/>
      <c r="HR17" s="166"/>
      <c r="HS17" s="166"/>
      <c r="HT17" s="166"/>
      <c r="HU17" s="166"/>
      <c r="HV17" s="166"/>
      <c r="HW17" s="166"/>
      <c r="HX17" s="166"/>
      <c r="HY17" s="166"/>
      <c r="HZ17" s="166"/>
      <c r="IA17" s="166"/>
      <c r="IB17" s="166"/>
      <c r="IC17" s="166"/>
      <c r="ID17" s="166"/>
      <c r="IE17" s="166"/>
      <c r="IF17" s="166"/>
      <c r="IG17" s="166"/>
      <c r="IH17" s="166"/>
      <c r="II17" s="166"/>
      <c r="IJ17" s="166"/>
      <c r="IK17" s="166"/>
      <c r="IL17" s="166"/>
      <c r="IM17" s="166"/>
    </row>
    <row r="18" ht="23.1" customHeight="1" spans="1:247">
      <c r="A18" s="167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  <c r="BR18" s="166"/>
      <c r="BS18" s="166"/>
      <c r="BT18" s="166"/>
      <c r="BU18" s="166"/>
      <c r="BV18" s="166"/>
      <c r="BW18" s="166"/>
      <c r="BX18" s="166"/>
      <c r="BY18" s="166"/>
      <c r="BZ18" s="166"/>
      <c r="CA18" s="166"/>
      <c r="CB18" s="166"/>
      <c r="CC18" s="166"/>
      <c r="CD18" s="166"/>
      <c r="CE18" s="166"/>
      <c r="CF18" s="166"/>
      <c r="CG18" s="166"/>
      <c r="CH18" s="166"/>
      <c r="CI18" s="166"/>
      <c r="CJ18" s="166"/>
      <c r="CK18" s="166"/>
      <c r="CL18" s="166"/>
      <c r="CM18" s="166"/>
      <c r="CN18" s="166"/>
      <c r="CO18" s="166"/>
      <c r="CP18" s="166"/>
      <c r="CQ18" s="166"/>
      <c r="CR18" s="166"/>
      <c r="CS18" s="166"/>
      <c r="CT18" s="166"/>
      <c r="CU18" s="166"/>
      <c r="CV18" s="166"/>
      <c r="CW18" s="166"/>
      <c r="CX18" s="166"/>
      <c r="CY18" s="166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66"/>
      <c r="DK18" s="166"/>
      <c r="DL18" s="166"/>
      <c r="DM18" s="166"/>
      <c r="DN18" s="166"/>
      <c r="DO18" s="166"/>
      <c r="DP18" s="166"/>
      <c r="DQ18" s="166"/>
      <c r="DR18" s="166"/>
      <c r="DS18" s="166"/>
      <c r="DT18" s="166"/>
      <c r="DU18" s="166"/>
      <c r="DV18" s="166"/>
      <c r="DW18" s="166"/>
      <c r="DX18" s="166"/>
      <c r="DY18" s="166"/>
      <c r="DZ18" s="166"/>
      <c r="EA18" s="166"/>
      <c r="EB18" s="166"/>
      <c r="EC18" s="166"/>
      <c r="ED18" s="166"/>
      <c r="EE18" s="166"/>
      <c r="EF18" s="166"/>
      <c r="EG18" s="166"/>
      <c r="EH18" s="166"/>
      <c r="EI18" s="166"/>
      <c r="EJ18" s="166"/>
      <c r="EK18" s="166"/>
      <c r="EL18" s="166"/>
      <c r="EM18" s="166"/>
      <c r="EN18" s="166"/>
      <c r="EO18" s="166"/>
      <c r="EP18" s="166"/>
      <c r="EQ18" s="166"/>
      <c r="ER18" s="166"/>
      <c r="ES18" s="166"/>
      <c r="ET18" s="166"/>
      <c r="EU18" s="166"/>
      <c r="EV18" s="166"/>
      <c r="EW18" s="166"/>
      <c r="EX18" s="166"/>
      <c r="EY18" s="166"/>
      <c r="EZ18" s="166"/>
      <c r="FA18" s="166"/>
      <c r="FB18" s="166"/>
      <c r="FC18" s="166"/>
      <c r="FD18" s="166"/>
      <c r="FE18" s="166"/>
      <c r="FF18" s="166"/>
      <c r="FG18" s="166"/>
      <c r="FH18" s="166"/>
      <c r="FI18" s="166"/>
      <c r="FJ18" s="166"/>
      <c r="FK18" s="166"/>
      <c r="FL18" s="166"/>
      <c r="FM18" s="166"/>
      <c r="FN18" s="166"/>
      <c r="FO18" s="166"/>
      <c r="FP18" s="166"/>
      <c r="FQ18" s="166"/>
      <c r="FR18" s="166"/>
      <c r="FS18" s="166"/>
      <c r="FT18" s="166"/>
      <c r="FU18" s="166"/>
      <c r="FV18" s="166"/>
      <c r="FW18" s="166"/>
      <c r="FX18" s="166"/>
      <c r="FY18" s="166"/>
      <c r="FZ18" s="166"/>
      <c r="GA18" s="166"/>
      <c r="GB18" s="166"/>
      <c r="GC18" s="166"/>
      <c r="GD18" s="166"/>
      <c r="GE18" s="166"/>
      <c r="GF18" s="166"/>
      <c r="GG18" s="166"/>
      <c r="GH18" s="166"/>
      <c r="GI18" s="166"/>
      <c r="GJ18" s="166"/>
      <c r="GK18" s="166"/>
      <c r="GL18" s="166"/>
      <c r="GM18" s="166"/>
      <c r="GN18" s="166"/>
      <c r="GO18" s="166"/>
      <c r="GP18" s="166"/>
      <c r="GQ18" s="166"/>
      <c r="GR18" s="166"/>
      <c r="GS18" s="166"/>
      <c r="GT18" s="166"/>
      <c r="GU18" s="166"/>
      <c r="GV18" s="166"/>
      <c r="GW18" s="166"/>
      <c r="GX18" s="166"/>
      <c r="GY18" s="166"/>
      <c r="GZ18" s="166"/>
      <c r="HA18" s="166"/>
      <c r="HB18" s="166"/>
      <c r="HC18" s="166"/>
      <c r="HD18" s="166"/>
      <c r="HE18" s="166"/>
      <c r="HF18" s="166"/>
      <c r="HG18" s="166"/>
      <c r="HH18" s="166"/>
      <c r="HI18" s="166"/>
      <c r="HJ18" s="166"/>
      <c r="HK18" s="166"/>
      <c r="HL18" s="166"/>
      <c r="HM18" s="166"/>
      <c r="HN18" s="166"/>
      <c r="HO18" s="166"/>
      <c r="HP18" s="166"/>
      <c r="HQ18" s="166"/>
      <c r="HR18" s="166"/>
      <c r="HS18" s="166"/>
      <c r="HT18" s="166"/>
      <c r="HU18" s="166"/>
      <c r="HV18" s="166"/>
      <c r="HW18" s="166"/>
      <c r="HX18" s="166"/>
      <c r="HY18" s="166"/>
      <c r="HZ18" s="166"/>
      <c r="IA18" s="166"/>
      <c r="IB18" s="166"/>
      <c r="IC18" s="166"/>
      <c r="ID18" s="166"/>
      <c r="IE18" s="166"/>
      <c r="IF18" s="166"/>
      <c r="IG18" s="166"/>
      <c r="IH18" s="166"/>
      <c r="II18" s="166"/>
      <c r="IJ18" s="166"/>
      <c r="IK18" s="166"/>
      <c r="IL18" s="166"/>
      <c r="IM18" s="166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topLeftCell="D1" workbookViewId="0">
      <selection activeCell="S1" sqref="S1"/>
    </sheetView>
  </sheetViews>
  <sheetFormatPr defaultColWidth="9.16666666666667" defaultRowHeight="11.25"/>
  <cols>
    <col min="1" max="2" width="16.1666666666667" style="37" customWidth="1"/>
    <col min="3" max="3" width="37.3333333333333" style="37" customWidth="1"/>
    <col min="4" max="4" width="14.6666666666667" style="37" customWidth="1"/>
    <col min="5" max="5" width="14.5" style="37" customWidth="1"/>
    <col min="6" max="6" width="14.8333333333333" style="37" customWidth="1"/>
    <col min="7" max="19" width="12.6666666666667" style="37" customWidth="1"/>
    <col min="20" max="16384" width="9.16666666666667" style="37"/>
  </cols>
  <sheetData>
    <row r="1" ht="25.5" customHeight="1" spans="1:20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15" t="s">
        <v>321</v>
      </c>
      <c r="T1" s="114"/>
    </row>
    <row r="2" ht="25.5" customHeight="1" spans="1:20">
      <c r="A2" s="101" t="s">
        <v>322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14"/>
    </row>
    <row r="3" ht="25.5" customHeight="1" spans="1:20">
      <c r="A3" s="102"/>
      <c r="B3" s="103"/>
      <c r="C3" s="103"/>
      <c r="D3" s="103"/>
      <c r="E3" s="103"/>
      <c r="F3" s="103"/>
      <c r="G3" s="103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6" t="s">
        <v>87</v>
      </c>
      <c r="T3" s="114"/>
    </row>
    <row r="4" ht="19.5" customHeight="1" spans="1:20">
      <c r="A4" s="109" t="s">
        <v>111</v>
      </c>
      <c r="B4" s="104" t="s">
        <v>88</v>
      </c>
      <c r="C4" s="105" t="s">
        <v>112</v>
      </c>
      <c r="D4" s="107" t="s">
        <v>113</v>
      </c>
      <c r="E4" s="107" t="s">
        <v>323</v>
      </c>
      <c r="F4" s="108" t="s">
        <v>324</v>
      </c>
      <c r="G4" s="107" t="s">
        <v>325</v>
      </c>
      <c r="H4" s="110" t="s">
        <v>326</v>
      </c>
      <c r="I4" s="110" t="s">
        <v>327</v>
      </c>
      <c r="J4" s="110" t="s">
        <v>328</v>
      </c>
      <c r="K4" s="110" t="s">
        <v>160</v>
      </c>
      <c r="L4" s="110" t="s">
        <v>329</v>
      </c>
      <c r="M4" s="110" t="s">
        <v>153</v>
      </c>
      <c r="N4" s="110" t="s">
        <v>161</v>
      </c>
      <c r="O4" s="110" t="s">
        <v>156</v>
      </c>
      <c r="P4" s="110" t="s">
        <v>330</v>
      </c>
      <c r="Q4" s="110" t="s">
        <v>331</v>
      </c>
      <c r="R4" s="110" t="s">
        <v>332</v>
      </c>
      <c r="S4" s="104" t="s">
        <v>162</v>
      </c>
      <c r="T4" s="114"/>
    </row>
    <row r="5" ht="15" customHeight="1" spans="1:20">
      <c r="A5" s="109"/>
      <c r="B5" s="104"/>
      <c r="C5" s="109"/>
      <c r="D5" s="110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04"/>
      <c r="T5" s="114"/>
    </row>
    <row r="6" ht="15" customHeight="1" spans="1:20">
      <c r="A6" s="109"/>
      <c r="B6" s="104"/>
      <c r="C6" s="109"/>
      <c r="D6" s="110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04"/>
      <c r="T6" s="114"/>
    </row>
    <row r="7" s="156" customFormat="1" ht="25.5" customHeight="1" spans="1:25">
      <c r="A7" s="106"/>
      <c r="B7" s="112"/>
      <c r="C7" s="106" t="s">
        <v>104</v>
      </c>
      <c r="D7" s="157">
        <v>5965078.54</v>
      </c>
      <c r="E7" s="158">
        <v>2018748.54</v>
      </c>
      <c r="F7" s="158">
        <v>3946330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0</v>
      </c>
      <c r="Q7" s="158">
        <v>0</v>
      </c>
      <c r="R7" s="158">
        <v>0</v>
      </c>
      <c r="S7" s="158">
        <v>0</v>
      </c>
      <c r="T7" s="37"/>
      <c r="U7" s="37"/>
      <c r="V7" s="37"/>
      <c r="W7" s="37"/>
      <c r="X7" s="37"/>
      <c r="Y7" s="37"/>
    </row>
    <row r="8" ht="25.5" customHeight="1" spans="1:20">
      <c r="A8" s="106"/>
      <c r="B8" s="112" t="s">
        <v>105</v>
      </c>
      <c r="C8" s="106" t="s">
        <v>106</v>
      </c>
      <c r="D8" s="157">
        <v>5965078.54</v>
      </c>
      <c r="E8" s="158">
        <v>2018748.54</v>
      </c>
      <c r="F8" s="158">
        <v>3946330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0</v>
      </c>
      <c r="Q8" s="158">
        <v>0</v>
      </c>
      <c r="R8" s="158">
        <v>0</v>
      </c>
      <c r="S8" s="158">
        <v>0</v>
      </c>
      <c r="T8" s="114"/>
    </row>
    <row r="9" ht="25.5" customHeight="1" spans="1:20">
      <c r="A9" s="106"/>
      <c r="B9" s="112" t="s">
        <v>107</v>
      </c>
      <c r="C9" s="106" t="s">
        <v>108</v>
      </c>
      <c r="D9" s="157">
        <v>5965078.54</v>
      </c>
      <c r="E9" s="158">
        <v>2018748.54</v>
      </c>
      <c r="F9" s="158">
        <f>SUM(F10:F12)</f>
        <v>3946330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14"/>
    </row>
    <row r="10" ht="25.5" customHeight="1" spans="1:20">
      <c r="A10" s="106">
        <v>2013301</v>
      </c>
      <c r="B10" s="112" t="s">
        <v>107</v>
      </c>
      <c r="C10" s="106" t="s">
        <v>115</v>
      </c>
      <c r="D10" s="157">
        <f>SUM(E10:F10)</f>
        <v>2715078.54</v>
      </c>
      <c r="E10" s="158">
        <v>2018748.54</v>
      </c>
      <c r="F10" s="158">
        <v>696330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14"/>
    </row>
    <row r="11" ht="25.5" customHeight="1" spans="1:20">
      <c r="A11" s="106">
        <v>2013399</v>
      </c>
      <c r="B11" s="112" t="s">
        <v>107</v>
      </c>
      <c r="C11" s="106" t="s">
        <v>226</v>
      </c>
      <c r="D11" s="157">
        <v>2490000</v>
      </c>
      <c r="E11" s="158"/>
      <c r="F11" s="158">
        <v>2490000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14"/>
    </row>
    <row r="12" ht="25.5" customHeight="1" spans="1:20">
      <c r="A12" s="106">
        <v>2013103</v>
      </c>
      <c r="B12" s="112" t="s">
        <v>107</v>
      </c>
      <c r="C12" s="106" t="s">
        <v>117</v>
      </c>
      <c r="D12" s="157">
        <v>760000</v>
      </c>
      <c r="E12" s="158">
        <v>0</v>
      </c>
      <c r="F12" s="158">
        <v>760000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14"/>
    </row>
    <row r="13" ht="25.5" customHeight="1" spans="1:20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</row>
    <row r="14" ht="25.5" customHeight="1" spans="1:20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</row>
    <row r="15" ht="25.5" customHeight="1" spans="1:20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</row>
    <row r="16" ht="25.5" customHeight="1" spans="1:20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</row>
    <row r="17" ht="25.5" customHeight="1" spans="1:20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</row>
    <row r="18" ht="25.5" customHeight="1" spans="1:20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</row>
    <row r="19" ht="25.5" customHeight="1" spans="1:20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</row>
    <row r="20" ht="25.5" customHeight="1" spans="1:20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</row>
    <row r="21" ht="25.5" customHeight="1" spans="1:20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</row>
    <row r="22" ht="25.5" customHeight="1" spans="1:20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</row>
    <row r="23" ht="25.5" customHeight="1" spans="1:20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</row>
    <row r="24" ht="25.5" customHeight="1" spans="1:20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C11" sqref="C11"/>
    </sheetView>
  </sheetViews>
  <sheetFormatPr defaultColWidth="9.16666666666667" defaultRowHeight="11.25"/>
  <cols>
    <col min="1" max="1" width="13.5" style="37" customWidth="1"/>
    <col min="2" max="2" width="25.5" style="37" customWidth="1"/>
    <col min="3" max="3" width="15.6666666666667" style="37" customWidth="1"/>
    <col min="4" max="4" width="15.5" style="37" customWidth="1"/>
    <col min="5" max="5" width="14.1666666666667" style="37" customWidth="1"/>
    <col min="6" max="6" width="12.3333333333333" style="37" customWidth="1"/>
    <col min="7" max="7" width="11.8333333333333" style="37" customWidth="1"/>
    <col min="8" max="8" width="12.6666666666667" style="37" customWidth="1"/>
    <col min="9" max="9" width="13.6666666666667" style="37" customWidth="1"/>
    <col min="10" max="10" width="12.6666666666667" style="37" customWidth="1"/>
    <col min="11" max="11" width="12.8333333333333" style="37" customWidth="1"/>
    <col min="12" max="12" width="11.6666666666667" style="37" customWidth="1"/>
    <col min="13" max="13" width="12.8333333333333" style="37" customWidth="1"/>
    <col min="14" max="14" width="11.5" style="37" customWidth="1"/>
    <col min="15" max="16" width="6.66666666666667" style="37" customWidth="1"/>
    <col min="17" max="16384" width="9.16666666666667" style="37"/>
  </cols>
  <sheetData>
    <row r="1" ht="23.1" customHeight="1" spans="1:16">
      <c r="A1" s="166"/>
      <c r="B1" s="213"/>
      <c r="C1" s="213"/>
      <c r="D1" s="213"/>
      <c r="E1" s="213"/>
      <c r="F1" s="213"/>
      <c r="G1" s="213"/>
      <c r="H1" s="167"/>
      <c r="I1" s="167"/>
      <c r="J1" s="167"/>
      <c r="K1" s="213"/>
      <c r="L1" s="166"/>
      <c r="M1" s="166"/>
      <c r="N1" s="213" t="s">
        <v>85</v>
      </c>
      <c r="O1" s="166"/>
      <c r="P1" s="166"/>
    </row>
    <row r="2" ht="23.1" customHeight="1" spans="1:16">
      <c r="A2" s="181" t="s">
        <v>86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66"/>
      <c r="P2" s="166"/>
    </row>
    <row r="3" ht="23.1" customHeight="1" spans="1:16">
      <c r="A3" s="166"/>
      <c r="B3" s="294"/>
      <c r="C3" s="294"/>
      <c r="D3" s="163"/>
      <c r="E3" s="163"/>
      <c r="F3" s="163"/>
      <c r="G3" s="163"/>
      <c r="H3" s="167"/>
      <c r="I3" s="167"/>
      <c r="J3" s="167"/>
      <c r="K3" s="294"/>
      <c r="L3" s="166"/>
      <c r="M3" s="170" t="s">
        <v>87</v>
      </c>
      <c r="N3" s="170"/>
      <c r="O3" s="166"/>
      <c r="P3" s="166"/>
    </row>
    <row r="4" ht="23.1" customHeight="1" spans="1:16">
      <c r="A4" s="184" t="s">
        <v>88</v>
      </c>
      <c r="B4" s="184" t="s">
        <v>89</v>
      </c>
      <c r="C4" s="183" t="s">
        <v>90</v>
      </c>
      <c r="D4" s="174" t="s">
        <v>91</v>
      </c>
      <c r="E4" s="174"/>
      <c r="F4" s="174"/>
      <c r="G4" s="235" t="s">
        <v>92</v>
      </c>
      <c r="H4" s="174" t="s">
        <v>93</v>
      </c>
      <c r="I4" s="174" t="s">
        <v>94</v>
      </c>
      <c r="J4" s="174"/>
      <c r="K4" s="184" t="s">
        <v>95</v>
      </c>
      <c r="L4" s="184" t="s">
        <v>96</v>
      </c>
      <c r="M4" s="270" t="s">
        <v>97</v>
      </c>
      <c r="N4" s="175" t="s">
        <v>98</v>
      </c>
      <c r="O4" s="166"/>
      <c r="P4" s="166"/>
    </row>
    <row r="5" ht="46.5" customHeight="1" spans="1:16">
      <c r="A5" s="184"/>
      <c r="B5" s="184"/>
      <c r="C5" s="184"/>
      <c r="D5" s="194" t="s">
        <v>99</v>
      </c>
      <c r="E5" s="298" t="s">
        <v>100</v>
      </c>
      <c r="F5" s="176" t="s">
        <v>101</v>
      </c>
      <c r="G5" s="174"/>
      <c r="H5" s="174"/>
      <c r="I5" s="174"/>
      <c r="J5" s="174"/>
      <c r="K5" s="184"/>
      <c r="L5" s="184"/>
      <c r="M5" s="184"/>
      <c r="N5" s="174"/>
      <c r="O5" s="166"/>
      <c r="P5" s="166"/>
    </row>
    <row r="6" ht="46.5" customHeight="1" spans="1:16">
      <c r="A6" s="184"/>
      <c r="B6" s="184"/>
      <c r="C6" s="184"/>
      <c r="D6" s="195"/>
      <c r="E6" s="183"/>
      <c r="F6" s="165"/>
      <c r="G6" s="174"/>
      <c r="H6" s="174"/>
      <c r="I6" s="174" t="s">
        <v>102</v>
      </c>
      <c r="J6" s="174" t="s">
        <v>103</v>
      </c>
      <c r="K6" s="184"/>
      <c r="L6" s="184"/>
      <c r="M6" s="184"/>
      <c r="N6" s="174"/>
      <c r="O6" s="166"/>
      <c r="P6" s="166"/>
    </row>
    <row r="7" s="156" customFormat="1" ht="29.25" customHeight="1" spans="1:18">
      <c r="A7" s="113"/>
      <c r="B7" s="113" t="s">
        <v>104</v>
      </c>
      <c r="C7" s="299">
        <v>5965078.54</v>
      </c>
      <c r="D7" s="299">
        <v>5965078.54</v>
      </c>
      <c r="E7" s="299">
        <v>5965078.54</v>
      </c>
      <c r="F7" s="300">
        <v>0</v>
      </c>
      <c r="G7" s="300">
        <v>0</v>
      </c>
      <c r="H7" s="300">
        <v>0</v>
      </c>
      <c r="I7" s="300">
        <v>0</v>
      </c>
      <c r="J7" s="300">
        <v>0</v>
      </c>
      <c r="K7" s="300">
        <v>0</v>
      </c>
      <c r="L7" s="300"/>
      <c r="M7" s="300">
        <v>0</v>
      </c>
      <c r="N7" s="300">
        <v>0</v>
      </c>
      <c r="O7" s="37"/>
      <c r="P7" s="37"/>
      <c r="Q7" s="37"/>
      <c r="R7" s="37"/>
    </row>
    <row r="8" ht="29.25" customHeight="1" spans="1:16">
      <c r="A8" s="113" t="s">
        <v>105</v>
      </c>
      <c r="B8" s="113" t="s">
        <v>106</v>
      </c>
      <c r="C8" s="299">
        <v>5965078.54</v>
      </c>
      <c r="D8" s="299">
        <v>5965078.54</v>
      </c>
      <c r="E8" s="299">
        <v>5965078.54</v>
      </c>
      <c r="F8" s="300">
        <v>0</v>
      </c>
      <c r="G8" s="300">
        <v>0</v>
      </c>
      <c r="H8" s="300">
        <v>0</v>
      </c>
      <c r="I8" s="300">
        <v>0</v>
      </c>
      <c r="J8" s="300">
        <v>0</v>
      </c>
      <c r="K8" s="300">
        <v>0</v>
      </c>
      <c r="L8" s="300"/>
      <c r="M8" s="300">
        <v>0</v>
      </c>
      <c r="N8" s="300">
        <v>0</v>
      </c>
      <c r="O8" s="166"/>
      <c r="P8" s="166"/>
    </row>
    <row r="9" ht="29.25" customHeight="1" spans="1:16">
      <c r="A9" s="113" t="s">
        <v>107</v>
      </c>
      <c r="B9" s="113" t="s">
        <v>108</v>
      </c>
      <c r="C9" s="299">
        <v>5965078.54</v>
      </c>
      <c r="D9" s="299">
        <v>5965078.54</v>
      </c>
      <c r="E9" s="299">
        <v>5965078.54</v>
      </c>
      <c r="F9" s="300">
        <v>0</v>
      </c>
      <c r="G9" s="300">
        <v>0</v>
      </c>
      <c r="H9" s="300">
        <v>0</v>
      </c>
      <c r="I9" s="300">
        <v>0</v>
      </c>
      <c r="J9" s="300">
        <v>0</v>
      </c>
      <c r="K9" s="300">
        <v>0</v>
      </c>
      <c r="L9" s="300"/>
      <c r="M9" s="300">
        <v>0</v>
      </c>
      <c r="N9" s="300">
        <v>0</v>
      </c>
      <c r="O9" s="166"/>
      <c r="P9" s="166"/>
    </row>
    <row r="10" ht="23.1" customHeight="1" spans="1:16">
      <c r="A10" s="166"/>
      <c r="B10" s="166"/>
      <c r="C10" s="166"/>
      <c r="D10" s="166"/>
      <c r="E10" s="166"/>
      <c r="F10" s="166"/>
      <c r="G10" s="166"/>
      <c r="H10" s="167"/>
      <c r="I10" s="167"/>
      <c r="J10" s="167"/>
      <c r="K10" s="166"/>
      <c r="L10" s="166"/>
      <c r="M10" s="166"/>
      <c r="N10" s="166"/>
      <c r="O10" s="166"/>
      <c r="P10" s="166"/>
    </row>
    <row r="11" ht="23.1" customHeight="1" spans="1:16">
      <c r="A11" s="166"/>
      <c r="B11" s="166"/>
      <c r="C11" s="166"/>
      <c r="D11" s="166"/>
      <c r="E11" s="166"/>
      <c r="F11" s="166"/>
      <c r="G11" s="166"/>
      <c r="H11" s="167"/>
      <c r="I11" s="167"/>
      <c r="J11" s="167"/>
      <c r="K11" s="166"/>
      <c r="L11" s="166"/>
      <c r="M11" s="166"/>
      <c r="N11" s="166"/>
      <c r="O11" s="166"/>
      <c r="P11" s="166"/>
    </row>
    <row r="12" ht="23.1" customHeight="1" spans="1:16">
      <c r="A12" s="166"/>
      <c r="B12" s="166"/>
      <c r="C12" s="166"/>
      <c r="D12" s="166"/>
      <c r="E12" s="166"/>
      <c r="F12" s="166"/>
      <c r="G12" s="166"/>
      <c r="H12" s="167"/>
      <c r="I12" s="167"/>
      <c r="J12" s="167"/>
      <c r="K12" s="166"/>
      <c r="L12" s="166"/>
      <c r="M12" s="166"/>
      <c r="N12" s="166"/>
      <c r="O12" s="166"/>
      <c r="P12" s="166"/>
    </row>
    <row r="13" ht="23.1" customHeight="1" spans="1:16">
      <c r="A13" s="166"/>
      <c r="B13" s="166"/>
      <c r="C13" s="166"/>
      <c r="D13" s="166"/>
      <c r="E13" s="166"/>
      <c r="F13" s="166"/>
      <c r="G13" s="166"/>
      <c r="H13" s="167"/>
      <c r="I13" s="167"/>
      <c r="J13" s="167"/>
      <c r="K13" s="166"/>
      <c r="L13" s="166"/>
      <c r="M13" s="166"/>
      <c r="N13" s="166"/>
      <c r="O13" s="166"/>
      <c r="P13" s="16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6666666666667" defaultRowHeight="11.25"/>
  <cols>
    <col min="1" max="2" width="13" style="37" customWidth="1"/>
    <col min="3" max="3" width="47.3333333333333" style="37" customWidth="1"/>
    <col min="4" max="4" width="17.8333333333333" style="37" customWidth="1"/>
    <col min="5" max="5" width="17.1666666666667" style="37" customWidth="1"/>
    <col min="6" max="6" width="18.3333333333333" style="37" customWidth="1"/>
    <col min="7" max="7" width="17" style="37" customWidth="1"/>
    <col min="8" max="12" width="14" style="37" customWidth="1"/>
    <col min="13" max="13" width="14.1666666666667" style="37" customWidth="1"/>
    <col min="14" max="16384" width="9.16666666666667" style="37"/>
  </cols>
  <sheetData>
    <row r="1" ht="23.25" customHeight="1" spans="1:12">
      <c r="A1" s="119"/>
      <c r="B1" s="121"/>
      <c r="C1" s="100"/>
      <c r="D1" s="140"/>
      <c r="E1" s="140"/>
      <c r="F1" s="140"/>
      <c r="G1" s="140"/>
      <c r="H1" s="140"/>
      <c r="I1" s="140"/>
      <c r="J1" s="140"/>
      <c r="K1" s="145" t="s">
        <v>333</v>
      </c>
      <c r="L1" s="145"/>
    </row>
    <row r="2" ht="23.25" customHeight="1" spans="1:12">
      <c r="A2" s="122" t="s">
        <v>334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ht="23.25" customHeight="1" spans="1:12">
      <c r="A3" s="124"/>
      <c r="B3" s="125"/>
      <c r="C3" s="125"/>
      <c r="D3" s="125"/>
      <c r="E3" s="149"/>
      <c r="F3" s="149"/>
      <c r="G3" s="149"/>
      <c r="H3" s="149"/>
      <c r="I3" s="149"/>
      <c r="K3" s="153"/>
      <c r="L3" s="154" t="s">
        <v>87</v>
      </c>
    </row>
    <row r="4" ht="23.25" customHeight="1" spans="1:12">
      <c r="A4" s="104" t="s">
        <v>111</v>
      </c>
      <c r="B4" s="104" t="s">
        <v>88</v>
      </c>
      <c r="C4" s="105" t="s">
        <v>112</v>
      </c>
      <c r="D4" s="141" t="s">
        <v>113</v>
      </c>
      <c r="E4" s="104" t="s">
        <v>323</v>
      </c>
      <c r="F4" s="104"/>
      <c r="G4" s="104"/>
      <c r="H4" s="104"/>
      <c r="I4" s="104"/>
      <c r="J4" s="104" t="s">
        <v>327</v>
      </c>
      <c r="K4" s="104"/>
      <c r="L4" s="104"/>
    </row>
    <row r="5" ht="36.75" customHeight="1" spans="1:12">
      <c r="A5" s="104"/>
      <c r="B5" s="104"/>
      <c r="C5" s="109"/>
      <c r="D5" s="143"/>
      <c r="E5" s="104" t="s">
        <v>104</v>
      </c>
      <c r="F5" s="104" t="s">
        <v>335</v>
      </c>
      <c r="G5" s="104" t="s">
        <v>168</v>
      </c>
      <c r="H5" s="104" t="s">
        <v>169</v>
      </c>
      <c r="I5" s="104" t="s">
        <v>170</v>
      </c>
      <c r="J5" s="104" t="s">
        <v>104</v>
      </c>
      <c r="K5" s="104" t="s">
        <v>151</v>
      </c>
      <c r="L5" s="104" t="s">
        <v>336</v>
      </c>
    </row>
    <row r="6" ht="23.25" customHeight="1" spans="1:12">
      <c r="A6" s="150"/>
      <c r="B6" s="151"/>
      <c r="C6" s="150" t="s">
        <v>104</v>
      </c>
      <c r="D6" s="152">
        <v>2018748.54</v>
      </c>
      <c r="E6" s="152">
        <v>2018748.54</v>
      </c>
      <c r="F6" s="152">
        <v>1387572</v>
      </c>
      <c r="G6" s="152">
        <v>463767.9</v>
      </c>
      <c r="H6" s="152">
        <v>166508.64</v>
      </c>
      <c r="I6" s="152">
        <v>900</v>
      </c>
      <c r="J6" s="155">
        <v>0</v>
      </c>
      <c r="K6" s="155">
        <v>0</v>
      </c>
      <c r="L6" s="91">
        <v>0</v>
      </c>
    </row>
    <row r="7" ht="23.25" customHeight="1" spans="1:12">
      <c r="A7" s="150"/>
      <c r="B7" s="151" t="s">
        <v>105</v>
      </c>
      <c r="C7" s="150" t="s">
        <v>106</v>
      </c>
      <c r="D7" s="152">
        <v>2018748.54</v>
      </c>
      <c r="E7" s="152">
        <v>2018748.54</v>
      </c>
      <c r="F7" s="152">
        <v>1387572</v>
      </c>
      <c r="G7" s="152">
        <v>463767.9</v>
      </c>
      <c r="H7" s="152">
        <v>166508.64</v>
      </c>
      <c r="I7" s="152">
        <v>900</v>
      </c>
      <c r="J7" s="155">
        <v>0</v>
      </c>
      <c r="K7" s="155">
        <v>0</v>
      </c>
      <c r="L7" s="91">
        <v>0</v>
      </c>
    </row>
    <row r="8" ht="23.25" customHeight="1" spans="1:12">
      <c r="A8" s="150"/>
      <c r="B8" s="151" t="s">
        <v>107</v>
      </c>
      <c r="C8" s="150" t="s">
        <v>108</v>
      </c>
      <c r="D8" s="152">
        <v>2018748.54</v>
      </c>
      <c r="E8" s="152">
        <v>2018748.54</v>
      </c>
      <c r="F8" s="152">
        <v>1387572</v>
      </c>
      <c r="G8" s="152">
        <v>463767.9</v>
      </c>
      <c r="H8" s="152">
        <v>166508.64</v>
      </c>
      <c r="I8" s="152">
        <v>900</v>
      </c>
      <c r="J8" s="155">
        <v>0</v>
      </c>
      <c r="K8" s="155">
        <v>0</v>
      </c>
      <c r="L8" s="91">
        <v>0</v>
      </c>
    </row>
    <row r="9" ht="23.25" customHeight="1" spans="1:12">
      <c r="A9" s="150">
        <v>2013301</v>
      </c>
      <c r="B9" s="151" t="s">
        <v>185</v>
      </c>
      <c r="C9" s="150" t="s">
        <v>115</v>
      </c>
      <c r="D9" s="152">
        <v>2018748.54</v>
      </c>
      <c r="E9" s="152">
        <v>2018748.54</v>
      </c>
      <c r="F9" s="152">
        <v>1387572</v>
      </c>
      <c r="G9" s="152">
        <v>463767.9</v>
      </c>
      <c r="H9" s="152">
        <v>166508.64</v>
      </c>
      <c r="I9" s="152">
        <v>900</v>
      </c>
      <c r="J9" s="155">
        <v>0</v>
      </c>
      <c r="K9" s="155">
        <v>0</v>
      </c>
      <c r="L9" s="91">
        <v>0</v>
      </c>
    </row>
    <row r="10" ht="23.25" customHeight="1" spans="1:1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ht="23.25" customHeight="1" spans="1:1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ht="23.25" customHeight="1" spans="1:1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ht="23.25" customHeight="1" spans="1:1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ht="23.25" customHeight="1" spans="1:1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ht="23.25" customHeight="1" spans="1:1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ht="23.25" customHeight="1" spans="1:1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ht="23.25" customHeight="1" spans="1:1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ht="23.25" customHeight="1" spans="1:12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</row>
    <row r="19" ht="23.25" customHeight="1" spans="1:12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ht="23.25" customHeight="1" spans="1:12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</row>
    <row r="21" ht="23.25" customHeight="1" spans="1:12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ht="23.25" customHeight="1" spans="1:12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</row>
    <row r="23" ht="23.25" customHeight="1" spans="1:12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</row>
    <row r="24" ht="23.25" customHeight="1" spans="1:12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6666666666667" defaultRowHeight="11.25"/>
  <cols>
    <col min="1" max="2" width="13" style="37" customWidth="1"/>
    <col min="3" max="3" width="38.5" style="37" customWidth="1"/>
    <col min="4" max="4" width="14.8333333333333" style="37" customWidth="1"/>
    <col min="5" max="5" width="14.3333333333333" style="37" customWidth="1"/>
    <col min="6" max="6" width="16.1666666666667" style="37" customWidth="1"/>
    <col min="7" max="7" width="12.8333333333333" style="37" customWidth="1"/>
    <col min="8" max="9" width="10.6666666666667" style="37" customWidth="1"/>
    <col min="10" max="11" width="15.1666666666667" style="37" customWidth="1"/>
    <col min="12" max="12" width="10.6666666666667" style="37" customWidth="1"/>
    <col min="13" max="13" width="16" style="37" customWidth="1"/>
    <col min="14" max="14" width="13.1666666666667" style="37" customWidth="1"/>
    <col min="15" max="17" width="10.6666666666667" style="37" customWidth="1"/>
    <col min="18" max="16384" width="9.16666666666667" style="37"/>
  </cols>
  <sheetData>
    <row r="1" ht="22.5" customHeight="1" spans="1:18">
      <c r="A1" s="119"/>
      <c r="B1" s="121"/>
      <c r="C1" s="10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5" t="s">
        <v>337</v>
      </c>
      <c r="Q1" s="145"/>
      <c r="R1" s="114"/>
    </row>
    <row r="2" ht="22.5" customHeight="1" spans="1:18">
      <c r="A2" s="122" t="s">
        <v>338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14"/>
    </row>
    <row r="3" ht="22.5" customHeight="1" spans="1:18">
      <c r="A3" s="124"/>
      <c r="B3" s="125"/>
      <c r="C3" s="125"/>
      <c r="D3" s="125"/>
      <c r="E3" s="125"/>
      <c r="F3" s="125"/>
      <c r="G3" s="125"/>
      <c r="H3" s="140"/>
      <c r="I3" s="140"/>
      <c r="J3" s="140"/>
      <c r="K3" s="140"/>
      <c r="L3" s="140"/>
      <c r="M3" s="140"/>
      <c r="N3" s="140"/>
      <c r="O3" s="140"/>
      <c r="P3" s="146" t="s">
        <v>87</v>
      </c>
      <c r="Q3" s="146"/>
      <c r="R3" s="114"/>
    </row>
    <row r="4" ht="22.5" customHeight="1" spans="1:18">
      <c r="A4" s="109" t="s">
        <v>111</v>
      </c>
      <c r="B4" s="141" t="s">
        <v>88</v>
      </c>
      <c r="C4" s="142" t="s">
        <v>112</v>
      </c>
      <c r="D4" s="105" t="s">
        <v>90</v>
      </c>
      <c r="E4" s="109" t="s">
        <v>324</v>
      </c>
      <c r="F4" s="109"/>
      <c r="G4" s="109"/>
      <c r="H4" s="109"/>
      <c r="I4" s="109"/>
      <c r="J4" s="109"/>
      <c r="K4" s="109"/>
      <c r="L4" s="109"/>
      <c r="M4" s="109"/>
      <c r="N4" s="109"/>
      <c r="O4" s="147" t="s">
        <v>327</v>
      </c>
      <c r="P4" s="147"/>
      <c r="Q4" s="147"/>
      <c r="R4" s="114"/>
    </row>
    <row r="5" ht="39" customHeight="1" spans="1:18">
      <c r="A5" s="109"/>
      <c r="B5" s="143"/>
      <c r="C5" s="144"/>
      <c r="D5" s="109"/>
      <c r="E5" s="141" t="s">
        <v>104</v>
      </c>
      <c r="F5" s="106" t="s">
        <v>339</v>
      </c>
      <c r="G5" s="106" t="s">
        <v>197</v>
      </c>
      <c r="H5" s="106" t="s">
        <v>198</v>
      </c>
      <c r="I5" s="106" t="s">
        <v>250</v>
      </c>
      <c r="J5" s="106" t="s">
        <v>200</v>
      </c>
      <c r="K5" s="106" t="s">
        <v>196</v>
      </c>
      <c r="L5" s="106" t="s">
        <v>203</v>
      </c>
      <c r="M5" s="106" t="s">
        <v>340</v>
      </c>
      <c r="N5" s="106" t="s">
        <v>206</v>
      </c>
      <c r="O5" s="148" t="s">
        <v>104</v>
      </c>
      <c r="P5" s="104" t="s">
        <v>341</v>
      </c>
      <c r="Q5" s="104" t="s">
        <v>336</v>
      </c>
      <c r="R5" s="114"/>
    </row>
    <row r="6" ht="22.5" customHeight="1" spans="1:18">
      <c r="A6" s="104"/>
      <c r="B6" s="112"/>
      <c r="C6" s="104" t="s">
        <v>104</v>
      </c>
      <c r="D6" s="130">
        <v>696330</v>
      </c>
      <c r="E6" s="130">
        <v>696330</v>
      </c>
      <c r="F6" s="130">
        <v>314530</v>
      </c>
      <c r="G6" s="130">
        <v>57500</v>
      </c>
      <c r="H6" s="130">
        <v>0</v>
      </c>
      <c r="I6" s="130">
        <v>0</v>
      </c>
      <c r="J6" s="130">
        <v>126500</v>
      </c>
      <c r="K6" s="130">
        <v>0</v>
      </c>
      <c r="L6" s="130">
        <v>0</v>
      </c>
      <c r="M6" s="130">
        <v>23000</v>
      </c>
      <c r="N6" s="130">
        <v>174800</v>
      </c>
      <c r="O6" s="130">
        <v>0</v>
      </c>
      <c r="P6" s="130">
        <v>0</v>
      </c>
      <c r="Q6" s="130">
        <v>0</v>
      </c>
      <c r="R6" s="114"/>
    </row>
    <row r="7" customFormat="1" ht="22.5" customHeight="1" spans="1:17">
      <c r="A7" s="104"/>
      <c r="B7" s="112" t="s">
        <v>105</v>
      </c>
      <c r="C7" s="104" t="s">
        <v>106</v>
      </c>
      <c r="D7" s="130">
        <v>696330</v>
      </c>
      <c r="E7" s="130">
        <v>696330</v>
      </c>
      <c r="F7" s="130">
        <v>314530</v>
      </c>
      <c r="G7" s="130">
        <v>57500</v>
      </c>
      <c r="H7" s="130">
        <v>0</v>
      </c>
      <c r="I7" s="130">
        <v>0</v>
      </c>
      <c r="J7" s="130">
        <v>126500</v>
      </c>
      <c r="K7" s="130">
        <v>0</v>
      </c>
      <c r="L7" s="130">
        <v>0</v>
      </c>
      <c r="M7" s="130">
        <v>23000</v>
      </c>
      <c r="N7" s="130">
        <v>174800</v>
      </c>
      <c r="O7" s="130">
        <v>0</v>
      </c>
      <c r="P7" s="130">
        <v>0</v>
      </c>
      <c r="Q7" s="130">
        <v>0</v>
      </c>
    </row>
    <row r="8" ht="22.5" customHeight="1" spans="1:18">
      <c r="A8" s="104"/>
      <c r="B8" s="112" t="s">
        <v>107</v>
      </c>
      <c r="C8" s="104" t="s">
        <v>108</v>
      </c>
      <c r="D8" s="130">
        <v>696330</v>
      </c>
      <c r="E8" s="130">
        <v>696330</v>
      </c>
      <c r="F8" s="130">
        <v>314530</v>
      </c>
      <c r="G8" s="130">
        <v>57500</v>
      </c>
      <c r="H8" s="130">
        <v>0</v>
      </c>
      <c r="I8" s="130">
        <v>0</v>
      </c>
      <c r="J8" s="130">
        <v>126500</v>
      </c>
      <c r="K8" s="130">
        <v>0</v>
      </c>
      <c r="L8" s="130">
        <v>0</v>
      </c>
      <c r="M8" s="130">
        <v>23000</v>
      </c>
      <c r="N8" s="130">
        <v>174800</v>
      </c>
      <c r="O8" s="130">
        <v>0</v>
      </c>
      <c r="P8" s="130">
        <v>0</v>
      </c>
      <c r="Q8" s="130">
        <v>0</v>
      </c>
      <c r="R8" s="114"/>
    </row>
    <row r="9" ht="22.5" customHeight="1" spans="1:18">
      <c r="A9" s="104">
        <v>2013301</v>
      </c>
      <c r="B9" s="112" t="s">
        <v>185</v>
      </c>
      <c r="C9" s="104" t="s">
        <v>115</v>
      </c>
      <c r="D9" s="130">
        <v>696330</v>
      </c>
      <c r="E9" s="130">
        <v>696330</v>
      </c>
      <c r="F9" s="130">
        <v>314530</v>
      </c>
      <c r="G9" s="130">
        <v>57500</v>
      </c>
      <c r="H9" s="130">
        <v>0</v>
      </c>
      <c r="I9" s="130">
        <v>0</v>
      </c>
      <c r="J9" s="130">
        <v>126500</v>
      </c>
      <c r="K9" s="130">
        <v>0</v>
      </c>
      <c r="L9" s="130">
        <v>0</v>
      </c>
      <c r="M9" s="130">
        <v>23000</v>
      </c>
      <c r="N9" s="130">
        <v>174800</v>
      </c>
      <c r="O9" s="130">
        <v>0</v>
      </c>
      <c r="P9" s="130">
        <v>0</v>
      </c>
      <c r="Q9" s="130">
        <v>0</v>
      </c>
      <c r="R9" s="114"/>
    </row>
    <row r="10" ht="22.5" customHeight="1" spans="1:18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</row>
    <row r="11" ht="22.5" customHeight="1" spans="1:18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ht="22.5" customHeight="1" spans="1:18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</row>
    <row r="13" ht="22.5" customHeight="1" spans="1:18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ht="22.5" customHeight="1" spans="1:18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</row>
    <row r="15" ht="22.5" customHeight="1" spans="1:18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</row>
    <row r="16" ht="22.5" customHeight="1" spans="1:18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ht="22.5" customHeight="1" spans="1:18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</row>
    <row r="18" ht="22.5" customHeight="1" spans="1:18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</row>
    <row r="19" ht="22.5" customHeight="1" spans="1:18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</row>
    <row r="20" ht="22.5" customHeight="1" spans="1:18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</row>
    <row r="21" ht="22.5" customHeight="1" spans="1:18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ht="22.5" customHeight="1" spans="1:18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ht="22.5" customHeight="1" spans="1:18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</row>
    <row r="24" ht="22.5" customHeight="1" spans="1:18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</row>
    <row r="25" ht="22.5" customHeight="1" spans="1:18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9"/>
      <c r="B1" s="121"/>
      <c r="C1" s="100"/>
      <c r="D1" s="100"/>
      <c r="E1" s="100"/>
      <c r="F1" s="100"/>
      <c r="G1" s="100"/>
      <c r="H1" s="100"/>
      <c r="I1" s="139" t="s">
        <v>342</v>
      </c>
    </row>
    <row r="2" ht="22.5" customHeight="1" spans="1:9">
      <c r="A2" s="101" t="s">
        <v>343</v>
      </c>
      <c r="B2" s="101"/>
      <c r="C2" s="101"/>
      <c r="D2" s="101"/>
      <c r="E2" s="101"/>
      <c r="F2" s="101"/>
      <c r="G2" s="101"/>
      <c r="H2" s="101"/>
      <c r="I2" s="101"/>
    </row>
    <row r="3" ht="22.5" customHeight="1" spans="1:9">
      <c r="A3" s="131"/>
      <c r="B3" s="132"/>
      <c r="C3" s="132"/>
      <c r="D3" s="132"/>
      <c r="E3" s="132"/>
      <c r="F3" s="133"/>
      <c r="G3" s="133"/>
      <c r="H3" s="133"/>
      <c r="I3" s="128" t="s">
        <v>87</v>
      </c>
    </row>
    <row r="4" ht="22.5" customHeight="1" spans="1:9">
      <c r="A4" s="109" t="s">
        <v>111</v>
      </c>
      <c r="B4" s="109" t="s">
        <v>88</v>
      </c>
      <c r="C4" s="105" t="s">
        <v>112</v>
      </c>
      <c r="D4" s="134" t="s">
        <v>90</v>
      </c>
      <c r="E4" s="135" t="s">
        <v>344</v>
      </c>
      <c r="F4" s="136" t="s">
        <v>216</v>
      </c>
      <c r="G4" s="136" t="s">
        <v>218</v>
      </c>
      <c r="H4" s="136" t="s">
        <v>345</v>
      </c>
      <c r="I4" s="136" t="s">
        <v>219</v>
      </c>
    </row>
    <row r="5" ht="38.25" customHeight="1" spans="1:9">
      <c r="A5" s="109"/>
      <c r="B5" s="109"/>
      <c r="C5" s="109"/>
      <c r="D5" s="137"/>
      <c r="E5" s="136"/>
      <c r="F5" s="136"/>
      <c r="G5" s="136"/>
      <c r="H5" s="136"/>
      <c r="I5" s="136"/>
    </row>
    <row r="6" s="37" customFormat="1" ht="22.5" customHeight="1" spans="1:9">
      <c r="A6" s="109">
        <v>2013301</v>
      </c>
      <c r="B6" s="138" t="s">
        <v>346</v>
      </c>
      <c r="C6" s="109" t="s">
        <v>106</v>
      </c>
      <c r="D6" s="113" t="s">
        <v>221</v>
      </c>
      <c r="E6" s="113" t="s">
        <v>221</v>
      </c>
      <c r="F6" s="113" t="s">
        <v>221</v>
      </c>
      <c r="G6" s="113" t="s">
        <v>221</v>
      </c>
      <c r="H6" s="113" t="s">
        <v>221</v>
      </c>
      <c r="I6" s="113" t="s">
        <v>221</v>
      </c>
    </row>
    <row r="7" ht="27" customHeight="1"/>
    <row r="8" ht="22.5" customHeight="1" spans="1:9">
      <c r="A8" s="114"/>
      <c r="B8" s="114"/>
      <c r="C8" s="114"/>
      <c r="D8" s="114"/>
      <c r="E8" s="114"/>
      <c r="F8" s="114"/>
      <c r="G8" s="114"/>
      <c r="H8" s="114"/>
      <c r="I8" s="114"/>
    </row>
    <row r="9" ht="22.5" customHeight="1" spans="1:9">
      <c r="A9" s="114"/>
      <c r="B9" s="114"/>
      <c r="C9" s="114"/>
      <c r="D9" s="114"/>
      <c r="E9" s="114"/>
      <c r="F9" s="114"/>
      <c r="G9" s="114"/>
      <c r="H9" s="114"/>
      <c r="I9" s="114"/>
    </row>
    <row r="10" ht="22.5" customHeight="1" spans="1:12">
      <c r="A10" s="114"/>
      <c r="B10" s="114"/>
      <c r="C10" s="114"/>
      <c r="D10" s="114"/>
      <c r="E10" s="114"/>
      <c r="F10" s="114"/>
      <c r="G10" s="114"/>
      <c r="H10" s="114"/>
      <c r="I10" s="114"/>
      <c r="K10" s="37"/>
      <c r="L10" s="37"/>
    </row>
    <row r="11" ht="22.5" customHeight="1" spans="1:12">
      <c r="A11" s="114"/>
      <c r="B11" s="114"/>
      <c r="C11" s="114"/>
      <c r="D11" s="114"/>
      <c r="E11" s="114"/>
      <c r="F11" s="114"/>
      <c r="G11" s="114"/>
      <c r="H11" s="114"/>
      <c r="I11" s="114"/>
      <c r="J11" s="37"/>
      <c r="L11" s="37"/>
    </row>
    <row r="12" ht="22.5" customHeight="1" spans="1:12">
      <c r="A12" s="114"/>
      <c r="B12" s="114"/>
      <c r="C12" s="114"/>
      <c r="D12" s="114"/>
      <c r="E12" s="114"/>
      <c r="F12" s="114"/>
      <c r="G12" s="114"/>
      <c r="H12" s="114"/>
      <c r="I12" s="114"/>
      <c r="K12" s="37"/>
      <c r="L12" s="37"/>
    </row>
    <row r="13" ht="22.5" customHeight="1" spans="1:11">
      <c r="A13" s="114"/>
      <c r="B13" s="114"/>
      <c r="C13" s="114"/>
      <c r="D13" s="114"/>
      <c r="E13" s="114"/>
      <c r="F13" s="114"/>
      <c r="G13" s="114"/>
      <c r="H13" s="114"/>
      <c r="I13" s="114"/>
      <c r="J13" s="37"/>
      <c r="K13" s="37"/>
    </row>
    <row r="14" ht="22.5" customHeight="1" spans="1:9">
      <c r="A14" s="114"/>
      <c r="B14" s="114"/>
      <c r="C14" s="114"/>
      <c r="D14" s="114"/>
      <c r="E14" s="114"/>
      <c r="F14" s="114"/>
      <c r="G14" s="114"/>
      <c r="H14" s="114"/>
      <c r="I14" s="114"/>
    </row>
    <row r="15" ht="22.5" customHeight="1" spans="1:9">
      <c r="A15" s="114"/>
      <c r="B15" s="114"/>
      <c r="C15" s="114"/>
      <c r="D15" s="114"/>
      <c r="E15" s="114"/>
      <c r="F15" s="114"/>
      <c r="G15" s="114"/>
      <c r="H15" s="114"/>
      <c r="I15" s="114"/>
    </row>
    <row r="16" ht="22.5" customHeight="1" spans="1:9">
      <c r="A16" s="114"/>
      <c r="B16" s="114"/>
      <c r="C16" s="114"/>
      <c r="D16" s="114"/>
      <c r="E16" s="114"/>
      <c r="F16" s="114"/>
      <c r="G16" s="114"/>
      <c r="H16" s="114"/>
      <c r="I16" s="114"/>
    </row>
    <row r="17" ht="22.5" customHeight="1" spans="1:9">
      <c r="A17" s="114"/>
      <c r="B17" s="114"/>
      <c r="C17" s="114"/>
      <c r="D17" s="114"/>
      <c r="E17" s="114"/>
      <c r="F17" s="114"/>
      <c r="G17" s="114"/>
      <c r="H17" s="114"/>
      <c r="I17" s="114"/>
    </row>
    <row r="18" ht="22.5" customHeight="1" spans="1:9">
      <c r="A18" s="114"/>
      <c r="B18" s="114"/>
      <c r="C18" s="114"/>
      <c r="D18" s="114"/>
      <c r="E18" s="114"/>
      <c r="F18" s="114"/>
      <c r="G18" s="114"/>
      <c r="H18" s="114"/>
      <c r="I18" s="114"/>
    </row>
    <row r="19" ht="22.5" customHeight="1" spans="1:9">
      <c r="A19" s="114"/>
      <c r="B19" s="114"/>
      <c r="C19" s="114"/>
      <c r="D19" s="114"/>
      <c r="E19" s="114"/>
      <c r="F19" s="114"/>
      <c r="G19" s="114"/>
      <c r="H19" s="114"/>
      <c r="I19" s="114"/>
    </row>
    <row r="20" ht="22.5" customHeight="1" spans="1:9">
      <c r="A20" s="114"/>
      <c r="B20" s="114"/>
      <c r="C20" s="114"/>
      <c r="D20" s="114"/>
      <c r="E20" s="114"/>
      <c r="F20" s="114"/>
      <c r="G20" s="114"/>
      <c r="H20" s="114"/>
      <c r="I20" s="114"/>
    </row>
    <row r="21" ht="22.5" customHeight="1" spans="1:9">
      <c r="A21" s="114"/>
      <c r="B21" s="114"/>
      <c r="C21" s="114"/>
      <c r="D21" s="114"/>
      <c r="E21" s="114"/>
      <c r="F21" s="114"/>
      <c r="G21" s="114"/>
      <c r="H21" s="114"/>
      <c r="I21" s="114"/>
    </row>
    <row r="22" ht="22.5" customHeight="1" spans="1:9">
      <c r="A22" s="114"/>
      <c r="B22" s="114"/>
      <c r="C22" s="114"/>
      <c r="D22" s="114"/>
      <c r="E22" s="114"/>
      <c r="F22" s="114"/>
      <c r="G22" s="114"/>
      <c r="H22" s="114"/>
      <c r="I22" s="114"/>
    </row>
    <row r="23" ht="22.5" customHeight="1" spans="1:9">
      <c r="A23" s="114"/>
      <c r="B23" s="114"/>
      <c r="C23" s="114"/>
      <c r="D23" s="114"/>
      <c r="E23" s="114"/>
      <c r="F23" s="114"/>
      <c r="G23" s="114"/>
      <c r="H23" s="114"/>
      <c r="I23" s="114"/>
    </row>
    <row r="24" ht="22.5" customHeight="1" spans="1:9">
      <c r="A24" s="114"/>
      <c r="B24" s="114"/>
      <c r="C24" s="114"/>
      <c r="D24" s="114"/>
      <c r="E24" s="114"/>
      <c r="F24" s="114"/>
      <c r="G24" s="114"/>
      <c r="H24" s="114"/>
      <c r="I24" s="11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showGridLines="0" showZeros="0" workbookViewId="0">
      <selection activeCell="Q1" sqref="Q1:R1"/>
    </sheetView>
  </sheetViews>
  <sheetFormatPr defaultColWidth="9.16666666666667" defaultRowHeight="11.25"/>
  <cols>
    <col min="1" max="3" width="15.3333333333333" style="37" customWidth="1"/>
    <col min="4" max="4" width="32.3333333333333" style="37" customWidth="1"/>
    <col min="5" max="5" width="14.5" style="37" customWidth="1"/>
    <col min="6" max="6" width="13" style="37" customWidth="1"/>
    <col min="7" max="9" width="10.5" style="37" customWidth="1"/>
    <col min="10" max="10" width="15.5" style="37" customWidth="1"/>
    <col min="11" max="11" width="12.3333333333333" style="37" customWidth="1"/>
    <col min="12" max="14" width="10.5" style="37" customWidth="1"/>
    <col min="15" max="15" width="11.5" style="37" customWidth="1"/>
    <col min="16" max="18" width="10.5" style="37" customWidth="1"/>
    <col min="19" max="16384" width="9.16666666666667" style="37"/>
  </cols>
  <sheetData>
    <row r="1" ht="23.25" customHeight="1" spans="1:19">
      <c r="A1" s="119"/>
      <c r="B1" s="119"/>
      <c r="C1" s="121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15" t="s">
        <v>347</v>
      </c>
      <c r="R1" s="115"/>
      <c r="S1" s="114"/>
    </row>
    <row r="2" ht="23.25" customHeight="1" spans="1:19">
      <c r="A2" s="122" t="s">
        <v>348</v>
      </c>
      <c r="B2" s="122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14"/>
    </row>
    <row r="3" ht="23.25" customHeight="1" spans="1:19">
      <c r="A3" s="124"/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00"/>
      <c r="N3" s="100"/>
      <c r="O3" s="100"/>
      <c r="P3" s="100"/>
      <c r="Q3" s="128" t="s">
        <v>87</v>
      </c>
      <c r="R3" s="128"/>
      <c r="S3" s="114"/>
    </row>
    <row r="4" ht="23.25" customHeight="1" spans="1:19">
      <c r="A4" s="109" t="s">
        <v>111</v>
      </c>
      <c r="B4" s="109" t="s">
        <v>224</v>
      </c>
      <c r="C4" s="109" t="s">
        <v>88</v>
      </c>
      <c r="D4" s="104" t="s">
        <v>349</v>
      </c>
      <c r="E4" s="129" t="s">
        <v>324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 t="s">
        <v>327</v>
      </c>
      <c r="Q4" s="129"/>
      <c r="R4" s="129"/>
      <c r="S4" s="114"/>
    </row>
    <row r="5" ht="36.75" customHeight="1" spans="1:19">
      <c r="A5" s="109"/>
      <c r="B5" s="109"/>
      <c r="C5" s="109"/>
      <c r="D5" s="104"/>
      <c r="E5" s="104" t="s">
        <v>104</v>
      </c>
      <c r="F5" s="104" t="s">
        <v>339</v>
      </c>
      <c r="G5" s="104" t="s">
        <v>197</v>
      </c>
      <c r="H5" s="104" t="s">
        <v>198</v>
      </c>
      <c r="I5" s="104" t="s">
        <v>350</v>
      </c>
      <c r="J5" s="104" t="s">
        <v>250</v>
      </c>
      <c r="K5" s="104" t="s">
        <v>200</v>
      </c>
      <c r="L5" s="104" t="s">
        <v>351</v>
      </c>
      <c r="M5" s="104" t="s">
        <v>203</v>
      </c>
      <c r="N5" s="104" t="s">
        <v>340</v>
      </c>
      <c r="O5" s="104" t="s">
        <v>256</v>
      </c>
      <c r="P5" s="104" t="s">
        <v>104</v>
      </c>
      <c r="Q5" s="104" t="s">
        <v>341</v>
      </c>
      <c r="R5" s="104" t="s">
        <v>336</v>
      </c>
      <c r="S5" s="114"/>
    </row>
    <row r="6" ht="23.25" customHeight="1" spans="1:19">
      <c r="A6" s="104"/>
      <c r="B6" s="104"/>
      <c r="C6" s="112"/>
      <c r="D6" s="112" t="s">
        <v>104</v>
      </c>
      <c r="E6" s="130">
        <v>3250000</v>
      </c>
      <c r="F6" s="130">
        <v>863500</v>
      </c>
      <c r="G6" s="130">
        <v>75000</v>
      </c>
      <c r="H6" s="130">
        <v>63000</v>
      </c>
      <c r="I6" s="130">
        <v>50000</v>
      </c>
      <c r="J6" s="130">
        <v>1432000</v>
      </c>
      <c r="K6" s="130">
        <v>225000</v>
      </c>
      <c r="L6" s="130">
        <v>0</v>
      </c>
      <c r="M6" s="130">
        <v>0</v>
      </c>
      <c r="N6" s="130">
        <v>0</v>
      </c>
      <c r="O6" s="130">
        <v>541500</v>
      </c>
      <c r="P6" s="130">
        <v>0</v>
      </c>
      <c r="Q6" s="130">
        <v>0</v>
      </c>
      <c r="R6" s="130">
        <v>0</v>
      </c>
      <c r="S6" s="114"/>
    </row>
    <row r="7" customFormat="1" ht="23.25" customHeight="1" spans="1:18">
      <c r="A7" s="104"/>
      <c r="B7" s="104"/>
      <c r="C7" s="112" t="s">
        <v>105</v>
      </c>
      <c r="D7" s="112" t="s">
        <v>106</v>
      </c>
      <c r="E7" s="130">
        <v>3250000</v>
      </c>
      <c r="F7" s="130">
        <v>863500</v>
      </c>
      <c r="G7" s="130">
        <v>75000</v>
      </c>
      <c r="H7" s="130">
        <v>63000</v>
      </c>
      <c r="I7" s="130">
        <v>50000</v>
      </c>
      <c r="J7" s="130">
        <v>1432000</v>
      </c>
      <c r="K7" s="130">
        <v>225000</v>
      </c>
      <c r="L7" s="130">
        <v>0</v>
      </c>
      <c r="M7" s="130">
        <v>0</v>
      </c>
      <c r="N7" s="130">
        <v>0</v>
      </c>
      <c r="O7" s="130">
        <v>541500</v>
      </c>
      <c r="P7" s="130">
        <v>0</v>
      </c>
      <c r="Q7" s="130">
        <v>0</v>
      </c>
      <c r="R7" s="130">
        <v>0</v>
      </c>
    </row>
    <row r="8" ht="23.25" customHeight="1" spans="1:19">
      <c r="A8" s="104"/>
      <c r="B8" s="104"/>
      <c r="C8" s="112" t="s">
        <v>107</v>
      </c>
      <c r="D8" s="112" t="s">
        <v>108</v>
      </c>
      <c r="E8" s="130">
        <f>SUM(E9:E18)</f>
        <v>3250000</v>
      </c>
      <c r="F8" s="130">
        <f t="shared" ref="F8:R8" si="0">SUM(F9:F18)</f>
        <v>863500</v>
      </c>
      <c r="G8" s="130">
        <f t="shared" si="0"/>
        <v>75000</v>
      </c>
      <c r="H8" s="130">
        <f t="shared" si="0"/>
        <v>63000</v>
      </c>
      <c r="I8" s="130">
        <f t="shared" si="0"/>
        <v>50000</v>
      </c>
      <c r="J8" s="130">
        <f t="shared" si="0"/>
        <v>1432000</v>
      </c>
      <c r="K8" s="130">
        <f t="shared" si="0"/>
        <v>225000</v>
      </c>
      <c r="L8" s="130">
        <f t="shared" si="0"/>
        <v>0</v>
      </c>
      <c r="M8" s="130">
        <f t="shared" si="0"/>
        <v>0</v>
      </c>
      <c r="N8" s="130">
        <f t="shared" si="0"/>
        <v>0</v>
      </c>
      <c r="O8" s="130">
        <f t="shared" si="0"/>
        <v>541500</v>
      </c>
      <c r="P8" s="130">
        <f t="shared" si="0"/>
        <v>0</v>
      </c>
      <c r="Q8" s="130">
        <f t="shared" si="0"/>
        <v>0</v>
      </c>
      <c r="R8" s="130">
        <f t="shared" si="0"/>
        <v>0</v>
      </c>
      <c r="S8" s="114"/>
    </row>
    <row r="9" ht="23.25" customHeight="1" spans="1:19">
      <c r="A9" s="104">
        <v>2013399</v>
      </c>
      <c r="B9" s="104" t="s">
        <v>226</v>
      </c>
      <c r="C9" s="112" t="s">
        <v>185</v>
      </c>
      <c r="D9" s="112" t="s">
        <v>227</v>
      </c>
      <c r="E9" s="130">
        <v>140000</v>
      </c>
      <c r="F9" s="130">
        <v>70000</v>
      </c>
      <c r="G9" s="130">
        <v>0</v>
      </c>
      <c r="H9" s="130">
        <v>10000</v>
      </c>
      <c r="I9" s="130">
        <v>0</v>
      </c>
      <c r="J9" s="130">
        <v>30000</v>
      </c>
      <c r="K9" s="130">
        <v>10000</v>
      </c>
      <c r="L9" s="130">
        <v>0</v>
      </c>
      <c r="M9" s="130">
        <v>0</v>
      </c>
      <c r="N9" s="130">
        <v>0</v>
      </c>
      <c r="O9" s="130">
        <v>20000</v>
      </c>
      <c r="P9" s="130">
        <v>0</v>
      </c>
      <c r="Q9" s="130">
        <v>0</v>
      </c>
      <c r="R9" s="130">
        <v>0</v>
      </c>
      <c r="S9" s="114"/>
    </row>
    <row r="10" ht="23.25" customHeight="1" spans="1:19">
      <c r="A10" s="104">
        <v>2013399</v>
      </c>
      <c r="B10" s="104" t="s">
        <v>226</v>
      </c>
      <c r="C10" s="112" t="s">
        <v>185</v>
      </c>
      <c r="D10" s="112" t="s">
        <v>228</v>
      </c>
      <c r="E10" s="130">
        <v>80000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0">
        <v>0</v>
      </c>
      <c r="N10" s="130">
        <v>0</v>
      </c>
      <c r="O10" s="130">
        <v>80000</v>
      </c>
      <c r="P10" s="130">
        <v>0</v>
      </c>
      <c r="Q10" s="130">
        <v>0</v>
      </c>
      <c r="R10" s="130">
        <v>0</v>
      </c>
      <c r="S10" s="114"/>
    </row>
    <row r="11" ht="23.25" customHeight="1" spans="1:19">
      <c r="A11" s="104">
        <v>2013399</v>
      </c>
      <c r="B11" s="104" t="s">
        <v>226</v>
      </c>
      <c r="C11" s="112" t="s">
        <v>185</v>
      </c>
      <c r="D11" s="112" t="s">
        <v>229</v>
      </c>
      <c r="E11" s="130">
        <v>40000</v>
      </c>
      <c r="F11" s="130">
        <v>22500</v>
      </c>
      <c r="G11" s="130">
        <v>8000</v>
      </c>
      <c r="H11" s="130">
        <v>3000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0">
        <v>0</v>
      </c>
      <c r="O11" s="130">
        <v>6500</v>
      </c>
      <c r="P11" s="130">
        <v>0</v>
      </c>
      <c r="Q11" s="130">
        <v>0</v>
      </c>
      <c r="R11" s="130">
        <v>0</v>
      </c>
      <c r="S11" s="114"/>
    </row>
    <row r="12" ht="23.25" customHeight="1" spans="1:19">
      <c r="A12" s="104">
        <v>2013399</v>
      </c>
      <c r="B12" s="104" t="s">
        <v>226</v>
      </c>
      <c r="C12" s="112" t="s">
        <v>185</v>
      </c>
      <c r="D12" s="112" t="s">
        <v>230</v>
      </c>
      <c r="E12" s="130">
        <v>100000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130">
        <v>0</v>
      </c>
      <c r="N12" s="130">
        <v>0</v>
      </c>
      <c r="O12" s="130">
        <v>100000</v>
      </c>
      <c r="P12" s="130">
        <v>0</v>
      </c>
      <c r="Q12" s="130">
        <v>0</v>
      </c>
      <c r="R12" s="130">
        <v>0</v>
      </c>
      <c r="S12" s="114"/>
    </row>
    <row r="13" ht="23.25" customHeight="1" spans="1:19">
      <c r="A13" s="104">
        <v>2013399</v>
      </c>
      <c r="B13" s="104" t="s">
        <v>226</v>
      </c>
      <c r="C13" s="112" t="s">
        <v>185</v>
      </c>
      <c r="D13" s="112" t="s">
        <v>231</v>
      </c>
      <c r="E13" s="130">
        <v>1140000</v>
      </c>
      <c r="F13" s="130">
        <v>128000</v>
      </c>
      <c r="G13" s="130">
        <v>20000</v>
      </c>
      <c r="H13" s="130">
        <v>30000</v>
      </c>
      <c r="I13" s="130">
        <v>0</v>
      </c>
      <c r="J13" s="130">
        <v>912000</v>
      </c>
      <c r="K13" s="130">
        <v>30000</v>
      </c>
      <c r="L13" s="130">
        <v>0</v>
      </c>
      <c r="M13" s="130">
        <v>0</v>
      </c>
      <c r="N13" s="130">
        <v>0</v>
      </c>
      <c r="O13" s="130">
        <v>20000</v>
      </c>
      <c r="P13" s="130">
        <v>0</v>
      </c>
      <c r="Q13" s="130">
        <v>0</v>
      </c>
      <c r="R13" s="130">
        <v>0</v>
      </c>
      <c r="S13" s="114"/>
    </row>
    <row r="14" ht="23.25" customHeight="1" spans="1:19">
      <c r="A14" s="104">
        <v>2013399</v>
      </c>
      <c r="B14" s="104" t="s">
        <v>226</v>
      </c>
      <c r="C14" s="112" t="s">
        <v>185</v>
      </c>
      <c r="D14" s="112" t="s">
        <v>232</v>
      </c>
      <c r="E14" s="130">
        <v>285000</v>
      </c>
      <c r="F14" s="130">
        <v>113000</v>
      </c>
      <c r="G14" s="130">
        <v>12000</v>
      </c>
      <c r="H14" s="130">
        <v>0</v>
      </c>
      <c r="I14" s="130">
        <v>0</v>
      </c>
      <c r="J14" s="130">
        <v>60000</v>
      </c>
      <c r="K14" s="130">
        <v>50000</v>
      </c>
      <c r="L14" s="130">
        <v>0</v>
      </c>
      <c r="M14" s="130">
        <v>0</v>
      </c>
      <c r="N14" s="130">
        <v>0</v>
      </c>
      <c r="O14" s="130">
        <v>50000</v>
      </c>
      <c r="P14" s="130">
        <v>0</v>
      </c>
      <c r="Q14" s="130">
        <v>0</v>
      </c>
      <c r="R14" s="130">
        <v>0</v>
      </c>
      <c r="S14" s="114"/>
    </row>
    <row r="15" ht="23.25" customHeight="1" spans="1:19">
      <c r="A15" s="104">
        <v>2013399</v>
      </c>
      <c r="B15" s="104" t="s">
        <v>226</v>
      </c>
      <c r="C15" s="112" t="s">
        <v>185</v>
      </c>
      <c r="D15" s="112" t="s">
        <v>233</v>
      </c>
      <c r="E15" s="130">
        <v>475000</v>
      </c>
      <c r="F15" s="130">
        <v>170000</v>
      </c>
      <c r="G15" s="130">
        <v>10000</v>
      </c>
      <c r="H15" s="130">
        <v>10000</v>
      </c>
      <c r="I15" s="130">
        <v>50000</v>
      </c>
      <c r="J15" s="130">
        <v>70000</v>
      </c>
      <c r="K15" s="130">
        <v>100000</v>
      </c>
      <c r="L15" s="130">
        <v>0</v>
      </c>
      <c r="M15" s="130">
        <v>0</v>
      </c>
      <c r="N15" s="130">
        <v>0</v>
      </c>
      <c r="O15" s="130">
        <v>65000</v>
      </c>
      <c r="P15" s="130">
        <v>0</v>
      </c>
      <c r="Q15" s="130">
        <v>0</v>
      </c>
      <c r="R15" s="130">
        <v>0</v>
      </c>
      <c r="S15" s="114"/>
    </row>
    <row r="16" ht="23.25" customHeight="1" spans="1:19">
      <c r="A16" s="104">
        <v>2013399</v>
      </c>
      <c r="B16" s="104" t="s">
        <v>226</v>
      </c>
      <c r="C16" s="112" t="s">
        <v>185</v>
      </c>
      <c r="D16" s="112" t="s">
        <v>234</v>
      </c>
      <c r="E16" s="130">
        <v>180000</v>
      </c>
      <c r="F16" s="130">
        <v>75000</v>
      </c>
      <c r="G16" s="130">
        <v>5000</v>
      </c>
      <c r="H16" s="130">
        <v>10000</v>
      </c>
      <c r="I16" s="130">
        <v>0</v>
      </c>
      <c r="J16" s="130">
        <v>50000</v>
      </c>
      <c r="K16" s="130">
        <v>0</v>
      </c>
      <c r="L16" s="130">
        <v>0</v>
      </c>
      <c r="M16" s="130">
        <v>0</v>
      </c>
      <c r="N16" s="130">
        <v>0</v>
      </c>
      <c r="O16" s="130">
        <v>40000</v>
      </c>
      <c r="P16" s="130">
        <v>0</v>
      </c>
      <c r="Q16" s="130">
        <v>0</v>
      </c>
      <c r="R16" s="130">
        <v>0</v>
      </c>
      <c r="S16" s="114"/>
    </row>
    <row r="17" ht="23.25" customHeight="1" spans="1:19">
      <c r="A17" s="104">
        <v>2013399</v>
      </c>
      <c r="B17" s="104" t="s">
        <v>226</v>
      </c>
      <c r="C17" s="112" t="s">
        <v>185</v>
      </c>
      <c r="D17" s="112" t="s">
        <v>235</v>
      </c>
      <c r="E17" s="130">
        <v>50000</v>
      </c>
      <c r="F17" s="130">
        <v>25000</v>
      </c>
      <c r="G17" s="130">
        <v>5000</v>
      </c>
      <c r="H17" s="130">
        <v>0</v>
      </c>
      <c r="I17" s="130">
        <v>0</v>
      </c>
      <c r="J17" s="130">
        <v>10000</v>
      </c>
      <c r="K17" s="130">
        <v>0</v>
      </c>
      <c r="L17" s="130">
        <v>0</v>
      </c>
      <c r="M17" s="130">
        <v>0</v>
      </c>
      <c r="N17" s="130">
        <v>0</v>
      </c>
      <c r="O17" s="130">
        <v>10000</v>
      </c>
      <c r="P17" s="130">
        <v>0</v>
      </c>
      <c r="Q17" s="130">
        <v>0</v>
      </c>
      <c r="R17" s="130">
        <v>0</v>
      </c>
      <c r="S17" s="114"/>
    </row>
    <row r="18" ht="23.25" customHeight="1" spans="1:19">
      <c r="A18" s="104">
        <v>2013103</v>
      </c>
      <c r="B18" s="104" t="s">
        <v>236</v>
      </c>
      <c r="C18" s="112" t="s">
        <v>185</v>
      </c>
      <c r="D18" s="112" t="s">
        <v>237</v>
      </c>
      <c r="E18" s="130">
        <v>760000</v>
      </c>
      <c r="F18" s="130">
        <v>260000</v>
      </c>
      <c r="G18" s="130">
        <v>15000</v>
      </c>
      <c r="H18" s="130">
        <v>0</v>
      </c>
      <c r="I18" s="130">
        <v>0</v>
      </c>
      <c r="J18" s="130">
        <v>300000</v>
      </c>
      <c r="K18" s="130">
        <v>35000</v>
      </c>
      <c r="L18" s="130">
        <v>0</v>
      </c>
      <c r="M18" s="130">
        <v>0</v>
      </c>
      <c r="N18" s="130">
        <v>0</v>
      </c>
      <c r="O18" s="130">
        <v>150000</v>
      </c>
      <c r="P18" s="130">
        <v>0</v>
      </c>
      <c r="Q18" s="130">
        <v>0</v>
      </c>
      <c r="R18" s="130">
        <v>0</v>
      </c>
      <c r="S18" s="114"/>
    </row>
    <row r="19" ht="23.25" customHeight="1" spans="1:19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ht="23.25" customHeight="1" spans="1:19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</row>
    <row r="21" ht="23.25" customHeight="1" spans="1:19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  <row r="22" ht="23.25" customHeight="1" spans="1:19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</row>
    <row r="23" ht="23.25" customHeight="1" spans="1:19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P1" sqref="P1:Q1"/>
    </sheetView>
  </sheetViews>
  <sheetFormatPr defaultColWidth="9.33333333333333" defaultRowHeight="11.25"/>
  <cols>
    <col min="1" max="3" width="15.3333333333333" style="37" customWidth="1"/>
    <col min="4" max="4" width="32.3333333333333" style="37" customWidth="1"/>
    <col min="5" max="16" width="12.3333333333333" style="37" customWidth="1"/>
    <col min="17" max="17" width="13" style="37" customWidth="1"/>
    <col min="18" max="16384" width="9.33333333333333" style="37"/>
  </cols>
  <sheetData>
    <row r="1" ht="23.25" customHeight="1" spans="1:18">
      <c r="A1" s="119"/>
      <c r="B1" s="120"/>
      <c r="C1" s="121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15" t="s">
        <v>352</v>
      </c>
      <c r="Q1" s="115"/>
      <c r="R1" s="114"/>
    </row>
    <row r="2" ht="23.25" customHeight="1" spans="1:18">
      <c r="A2" s="122" t="s">
        <v>353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14"/>
    </row>
    <row r="3" ht="23.25" customHeight="1" spans="1:18">
      <c r="A3" s="124"/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00"/>
      <c r="N3" s="100"/>
      <c r="O3" s="100"/>
      <c r="P3" s="128" t="s">
        <v>87</v>
      </c>
      <c r="Q3" s="128"/>
      <c r="R3" s="114"/>
    </row>
    <row r="4" ht="35.25" customHeight="1" spans="1:18">
      <c r="A4" s="109" t="s">
        <v>111</v>
      </c>
      <c r="B4" s="109" t="s">
        <v>224</v>
      </c>
      <c r="C4" s="105" t="s">
        <v>88</v>
      </c>
      <c r="D4" s="106" t="s">
        <v>349</v>
      </c>
      <c r="E4" s="126" t="s">
        <v>153</v>
      </c>
      <c r="F4" s="126"/>
      <c r="G4" s="126"/>
      <c r="H4" s="126"/>
      <c r="I4" s="126"/>
      <c r="J4" s="126" t="s">
        <v>325</v>
      </c>
      <c r="K4" s="126"/>
      <c r="L4" s="126"/>
      <c r="M4" s="129"/>
      <c r="N4" s="129"/>
      <c r="O4" s="129"/>
      <c r="P4" s="129"/>
      <c r="Q4" s="104" t="s">
        <v>328</v>
      </c>
      <c r="R4" s="114"/>
    </row>
    <row r="5" ht="36.75" customHeight="1" spans="1:18">
      <c r="A5" s="109"/>
      <c r="B5" s="109"/>
      <c r="C5" s="109"/>
      <c r="D5" s="104"/>
      <c r="E5" s="104" t="s">
        <v>104</v>
      </c>
      <c r="F5" s="104" t="s">
        <v>354</v>
      </c>
      <c r="G5" s="104" t="s">
        <v>216</v>
      </c>
      <c r="H5" s="104" t="s">
        <v>218</v>
      </c>
      <c r="I5" s="104" t="s">
        <v>256</v>
      </c>
      <c r="J5" s="104" t="s">
        <v>104</v>
      </c>
      <c r="K5" s="104" t="s">
        <v>257</v>
      </c>
      <c r="L5" s="104" t="s">
        <v>260</v>
      </c>
      <c r="M5" s="104" t="s">
        <v>264</v>
      </c>
      <c r="N5" s="104" t="s">
        <v>355</v>
      </c>
      <c r="O5" s="104" t="s">
        <v>261</v>
      </c>
      <c r="P5" s="104" t="s">
        <v>275</v>
      </c>
      <c r="Q5" s="104" t="s">
        <v>356</v>
      </c>
      <c r="R5" s="114"/>
    </row>
    <row r="6" ht="23.25" customHeight="1" spans="1:18">
      <c r="A6" s="104">
        <v>2013301</v>
      </c>
      <c r="B6" s="104"/>
      <c r="C6" s="112" t="s">
        <v>346</v>
      </c>
      <c r="D6" s="112" t="s">
        <v>106</v>
      </c>
      <c r="E6" s="113" t="s">
        <v>221</v>
      </c>
      <c r="F6" s="113" t="s">
        <v>221</v>
      </c>
      <c r="G6" s="113" t="s">
        <v>221</v>
      </c>
      <c r="H6" s="113" t="s">
        <v>221</v>
      </c>
      <c r="I6" s="113" t="s">
        <v>221</v>
      </c>
      <c r="J6" s="113" t="s">
        <v>221</v>
      </c>
      <c r="K6" s="113" t="s">
        <v>221</v>
      </c>
      <c r="L6" s="113" t="s">
        <v>221</v>
      </c>
      <c r="M6" s="113" t="s">
        <v>221</v>
      </c>
      <c r="N6" s="113" t="s">
        <v>221</v>
      </c>
      <c r="O6" s="113" t="s">
        <v>221</v>
      </c>
      <c r="P6" s="113" t="s">
        <v>221</v>
      </c>
      <c r="Q6" s="113" t="s">
        <v>221</v>
      </c>
      <c r="R6" s="114"/>
    </row>
    <row r="7" customFormat="1" ht="33" customHeight="1"/>
    <row r="8" ht="23.25" customHeight="1" spans="1:18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</row>
    <row r="9" ht="23.25" customHeight="1" spans="1:18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</row>
    <row r="10" ht="23.25" customHeight="1" spans="1:18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</row>
    <row r="11" ht="23.25" customHeight="1" spans="1:18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ht="23.25" customHeight="1" spans="1:18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</row>
    <row r="13" ht="23.25" customHeight="1" spans="1:18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ht="23.25" customHeight="1" spans="1:18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</row>
    <row r="15" ht="23.25" customHeight="1" spans="1:18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</row>
    <row r="16" ht="23.25" customHeight="1" spans="1:18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ht="23.25" customHeight="1" spans="1:18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</row>
    <row r="18" ht="23.25" customHeight="1" spans="1:18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</row>
    <row r="19" ht="23.25" customHeight="1" spans="1:18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</row>
    <row r="20" ht="23.25" customHeight="1" spans="1:18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</row>
    <row r="21" ht="23.25" customHeight="1" spans="1:18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ht="23.25" customHeight="1" spans="1:18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ht="23.25" customHeight="1" spans="1:18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</row>
    <row r="24" ht="23.25" customHeight="1" spans="1:18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Q1" sqref="Q1:R1"/>
    </sheetView>
  </sheetViews>
  <sheetFormatPr defaultColWidth="9.33333333333333" defaultRowHeight="11.25"/>
  <cols>
    <col min="1" max="3" width="15.3333333333333" style="37" customWidth="1"/>
    <col min="4" max="4" width="32.3333333333333" style="37" customWidth="1"/>
    <col min="5" max="12" width="12.3333333333333" style="37" customWidth="1"/>
    <col min="13" max="13" width="13.6666666666667" style="37" customWidth="1"/>
    <col min="14" max="16" width="12.3333333333333" style="37" customWidth="1"/>
    <col min="17" max="18" width="11.8333333333333" style="37" customWidth="1"/>
    <col min="19" max="16384" width="9.33333333333333" style="37"/>
  </cols>
  <sheetData>
    <row r="1" ht="23.25" customHeight="1" spans="1:18">
      <c r="A1" s="119"/>
      <c r="B1" s="120"/>
      <c r="C1" s="121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/>
      <c r="Q1" s="115" t="s">
        <v>357</v>
      </c>
      <c r="R1" s="115"/>
    </row>
    <row r="2" ht="23.25" customHeight="1" spans="1:18">
      <c r="A2" s="122" t="s">
        <v>358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7"/>
    </row>
    <row r="3" ht="23.25" customHeight="1" spans="1:18">
      <c r="A3" s="124"/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00"/>
      <c r="N3" s="100"/>
      <c r="O3" s="100"/>
      <c r="P3"/>
      <c r="Q3" s="116" t="s">
        <v>87</v>
      </c>
      <c r="R3" s="116"/>
    </row>
    <row r="4" ht="36" customHeight="1" spans="1:18">
      <c r="A4" s="109" t="s">
        <v>111</v>
      </c>
      <c r="B4" s="109" t="s">
        <v>224</v>
      </c>
      <c r="C4" s="105" t="s">
        <v>88</v>
      </c>
      <c r="D4" s="106" t="s">
        <v>349</v>
      </c>
      <c r="E4" s="126" t="s">
        <v>326</v>
      </c>
      <c r="F4" s="126"/>
      <c r="G4" s="126"/>
      <c r="H4" s="126"/>
      <c r="I4" s="126"/>
      <c r="J4" s="126"/>
      <c r="K4" s="126"/>
      <c r="L4" s="126"/>
      <c r="M4" s="110" t="s">
        <v>328</v>
      </c>
      <c r="N4" s="110" t="s">
        <v>156</v>
      </c>
      <c r="O4" s="110" t="s">
        <v>160</v>
      </c>
      <c r="P4" s="110" t="s">
        <v>329</v>
      </c>
      <c r="Q4" s="110" t="s">
        <v>161</v>
      </c>
      <c r="R4" s="104" t="s">
        <v>162</v>
      </c>
    </row>
    <row r="5" ht="36.75" customHeight="1" spans="1:18">
      <c r="A5" s="109"/>
      <c r="B5" s="109"/>
      <c r="C5" s="109"/>
      <c r="D5" s="104"/>
      <c r="E5" s="104" t="s">
        <v>104</v>
      </c>
      <c r="F5" s="104" t="s">
        <v>257</v>
      </c>
      <c r="G5" s="104" t="s">
        <v>260</v>
      </c>
      <c r="H5" s="104" t="s">
        <v>264</v>
      </c>
      <c r="I5" s="104" t="s">
        <v>359</v>
      </c>
      <c r="J5" s="104" t="s">
        <v>355</v>
      </c>
      <c r="K5" s="104" t="s">
        <v>261</v>
      </c>
      <c r="L5" s="104" t="s">
        <v>275</v>
      </c>
      <c r="M5" s="110" t="s">
        <v>360</v>
      </c>
      <c r="N5" s="110"/>
      <c r="O5" s="110"/>
      <c r="P5" s="110"/>
      <c r="Q5" s="110"/>
      <c r="R5" s="104"/>
    </row>
    <row r="6" ht="23.25" customHeight="1" spans="1:18">
      <c r="A6" s="104">
        <v>2013301</v>
      </c>
      <c r="B6" s="104"/>
      <c r="C6" s="112" t="s">
        <v>346</v>
      </c>
      <c r="D6" s="112" t="s">
        <v>106</v>
      </c>
      <c r="E6" s="113" t="s">
        <v>221</v>
      </c>
      <c r="F6" s="113" t="s">
        <v>221</v>
      </c>
      <c r="G6" s="113" t="s">
        <v>221</v>
      </c>
      <c r="H6" s="113" t="s">
        <v>221</v>
      </c>
      <c r="I6" s="113" t="s">
        <v>221</v>
      </c>
      <c r="J6" s="113" t="s">
        <v>221</v>
      </c>
      <c r="K6" s="113" t="s">
        <v>221</v>
      </c>
      <c r="L6" s="113" t="s">
        <v>221</v>
      </c>
      <c r="M6" s="113" t="s">
        <v>221</v>
      </c>
      <c r="N6" s="113" t="s">
        <v>221</v>
      </c>
      <c r="O6" s="113" t="s">
        <v>221</v>
      </c>
      <c r="P6" s="113" t="s">
        <v>221</v>
      </c>
      <c r="Q6" s="113" t="s">
        <v>221</v>
      </c>
      <c r="R6" s="113" t="s">
        <v>221</v>
      </c>
    </row>
    <row r="7" customFormat="1" ht="33" customHeight="1"/>
    <row r="8" ht="23.25" customHeight="1" spans="1:18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</row>
    <row r="9" ht="23.25" customHeight="1" spans="1:18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</row>
    <row r="10" ht="23.25" customHeight="1" spans="1:18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</row>
    <row r="11" ht="23.25" customHeight="1" spans="1:18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ht="23.25" customHeight="1" spans="1:18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</row>
    <row r="13" ht="23.25" customHeight="1" spans="1:18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ht="23.25" customHeight="1" spans="1:18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</row>
    <row r="15" ht="23.25" customHeight="1" spans="1:18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</row>
    <row r="16" ht="23.25" customHeight="1" spans="1:18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ht="23.25" customHeight="1" spans="1:18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</row>
    <row r="18" ht="23.25" customHeight="1" spans="1:18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</row>
    <row r="19" ht="23.25" customHeight="1" spans="1:18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</row>
    <row r="20" ht="23.25" customHeight="1" spans="1:18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</row>
    <row r="21" ht="23.25" customHeight="1" spans="1:18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</row>
    <row r="22" ht="23.25" customHeight="1" spans="1:18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</row>
    <row r="23" ht="23.25" customHeight="1" spans="1:18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</row>
    <row r="24" ht="23.25" customHeight="1" spans="1:18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P1" sqref="P1"/>
    </sheetView>
  </sheetViews>
  <sheetFormatPr defaultColWidth="9.33333333333333" defaultRowHeight="12.75" customHeight="1"/>
  <cols>
    <col min="1" max="2" width="16.3333333333333" style="37" customWidth="1"/>
    <col min="3" max="3" width="35.5" style="37" customWidth="1"/>
    <col min="4" max="4" width="16.5" style="37" customWidth="1"/>
    <col min="5" max="16" width="12.3333333333333" style="37" customWidth="1"/>
    <col min="17" max="16384" width="9.33333333333333" style="37"/>
  </cols>
  <sheetData>
    <row r="1" ht="23.25" customHeight="1" spans="1:18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/>
      <c r="P1" s="115" t="s">
        <v>361</v>
      </c>
      <c r="Q1" s="114"/>
      <c r="R1" s="114"/>
    </row>
    <row r="2" ht="23.25" customHeight="1" spans="1:18">
      <c r="A2" s="101" t="s">
        <v>362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14"/>
      <c r="R2" s="114"/>
    </row>
    <row r="3" ht="23.25" customHeight="1" spans="1:18">
      <c r="A3" s="102"/>
      <c r="B3" s="103"/>
      <c r="C3" s="103"/>
      <c r="D3" s="103"/>
      <c r="E3" s="103"/>
      <c r="F3" s="103"/>
      <c r="G3" s="103"/>
      <c r="H3" s="103"/>
      <c r="I3" s="100"/>
      <c r="J3" s="100"/>
      <c r="K3" s="100"/>
      <c r="L3" s="100"/>
      <c r="M3" s="100"/>
      <c r="N3" s="100"/>
      <c r="O3"/>
      <c r="P3" s="116" t="s">
        <v>87</v>
      </c>
      <c r="Q3" s="114"/>
      <c r="R3" s="114"/>
    </row>
    <row r="4" ht="25.5" customHeight="1" spans="1:18">
      <c r="A4" s="104" t="s">
        <v>111</v>
      </c>
      <c r="B4" s="104" t="s">
        <v>88</v>
      </c>
      <c r="C4" s="105" t="s">
        <v>112</v>
      </c>
      <c r="D4" s="106" t="s">
        <v>113</v>
      </c>
      <c r="E4" s="107" t="s">
        <v>323</v>
      </c>
      <c r="F4" s="108" t="s">
        <v>324</v>
      </c>
      <c r="G4" s="107" t="s">
        <v>325</v>
      </c>
      <c r="H4" s="107" t="s">
        <v>326</v>
      </c>
      <c r="I4" s="110" t="s">
        <v>327</v>
      </c>
      <c r="J4" s="110" t="s">
        <v>328</v>
      </c>
      <c r="K4" s="110" t="s">
        <v>160</v>
      </c>
      <c r="L4" s="110" t="s">
        <v>329</v>
      </c>
      <c r="M4" s="110" t="s">
        <v>153</v>
      </c>
      <c r="N4" s="110" t="s">
        <v>161</v>
      </c>
      <c r="O4" s="110" t="s">
        <v>156</v>
      </c>
      <c r="P4" s="104" t="s">
        <v>162</v>
      </c>
      <c r="Q4" s="117"/>
      <c r="R4" s="117"/>
    </row>
    <row r="5" ht="14.25" customHeight="1" spans="1:18">
      <c r="A5" s="104"/>
      <c r="B5" s="104"/>
      <c r="C5" s="109"/>
      <c r="D5" s="104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04"/>
      <c r="Q5" s="117"/>
      <c r="R5" s="117"/>
    </row>
    <row r="6" ht="14.25" customHeight="1" spans="1:18">
      <c r="A6" s="104"/>
      <c r="B6" s="104"/>
      <c r="C6" s="109"/>
      <c r="D6" s="104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04"/>
      <c r="Q6" s="117"/>
      <c r="R6" s="117"/>
    </row>
    <row r="7" ht="23.25" customHeight="1" spans="1:18">
      <c r="A7" s="104">
        <v>2013301</v>
      </c>
      <c r="B7" s="112" t="s">
        <v>346</v>
      </c>
      <c r="C7" s="104" t="s">
        <v>106</v>
      </c>
      <c r="D7" s="113" t="s">
        <v>221</v>
      </c>
      <c r="E7" s="113" t="s">
        <v>221</v>
      </c>
      <c r="F7" s="113" t="s">
        <v>221</v>
      </c>
      <c r="G7" s="113" t="s">
        <v>221</v>
      </c>
      <c r="H7" s="113" t="s">
        <v>221</v>
      </c>
      <c r="I7" s="113" t="s">
        <v>221</v>
      </c>
      <c r="J7" s="113" t="s">
        <v>221</v>
      </c>
      <c r="K7" s="113" t="s">
        <v>221</v>
      </c>
      <c r="L7" s="113" t="s">
        <v>221</v>
      </c>
      <c r="M7" s="113" t="s">
        <v>221</v>
      </c>
      <c r="N7" s="113" t="s">
        <v>221</v>
      </c>
      <c r="O7" s="113" t="s">
        <v>221</v>
      </c>
      <c r="P7" s="113" t="s">
        <v>221</v>
      </c>
      <c r="Q7" s="114"/>
      <c r="R7" s="114"/>
    </row>
    <row r="8" customFormat="1" ht="27.75" customHeight="1"/>
    <row r="9" ht="23.25" customHeight="1" spans="1:18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</row>
    <row r="10" ht="23.25" customHeight="1" spans="1:18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</row>
    <row r="11" ht="23.25" customHeight="1" spans="1:18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ht="23.25" customHeight="1" spans="1:18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</row>
    <row r="13" ht="23.25" customHeight="1" spans="1:18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ht="23.25" customHeight="1" spans="1:18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</row>
    <row r="15" ht="23.25" customHeight="1" spans="1:18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</row>
    <row r="16" ht="23.25" customHeight="1" spans="1:18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ht="23.25" customHeight="1" spans="1:18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</row>
    <row r="18" ht="23.25" customHeight="1" spans="1:18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</row>
    <row r="19" ht="23.25" customHeight="1" spans="1:18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R7" sqref="R7"/>
    </sheetView>
  </sheetViews>
  <sheetFormatPr defaultColWidth="9.33333333333333" defaultRowHeight="12.75" customHeight="1"/>
  <cols>
    <col min="1" max="2" width="16.3333333333333" style="37" customWidth="1"/>
    <col min="3" max="3" width="35.5" style="37" customWidth="1"/>
    <col min="4" max="4" width="16.5" style="37" customWidth="1"/>
    <col min="5" max="16" width="12.3333333333333" style="37" customWidth="1"/>
    <col min="17" max="16384" width="9.33333333333333" style="37"/>
  </cols>
  <sheetData>
    <row r="1" ht="23.25" customHeight="1" spans="1:18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/>
      <c r="P1" s="115" t="s">
        <v>363</v>
      </c>
      <c r="Q1" s="114"/>
      <c r="R1" s="114"/>
    </row>
    <row r="2" ht="23.25" customHeight="1" spans="1:18">
      <c r="A2" s="101" t="s">
        <v>364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14"/>
      <c r="R2" s="114"/>
    </row>
    <row r="3" ht="23.25" customHeight="1" spans="1:18">
      <c r="A3" s="102"/>
      <c r="B3" s="103"/>
      <c r="C3" s="103"/>
      <c r="D3" s="103"/>
      <c r="E3" s="103"/>
      <c r="F3" s="103"/>
      <c r="G3" s="103"/>
      <c r="H3" s="103"/>
      <c r="I3" s="100"/>
      <c r="J3" s="100"/>
      <c r="K3" s="100"/>
      <c r="L3" s="100"/>
      <c r="M3" s="100"/>
      <c r="N3" s="100"/>
      <c r="O3"/>
      <c r="P3" s="116" t="s">
        <v>87</v>
      </c>
      <c r="Q3" s="114"/>
      <c r="R3" s="114"/>
    </row>
    <row r="4" ht="25.5" customHeight="1" spans="1:18">
      <c r="A4" s="104" t="s">
        <v>111</v>
      </c>
      <c r="B4" s="104" t="s">
        <v>88</v>
      </c>
      <c r="C4" s="105" t="s">
        <v>112</v>
      </c>
      <c r="D4" s="106" t="s">
        <v>113</v>
      </c>
      <c r="E4" s="107" t="s">
        <v>323</v>
      </c>
      <c r="F4" s="108" t="s">
        <v>324</v>
      </c>
      <c r="G4" s="107" t="s">
        <v>325</v>
      </c>
      <c r="H4" s="107" t="s">
        <v>326</v>
      </c>
      <c r="I4" s="110" t="s">
        <v>327</v>
      </c>
      <c r="J4" s="110" t="s">
        <v>328</v>
      </c>
      <c r="K4" s="110" t="s">
        <v>160</v>
      </c>
      <c r="L4" s="110" t="s">
        <v>329</v>
      </c>
      <c r="M4" s="110" t="s">
        <v>153</v>
      </c>
      <c r="N4" s="110" t="s">
        <v>161</v>
      </c>
      <c r="O4" s="110" t="s">
        <v>156</v>
      </c>
      <c r="P4" s="104" t="s">
        <v>162</v>
      </c>
      <c r="Q4" s="117"/>
      <c r="R4" s="117"/>
    </row>
    <row r="5" ht="14.25" customHeight="1" spans="1:18">
      <c r="A5" s="104"/>
      <c r="B5" s="104"/>
      <c r="C5" s="109"/>
      <c r="D5" s="104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04"/>
      <c r="Q5" s="117"/>
      <c r="R5" s="117"/>
    </row>
    <row r="6" ht="14.25" customHeight="1" spans="1:18">
      <c r="A6" s="104"/>
      <c r="B6" s="104"/>
      <c r="C6" s="109"/>
      <c r="D6" s="104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04"/>
      <c r="Q6" s="117"/>
      <c r="R6" s="117"/>
    </row>
    <row r="7" ht="23.25" customHeight="1" spans="1:18">
      <c r="A7" s="104">
        <v>2013301</v>
      </c>
      <c r="B7" s="112" t="s">
        <v>346</v>
      </c>
      <c r="C7" s="104" t="s">
        <v>106</v>
      </c>
      <c r="D7" s="113" t="s">
        <v>221</v>
      </c>
      <c r="E7" s="113" t="s">
        <v>221</v>
      </c>
      <c r="F7" s="113" t="s">
        <v>221</v>
      </c>
      <c r="G7" s="113" t="s">
        <v>221</v>
      </c>
      <c r="H7" s="113" t="s">
        <v>221</v>
      </c>
      <c r="I7" s="113" t="s">
        <v>221</v>
      </c>
      <c r="J7" s="113" t="s">
        <v>221</v>
      </c>
      <c r="K7" s="113" t="s">
        <v>221</v>
      </c>
      <c r="L7" s="113" t="s">
        <v>221</v>
      </c>
      <c r="M7" s="113" t="s">
        <v>221</v>
      </c>
      <c r="N7" s="113" t="s">
        <v>221</v>
      </c>
      <c r="O7" s="113" t="s">
        <v>221</v>
      </c>
      <c r="P7" s="113" t="s">
        <v>221</v>
      </c>
      <c r="Q7" s="118"/>
      <c r="R7" s="114"/>
    </row>
    <row r="8" customFormat="1" ht="27.75" customHeight="1"/>
    <row r="9" ht="23.25" customHeight="1" spans="1:18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</row>
    <row r="10" ht="23.25" customHeight="1" spans="1:18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</row>
    <row r="11" ht="23.25" customHeight="1" spans="1:18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ht="23.25" customHeight="1" spans="1:18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</row>
    <row r="13" ht="23.25" customHeight="1" spans="1:18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ht="23.25" customHeight="1" spans="1:18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</row>
    <row r="15" ht="23.25" customHeight="1" spans="1:18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</row>
    <row r="16" ht="23.25" customHeight="1" spans="1:18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ht="23.25" customHeight="1" spans="1:18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</row>
    <row r="18" ht="23.25" customHeight="1" spans="1:18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</row>
    <row r="19" ht="23.25" customHeight="1" spans="1:18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O1" sqref="O1"/>
    </sheetView>
  </sheetViews>
  <sheetFormatPr defaultColWidth="10.3333333333333" defaultRowHeight="13.5"/>
  <cols>
    <col min="1" max="2" width="10.3333333333333" style="60"/>
    <col min="3" max="3" width="18.6666666666667" style="60" customWidth="1"/>
    <col min="4" max="4" width="14.1666666666667" style="60" customWidth="1"/>
    <col min="5" max="16384" width="10.3333333333333" style="60"/>
  </cols>
  <sheetData>
    <row r="1" ht="12" spans="1: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93"/>
      <c r="O1" s="94" t="s">
        <v>365</v>
      </c>
    </row>
    <row r="2" ht="22.5" spans="1:15">
      <c r="A2" s="83" t="s">
        <v>366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ht="12" spans="1:15">
      <c r="A3" s="84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95"/>
      <c r="O3" s="79" t="s">
        <v>87</v>
      </c>
    </row>
    <row r="4" ht="24" customHeight="1" spans="1:15">
      <c r="A4" s="85" t="s">
        <v>111</v>
      </c>
      <c r="B4" s="66" t="s">
        <v>88</v>
      </c>
      <c r="C4" s="86" t="s">
        <v>112</v>
      </c>
      <c r="D4" s="87" t="s">
        <v>113</v>
      </c>
      <c r="E4" s="66" t="s">
        <v>145</v>
      </c>
      <c r="F4" s="66"/>
      <c r="G4" s="66"/>
      <c r="H4" s="88"/>
      <c r="I4" s="66" t="s">
        <v>146</v>
      </c>
      <c r="J4" s="66"/>
      <c r="K4" s="66"/>
      <c r="L4" s="66"/>
      <c r="M4" s="66"/>
      <c r="N4" s="66"/>
      <c r="O4" s="66"/>
    </row>
    <row r="5" ht="18" customHeight="1" spans="1:15">
      <c r="A5" s="85"/>
      <c r="B5" s="66"/>
      <c r="C5" s="86"/>
      <c r="D5" s="87"/>
      <c r="E5" s="66" t="s">
        <v>104</v>
      </c>
      <c r="F5" s="66" t="s">
        <v>151</v>
      </c>
      <c r="G5" s="66" t="s">
        <v>152</v>
      </c>
      <c r="H5" s="66" t="s">
        <v>153</v>
      </c>
      <c r="I5" s="96" t="s">
        <v>104</v>
      </c>
      <c r="J5" s="97" t="s">
        <v>154</v>
      </c>
      <c r="K5" s="97" t="s">
        <v>156</v>
      </c>
      <c r="L5" s="97" t="s">
        <v>157</v>
      </c>
      <c r="M5" s="96" t="s">
        <v>158</v>
      </c>
      <c r="N5" s="96" t="s">
        <v>160</v>
      </c>
      <c r="O5" s="96" t="s">
        <v>162</v>
      </c>
    </row>
    <row r="6" ht="18" customHeight="1" spans="1:15">
      <c r="A6" s="85"/>
      <c r="B6" s="66"/>
      <c r="C6" s="86"/>
      <c r="D6" s="87"/>
      <c r="E6" s="66"/>
      <c r="F6" s="66"/>
      <c r="G6" s="66"/>
      <c r="H6" s="66"/>
      <c r="I6" s="66"/>
      <c r="J6" s="68"/>
      <c r="K6" s="68"/>
      <c r="L6" s="68"/>
      <c r="M6" s="66"/>
      <c r="N6" s="66"/>
      <c r="O6" s="66"/>
    </row>
    <row r="7" ht="24.95" customHeight="1" spans="1:15">
      <c r="A7" s="89"/>
      <c r="B7" s="90"/>
      <c r="C7" s="89" t="s">
        <v>104</v>
      </c>
      <c r="D7" s="91">
        <v>5965078.54</v>
      </c>
      <c r="E7" s="91">
        <v>2715078.54</v>
      </c>
      <c r="F7" s="91">
        <v>2018748.54</v>
      </c>
      <c r="G7" s="91">
        <v>696330</v>
      </c>
      <c r="H7" s="91"/>
      <c r="I7" s="91">
        <v>3250000</v>
      </c>
      <c r="J7" s="91">
        <v>3250000</v>
      </c>
      <c r="K7" s="73"/>
      <c r="L7" s="73"/>
      <c r="M7" s="81"/>
      <c r="N7" s="98"/>
      <c r="O7" s="81"/>
    </row>
    <row r="8" ht="24" customHeight="1" spans="1:15">
      <c r="A8" s="89"/>
      <c r="B8" s="90" t="s">
        <v>105</v>
      </c>
      <c r="C8" s="89" t="s">
        <v>106</v>
      </c>
      <c r="D8" s="91">
        <v>5965078.54</v>
      </c>
      <c r="E8" s="91">
        <v>2715078.54</v>
      </c>
      <c r="F8" s="91">
        <v>2018748.54</v>
      </c>
      <c r="G8" s="91">
        <v>696330</v>
      </c>
      <c r="H8" s="91"/>
      <c r="I8" s="91">
        <v>3250000</v>
      </c>
      <c r="J8" s="91">
        <v>3250000</v>
      </c>
      <c r="K8" s="73"/>
      <c r="L8" s="73"/>
      <c r="M8" s="81"/>
      <c r="N8" s="98"/>
      <c r="O8" s="81"/>
    </row>
    <row r="9" ht="22.15" customHeight="1" spans="1:15">
      <c r="A9" s="89"/>
      <c r="B9" s="90" t="s">
        <v>107</v>
      </c>
      <c r="C9" s="89" t="s">
        <v>108</v>
      </c>
      <c r="D9" s="91">
        <f>SUM(D10:D12)</f>
        <v>5965078.54</v>
      </c>
      <c r="E9" s="91">
        <v>2715078.54</v>
      </c>
      <c r="F9" s="91">
        <v>2018748.54</v>
      </c>
      <c r="G9" s="91">
        <v>696330</v>
      </c>
      <c r="H9" s="91"/>
      <c r="I9" s="91">
        <v>3250000</v>
      </c>
      <c r="J9" s="91">
        <v>3250000</v>
      </c>
      <c r="K9" s="73"/>
      <c r="L9" s="73"/>
      <c r="M9" s="81"/>
      <c r="N9" s="98"/>
      <c r="O9" s="81"/>
    </row>
    <row r="10" ht="22.15" customHeight="1" spans="1:15">
      <c r="A10" s="89">
        <v>2013301</v>
      </c>
      <c r="B10" s="90"/>
      <c r="C10" s="89" t="s">
        <v>115</v>
      </c>
      <c r="D10" s="91">
        <f>SUM(F10:G10)</f>
        <v>2715078.54</v>
      </c>
      <c r="E10" s="91">
        <v>2715078.54</v>
      </c>
      <c r="F10" s="91">
        <v>2018748.54</v>
      </c>
      <c r="G10" s="91">
        <v>696330</v>
      </c>
      <c r="H10" s="91"/>
      <c r="I10" s="99"/>
      <c r="J10" s="99"/>
      <c r="K10" s="73"/>
      <c r="L10" s="73"/>
      <c r="M10" s="81"/>
      <c r="N10" s="98"/>
      <c r="O10" s="81"/>
    </row>
    <row r="11" ht="22.15" customHeight="1" spans="1:15">
      <c r="A11" s="89">
        <v>2013399</v>
      </c>
      <c r="B11" s="90"/>
      <c r="C11" s="92" t="s">
        <v>116</v>
      </c>
      <c r="D11" s="91">
        <f>SUM(I11)</f>
        <v>2490000</v>
      </c>
      <c r="E11" s="91"/>
      <c r="F11" s="91"/>
      <c r="G11" s="91"/>
      <c r="H11" s="91"/>
      <c r="I11" s="91">
        <v>2490000</v>
      </c>
      <c r="J11" s="91">
        <v>2490000</v>
      </c>
      <c r="K11" s="73"/>
      <c r="L11" s="73"/>
      <c r="M11" s="81"/>
      <c r="N11" s="98"/>
      <c r="O11" s="81"/>
    </row>
    <row r="12" ht="22.9" customHeight="1" spans="1:15">
      <c r="A12" s="89">
        <v>2013103</v>
      </c>
      <c r="B12" s="90"/>
      <c r="C12" s="89" t="s">
        <v>117</v>
      </c>
      <c r="D12" s="91">
        <v>760000</v>
      </c>
      <c r="E12" s="91"/>
      <c r="F12" s="91"/>
      <c r="G12" s="91"/>
      <c r="H12" s="91"/>
      <c r="I12" s="91">
        <v>760000</v>
      </c>
      <c r="J12" s="91">
        <v>760000</v>
      </c>
      <c r="K12" s="73"/>
      <c r="L12" s="73"/>
      <c r="M12" s="81"/>
      <c r="N12" s="98"/>
      <c r="O12" s="81"/>
    </row>
    <row r="13" ht="18" customHeight="1" spans="1:15">
      <c r="A13" s="74"/>
      <c r="B13" s="75"/>
      <c r="C13" s="76"/>
      <c r="D13" s="73"/>
      <c r="E13" s="73"/>
      <c r="F13" s="73"/>
      <c r="G13" s="73"/>
      <c r="H13" s="73"/>
      <c r="I13" s="81"/>
      <c r="J13" s="98"/>
      <c r="K13" s="73"/>
      <c r="L13" s="73"/>
      <c r="M13" s="81"/>
      <c r="N13" s="98"/>
      <c r="O13" s="81"/>
    </row>
    <row r="14" ht="21.2" customHeight="1" spans="1:15">
      <c r="A14" s="74"/>
      <c r="B14" s="75"/>
      <c r="C14" s="76"/>
      <c r="D14" s="73"/>
      <c r="E14" s="73"/>
      <c r="F14" s="73"/>
      <c r="G14" s="73"/>
      <c r="H14" s="73"/>
      <c r="I14" s="81"/>
      <c r="J14" s="98"/>
      <c r="K14" s="73"/>
      <c r="L14" s="73"/>
      <c r="M14" s="81"/>
      <c r="N14" s="98"/>
      <c r="O14" s="81"/>
    </row>
    <row r="15" ht="24" customHeight="1" spans="1:15">
      <c r="A15" s="74"/>
      <c r="B15" s="75"/>
      <c r="C15" s="76"/>
      <c r="D15" s="73"/>
      <c r="E15" s="73"/>
      <c r="F15" s="73"/>
      <c r="G15" s="73"/>
      <c r="H15" s="73"/>
      <c r="I15" s="81"/>
      <c r="J15" s="98"/>
      <c r="K15" s="73"/>
      <c r="L15" s="73"/>
      <c r="M15" s="81"/>
      <c r="N15" s="98"/>
      <c r="O15" s="81"/>
    </row>
    <row r="16" ht="30.2" customHeight="1" spans="1:15">
      <c r="A16" s="74"/>
      <c r="B16" s="75"/>
      <c r="C16" s="76"/>
      <c r="D16" s="73"/>
      <c r="E16" s="73"/>
      <c r="F16" s="73"/>
      <c r="G16" s="73"/>
      <c r="H16" s="73"/>
      <c r="I16" s="81"/>
      <c r="J16" s="98"/>
      <c r="K16" s="73"/>
      <c r="L16" s="73"/>
      <c r="M16" s="81"/>
      <c r="N16" s="98"/>
      <c r="O16" s="81"/>
    </row>
  </sheetData>
  <mergeCells count="18">
    <mergeCell ref="A2:O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U8" sqref="U8"/>
    </sheetView>
  </sheetViews>
  <sheetFormatPr defaultColWidth="10.3333333333333" defaultRowHeight="13.5"/>
  <cols>
    <col min="1" max="2" width="10.3333333333333" style="60"/>
    <col min="3" max="3" width="15.8333333333333" style="60" customWidth="1"/>
    <col min="4" max="4" width="16" style="60" customWidth="1"/>
    <col min="5" max="5" width="13.3333333333333" style="60" customWidth="1"/>
    <col min="6" max="6" width="14.1666666666667" style="60" customWidth="1"/>
    <col min="7" max="16384" width="10.3333333333333" style="60"/>
  </cols>
  <sheetData>
    <row r="1" ht="12" spans="1:19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77"/>
      <c r="P1" s="77"/>
      <c r="Q1" s="77"/>
      <c r="R1" s="77"/>
      <c r="S1" s="79" t="s">
        <v>367</v>
      </c>
    </row>
    <row r="2" ht="22.5" spans="1:19">
      <c r="A2" s="63" t="s">
        <v>368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8"/>
      <c r="P2" s="78"/>
      <c r="Q2" s="78"/>
      <c r="R2" s="78"/>
      <c r="S2" s="78"/>
    </row>
    <row r="3" ht="12" spans="1:19">
      <c r="A3" s="64"/>
      <c r="B3" s="64"/>
      <c r="C3" s="64"/>
      <c r="D3" s="64"/>
      <c r="E3" s="64"/>
      <c r="F3" s="64"/>
      <c r="G3" s="64"/>
      <c r="H3" s="64"/>
      <c r="I3" s="62"/>
      <c r="J3" s="62"/>
      <c r="K3" s="62"/>
      <c r="L3" s="62"/>
      <c r="M3" s="62"/>
      <c r="N3" s="62"/>
      <c r="O3" s="77"/>
      <c r="P3" s="77"/>
      <c r="Q3" s="77"/>
      <c r="R3" s="77"/>
      <c r="S3" s="80" t="s">
        <v>87</v>
      </c>
    </row>
    <row r="4" ht="11.25" spans="1:19">
      <c r="A4" s="65" t="s">
        <v>111</v>
      </c>
      <c r="B4" s="66" t="s">
        <v>88</v>
      </c>
      <c r="C4" s="67" t="s">
        <v>112</v>
      </c>
      <c r="D4" s="66" t="s">
        <v>113</v>
      </c>
      <c r="E4" s="66" t="s">
        <v>323</v>
      </c>
      <c r="F4" s="68" t="s">
        <v>324</v>
      </c>
      <c r="G4" s="66" t="s">
        <v>325</v>
      </c>
      <c r="H4" s="66" t="s">
        <v>326</v>
      </c>
      <c r="I4" s="66" t="s">
        <v>327</v>
      </c>
      <c r="J4" s="66" t="s">
        <v>328</v>
      </c>
      <c r="K4" s="66" t="s">
        <v>160</v>
      </c>
      <c r="L4" s="66" t="s">
        <v>329</v>
      </c>
      <c r="M4" s="66" t="s">
        <v>153</v>
      </c>
      <c r="N4" s="66" t="s">
        <v>161</v>
      </c>
      <c r="O4" s="66" t="s">
        <v>156</v>
      </c>
      <c r="P4" s="66" t="s">
        <v>330</v>
      </c>
      <c r="Q4" s="66" t="s">
        <v>331</v>
      </c>
      <c r="R4" s="66" t="s">
        <v>332</v>
      </c>
      <c r="S4" s="66" t="s">
        <v>162</v>
      </c>
    </row>
    <row r="5" ht="11.25" spans="1:19">
      <c r="A5" s="65"/>
      <c r="B5" s="66"/>
      <c r="C5" s="67"/>
      <c r="D5" s="66"/>
      <c r="E5" s="66"/>
      <c r="F5" s="68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ht="11.25" spans="1:19">
      <c r="A6" s="65"/>
      <c r="B6" s="66"/>
      <c r="C6" s="67"/>
      <c r="D6" s="66"/>
      <c r="E6" s="66"/>
      <c r="F6" s="68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ht="33.95" customHeight="1" spans="1:19">
      <c r="A7" s="69"/>
      <c r="B7" s="70"/>
      <c r="C7" s="69" t="s">
        <v>104</v>
      </c>
      <c r="D7" s="71">
        <v>5965078.54</v>
      </c>
      <c r="E7" s="72">
        <v>2018748.54</v>
      </c>
      <c r="F7" s="72">
        <v>3946330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81"/>
    </row>
    <row r="8" ht="29.1" customHeight="1" spans="1:19">
      <c r="A8" s="69"/>
      <c r="B8" s="70" t="s">
        <v>105</v>
      </c>
      <c r="C8" s="69" t="s">
        <v>106</v>
      </c>
      <c r="D8" s="71">
        <v>5965078.54</v>
      </c>
      <c r="E8" s="72">
        <v>2018748.54</v>
      </c>
      <c r="F8" s="72">
        <v>3946330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81"/>
    </row>
    <row r="9" ht="26.1" customHeight="1" spans="1:19">
      <c r="A9" s="69"/>
      <c r="B9" s="70" t="s">
        <v>107</v>
      </c>
      <c r="C9" s="69" t="s">
        <v>108</v>
      </c>
      <c r="D9" s="71">
        <f>SUM(D10:D12)</f>
        <v>5965078.54</v>
      </c>
      <c r="E9" s="71">
        <f t="shared" ref="E9:F9" si="0">SUM(E10:E12)</f>
        <v>2018748.54</v>
      </c>
      <c r="F9" s="71">
        <f t="shared" si="0"/>
        <v>3946330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81"/>
    </row>
    <row r="10" ht="27" customHeight="1" spans="1:19">
      <c r="A10" s="69">
        <v>2013301</v>
      </c>
      <c r="B10" s="70"/>
      <c r="C10" s="69" t="s">
        <v>115</v>
      </c>
      <c r="D10" s="71">
        <f>SUM(E10:F10)</f>
        <v>2715078.54</v>
      </c>
      <c r="E10" s="72">
        <v>2018748.54</v>
      </c>
      <c r="F10" s="72">
        <v>696330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81"/>
    </row>
    <row r="11" ht="27" customHeight="1" spans="1:19">
      <c r="A11" s="69">
        <v>2013399</v>
      </c>
      <c r="B11" s="70"/>
      <c r="C11" s="69" t="s">
        <v>116</v>
      </c>
      <c r="D11" s="71">
        <v>2490000</v>
      </c>
      <c r="E11" s="72"/>
      <c r="F11" s="72">
        <v>2490000</v>
      </c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81"/>
    </row>
    <row r="12" ht="45" customHeight="1" spans="1:19">
      <c r="A12" s="69">
        <v>2013103</v>
      </c>
      <c r="B12" s="70" t="s">
        <v>185</v>
      </c>
      <c r="C12" s="69" t="s">
        <v>117</v>
      </c>
      <c r="D12" s="71">
        <v>760000</v>
      </c>
      <c r="E12" s="72"/>
      <c r="F12" s="72">
        <v>760000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81"/>
    </row>
    <row r="13" ht="22.9" customHeight="1" spans="1:19">
      <c r="A13" s="74"/>
      <c r="B13" s="75"/>
      <c r="C13" s="76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81"/>
    </row>
    <row r="14" ht="31.15" customHeight="1" spans="1:19">
      <c r="A14" s="74"/>
      <c r="B14" s="75"/>
      <c r="C14" s="76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81"/>
    </row>
    <row r="15" ht="24" customHeight="1" spans="1:19">
      <c r="A15" s="74"/>
      <c r="B15" s="75"/>
      <c r="C15" s="76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81"/>
    </row>
    <row r="16" ht="31.15" customHeight="1" spans="1:19">
      <c r="A16" s="74"/>
      <c r="B16" s="75"/>
      <c r="C16" s="76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81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showZeros="0" topLeftCell="A4" workbookViewId="0">
      <selection activeCell="I11" sqref="I11"/>
    </sheetView>
  </sheetViews>
  <sheetFormatPr defaultColWidth="9.16666666666667" defaultRowHeight="11.25"/>
  <cols>
    <col min="1" max="2" width="9.16666666666667" style="37" customWidth="1"/>
    <col min="3" max="3" width="38.3333333333333" style="37" customWidth="1"/>
    <col min="4" max="4" width="16.3333333333333" style="37" customWidth="1"/>
    <col min="5" max="5" width="13" style="37" customWidth="1"/>
    <col min="6" max="6" width="12.6666666666667" style="37" customWidth="1"/>
    <col min="7" max="7" width="11.3333333333333" style="37" customWidth="1"/>
    <col min="8" max="8" width="12" style="37" customWidth="1"/>
    <col min="9" max="9" width="10.6666666666667" style="37" customWidth="1"/>
    <col min="10" max="12" width="10.3333333333333" style="37" customWidth="1"/>
    <col min="13" max="13" width="8.66666666666667" style="37" customWidth="1"/>
    <col min="14" max="14" width="9" style="37" customWidth="1"/>
    <col min="15" max="15" width="11.5" style="37" customWidth="1"/>
    <col min="16" max="17" width="6.66666666666667" style="37" customWidth="1"/>
    <col min="18" max="16384" width="9.16666666666667" style="37"/>
  </cols>
  <sheetData>
    <row r="1" ht="23.1" customHeight="1" spans="1:17">
      <c r="A1" s="166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6"/>
      <c r="N1" s="166"/>
      <c r="O1" s="213" t="s">
        <v>109</v>
      </c>
      <c r="P1" s="166"/>
      <c r="Q1" s="166"/>
    </row>
    <row r="2" ht="23.1" customHeight="1" spans="1:17">
      <c r="A2" s="162" t="s">
        <v>110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80"/>
      <c r="Q2" s="166"/>
    </row>
    <row r="3" ht="23.1" customHeight="1" spans="1:17">
      <c r="A3" s="293"/>
      <c r="B3" s="294"/>
      <c r="C3" s="163"/>
      <c r="D3" s="294"/>
      <c r="E3" s="163"/>
      <c r="F3" s="163"/>
      <c r="G3" s="163"/>
      <c r="H3" s="163"/>
      <c r="I3" s="294"/>
      <c r="J3" s="294"/>
      <c r="K3" s="163"/>
      <c r="L3" s="163"/>
      <c r="M3" s="166"/>
      <c r="N3" s="179" t="s">
        <v>87</v>
      </c>
      <c r="O3" s="179"/>
      <c r="P3" s="163"/>
      <c r="Q3" s="166"/>
    </row>
    <row r="4" ht="24.75" customHeight="1" spans="1:17">
      <c r="A4" s="65" t="s">
        <v>111</v>
      </c>
      <c r="B4" s="210" t="s">
        <v>88</v>
      </c>
      <c r="C4" s="86" t="s">
        <v>112</v>
      </c>
      <c r="D4" s="210" t="s">
        <v>113</v>
      </c>
      <c r="E4" s="174" t="s">
        <v>91</v>
      </c>
      <c r="F4" s="174"/>
      <c r="G4" s="174"/>
      <c r="H4" s="235" t="s">
        <v>92</v>
      </c>
      <c r="I4" s="184" t="s">
        <v>93</v>
      </c>
      <c r="J4" s="184" t="s">
        <v>94</v>
      </c>
      <c r="K4" s="184"/>
      <c r="L4" s="184" t="s">
        <v>95</v>
      </c>
      <c r="M4" s="65" t="s">
        <v>96</v>
      </c>
      <c r="N4" s="177" t="s">
        <v>97</v>
      </c>
      <c r="O4" s="177" t="s">
        <v>98</v>
      </c>
      <c r="P4" s="166"/>
      <c r="Q4" s="166"/>
    </row>
    <row r="5" ht="24.75" customHeight="1" spans="1:17">
      <c r="A5" s="65"/>
      <c r="B5" s="210"/>
      <c r="C5" s="86"/>
      <c r="D5" s="211"/>
      <c r="E5" s="194" t="s">
        <v>114</v>
      </c>
      <c r="F5" s="227" t="s">
        <v>100</v>
      </c>
      <c r="G5" s="175" t="s">
        <v>101</v>
      </c>
      <c r="H5" s="174"/>
      <c r="I5" s="184"/>
      <c r="J5" s="184"/>
      <c r="K5" s="184"/>
      <c r="L5" s="184"/>
      <c r="M5" s="65"/>
      <c r="N5" s="65"/>
      <c r="O5" s="65"/>
      <c r="P5" s="166"/>
      <c r="Q5" s="166"/>
    </row>
    <row r="6" ht="39" customHeight="1" spans="1:17">
      <c r="A6" s="65"/>
      <c r="B6" s="210"/>
      <c r="C6" s="86"/>
      <c r="D6" s="211"/>
      <c r="E6" s="195"/>
      <c r="F6" s="229"/>
      <c r="G6" s="174"/>
      <c r="H6" s="174"/>
      <c r="I6" s="184"/>
      <c r="J6" s="184" t="s">
        <v>102</v>
      </c>
      <c r="K6" s="184" t="s">
        <v>103</v>
      </c>
      <c r="L6" s="184"/>
      <c r="M6" s="65"/>
      <c r="N6" s="65"/>
      <c r="O6" s="65"/>
      <c r="P6" s="166"/>
      <c r="Q6" s="166"/>
    </row>
    <row r="7" s="156" customFormat="1" ht="29.25" customHeight="1" spans="1:19">
      <c r="A7" s="270"/>
      <c r="B7" s="113"/>
      <c r="C7" s="270" t="s">
        <v>104</v>
      </c>
      <c r="D7" s="271">
        <f>SUM(D8)</f>
        <v>5965079</v>
      </c>
      <c r="E7" s="271">
        <f t="shared" ref="E7:F7" si="0">SUM(E8)</f>
        <v>5965079</v>
      </c>
      <c r="F7" s="271">
        <f t="shared" si="0"/>
        <v>5965079</v>
      </c>
      <c r="G7" s="295">
        <v>0</v>
      </c>
      <c r="H7" s="271">
        <v>0</v>
      </c>
      <c r="I7" s="271">
        <v>0</v>
      </c>
      <c r="J7" s="271">
        <v>0</v>
      </c>
      <c r="K7" s="271">
        <v>0</v>
      </c>
      <c r="L7" s="271">
        <v>0</v>
      </c>
      <c r="M7" s="271"/>
      <c r="N7" s="271">
        <v>0</v>
      </c>
      <c r="O7" s="271">
        <v>0</v>
      </c>
      <c r="P7" s="37"/>
      <c r="Q7" s="37"/>
      <c r="R7" s="37"/>
      <c r="S7" s="37"/>
    </row>
    <row r="8" ht="29.25" customHeight="1" spans="1:17">
      <c r="A8" s="270"/>
      <c r="B8" s="113" t="s">
        <v>105</v>
      </c>
      <c r="C8" s="270" t="s">
        <v>106</v>
      </c>
      <c r="D8" s="271">
        <f>SUM(D9)</f>
        <v>5965079</v>
      </c>
      <c r="E8" s="271">
        <f t="shared" ref="E8:F8" si="1">SUM(E9)</f>
        <v>5965079</v>
      </c>
      <c r="F8" s="271">
        <f t="shared" si="1"/>
        <v>5965079</v>
      </c>
      <c r="G8" s="295"/>
      <c r="H8" s="271">
        <v>0</v>
      </c>
      <c r="I8" s="271">
        <v>0</v>
      </c>
      <c r="J8" s="271">
        <v>0</v>
      </c>
      <c r="K8" s="271">
        <v>0</v>
      </c>
      <c r="L8" s="271">
        <v>0</v>
      </c>
      <c r="M8" s="271"/>
      <c r="N8" s="271">
        <v>0</v>
      </c>
      <c r="O8" s="271">
        <v>0</v>
      </c>
      <c r="P8" s="166"/>
      <c r="Q8" s="166"/>
    </row>
    <row r="9" ht="29.25" customHeight="1" spans="1:17">
      <c r="A9" s="270"/>
      <c r="B9" s="113" t="s">
        <v>107</v>
      </c>
      <c r="C9" s="270" t="s">
        <v>108</v>
      </c>
      <c r="D9" s="271">
        <f>SUM(D10:D12)</f>
        <v>5965079</v>
      </c>
      <c r="E9" s="271">
        <f t="shared" ref="E9:F9" si="2">SUM(E10:E12)</f>
        <v>5965079</v>
      </c>
      <c r="F9" s="271">
        <f t="shared" si="2"/>
        <v>5965079</v>
      </c>
      <c r="G9" s="295">
        <v>0</v>
      </c>
      <c r="H9" s="271">
        <v>0</v>
      </c>
      <c r="I9" s="271">
        <v>0</v>
      </c>
      <c r="J9" s="271">
        <v>0</v>
      </c>
      <c r="K9" s="271">
        <v>0</v>
      </c>
      <c r="L9" s="271">
        <v>0</v>
      </c>
      <c r="M9" s="271"/>
      <c r="N9" s="271">
        <v>0</v>
      </c>
      <c r="O9" s="271">
        <v>0</v>
      </c>
      <c r="P9" s="166"/>
      <c r="Q9" s="166"/>
    </row>
    <row r="10" ht="29.25" customHeight="1" spans="1:17">
      <c r="A10" s="270">
        <v>2013301</v>
      </c>
      <c r="B10" s="113" t="s">
        <v>107</v>
      </c>
      <c r="C10" s="270" t="s">
        <v>115</v>
      </c>
      <c r="D10" s="271">
        <v>2715079</v>
      </c>
      <c r="E10" s="91">
        <v>2715079</v>
      </c>
      <c r="F10" s="91">
        <v>2715079</v>
      </c>
      <c r="G10" s="295">
        <v>0</v>
      </c>
      <c r="H10" s="271">
        <v>0</v>
      </c>
      <c r="I10" s="271">
        <v>0</v>
      </c>
      <c r="J10" s="271">
        <v>0</v>
      </c>
      <c r="K10" s="271">
        <v>0</v>
      </c>
      <c r="L10" s="271">
        <v>0</v>
      </c>
      <c r="M10" s="271"/>
      <c r="N10" s="271">
        <v>0</v>
      </c>
      <c r="O10" s="271">
        <v>0</v>
      </c>
      <c r="P10" s="166"/>
      <c r="Q10" s="166"/>
    </row>
    <row r="11" ht="29.25" customHeight="1" spans="1:17">
      <c r="A11" s="270">
        <v>2013399</v>
      </c>
      <c r="B11" s="113" t="s">
        <v>107</v>
      </c>
      <c r="C11" s="270" t="s">
        <v>116</v>
      </c>
      <c r="D11" s="271">
        <v>2490000</v>
      </c>
      <c r="E11" s="91">
        <v>2490000</v>
      </c>
      <c r="F11" s="91">
        <v>2490000</v>
      </c>
      <c r="G11" s="295"/>
      <c r="H11" s="271"/>
      <c r="I11" s="271"/>
      <c r="J11" s="271"/>
      <c r="K11" s="271"/>
      <c r="L11" s="271"/>
      <c r="M11" s="271"/>
      <c r="N11" s="271"/>
      <c r="O11" s="271"/>
      <c r="P11" s="166"/>
      <c r="Q11" s="166"/>
    </row>
    <row r="12" ht="29.25" customHeight="1" spans="1:17">
      <c r="A12" s="270">
        <v>2013103</v>
      </c>
      <c r="B12" s="113" t="s">
        <v>107</v>
      </c>
      <c r="C12" s="270" t="s">
        <v>117</v>
      </c>
      <c r="D12" s="271">
        <v>760000</v>
      </c>
      <c r="E12" s="271">
        <v>760000</v>
      </c>
      <c r="F12" s="271">
        <v>760000</v>
      </c>
      <c r="G12" s="295">
        <v>0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1"/>
      <c r="N12" s="271">
        <v>0</v>
      </c>
      <c r="O12" s="271">
        <v>0</v>
      </c>
      <c r="P12" s="166"/>
      <c r="Q12" s="166"/>
    </row>
    <row r="13" ht="23.1" customHeight="1" spans="1:17">
      <c r="A13" s="296"/>
      <c r="B13" s="296"/>
      <c r="C13" s="296"/>
      <c r="D13" s="297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166"/>
      <c r="Q13" s="166"/>
    </row>
    <row r="14" ht="23.1" customHeight="1" spans="1:17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9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H1" sqref="H1"/>
    </sheetView>
  </sheetViews>
  <sheetFormatPr defaultColWidth="9" defaultRowHeight="11.25" outlineLevelCol="7"/>
  <cols>
    <col min="1" max="8" width="18.8333333333333" customWidth="1"/>
  </cols>
  <sheetData>
    <row r="1" ht="15" customHeight="1" spans="8:8">
      <c r="H1" s="38" t="s">
        <v>369</v>
      </c>
    </row>
    <row r="2" ht="27" customHeight="1" spans="1:8">
      <c r="A2" s="39" t="s">
        <v>370</v>
      </c>
      <c r="B2" s="40"/>
      <c r="C2" s="40"/>
      <c r="D2" s="40"/>
      <c r="E2" s="40"/>
      <c r="F2" s="40"/>
      <c r="G2" s="40"/>
      <c r="H2" s="40"/>
    </row>
    <row r="3" ht="20.25" customHeight="1" spans="1:8">
      <c r="A3" s="41" t="s">
        <v>371</v>
      </c>
      <c r="B3" s="41"/>
      <c r="C3" s="41"/>
      <c r="D3" s="41"/>
      <c r="E3" s="41"/>
      <c r="F3" s="41"/>
      <c r="G3" s="41"/>
      <c r="H3" s="41"/>
    </row>
    <row r="4" ht="14.25" customHeight="1" spans="1:8">
      <c r="A4" s="42" t="s">
        <v>372</v>
      </c>
      <c r="B4" s="42"/>
      <c r="C4" s="42"/>
      <c r="D4" s="42"/>
      <c r="E4" s="43"/>
      <c r="F4" s="43" t="s">
        <v>373</v>
      </c>
      <c r="G4" s="44" t="s">
        <v>374</v>
      </c>
      <c r="H4" s="44"/>
    </row>
    <row r="5" s="37" customFormat="1" ht="26.25" customHeight="1" spans="1:8">
      <c r="A5" s="45" t="s">
        <v>375</v>
      </c>
      <c r="B5" s="46" t="s">
        <v>376</v>
      </c>
      <c r="C5" s="46"/>
      <c r="D5" s="47" t="s">
        <v>377</v>
      </c>
      <c r="E5" s="48"/>
      <c r="F5" s="48"/>
      <c r="G5" s="48"/>
      <c r="H5" s="49"/>
    </row>
    <row r="6" s="37" customFormat="1" ht="14.25" customHeight="1" spans="1:8">
      <c r="A6" s="45"/>
      <c r="B6" s="46" t="s">
        <v>378</v>
      </c>
      <c r="C6" s="46"/>
      <c r="D6" s="47" t="s">
        <v>379</v>
      </c>
      <c r="E6" s="49"/>
      <c r="F6" s="46" t="s">
        <v>380</v>
      </c>
      <c r="G6" s="47" t="s">
        <v>381</v>
      </c>
      <c r="H6" s="49"/>
    </row>
    <row r="7" s="37" customFormat="1" ht="14.25" customHeight="1" spans="1:8">
      <c r="A7" s="45"/>
      <c r="B7" s="46" t="s">
        <v>382</v>
      </c>
      <c r="C7" s="46"/>
      <c r="D7" s="47" t="s">
        <v>383</v>
      </c>
      <c r="E7" s="49"/>
      <c r="F7" s="46" t="s">
        <v>384</v>
      </c>
      <c r="G7" s="47" t="s">
        <v>385</v>
      </c>
      <c r="H7" s="49"/>
    </row>
    <row r="8" s="37" customFormat="1" ht="264" customHeight="1" spans="1:8">
      <c r="A8" s="45"/>
      <c r="B8" s="46" t="s">
        <v>386</v>
      </c>
      <c r="C8" s="46"/>
      <c r="D8" s="47" t="s">
        <v>387</v>
      </c>
      <c r="E8" s="48"/>
      <c r="F8" s="48"/>
      <c r="G8" s="48"/>
      <c r="H8" s="49"/>
    </row>
    <row r="9" ht="14.25" customHeight="1" spans="1:8">
      <c r="A9" s="45"/>
      <c r="B9" s="50" t="s">
        <v>388</v>
      </c>
      <c r="C9" s="50"/>
      <c r="D9" s="50"/>
      <c r="E9" s="50"/>
      <c r="F9" s="50"/>
      <c r="G9" s="50"/>
      <c r="H9" s="50"/>
    </row>
    <row r="10" ht="27" customHeight="1" spans="1:8">
      <c r="A10" s="45"/>
      <c r="B10" s="46" t="s">
        <v>389</v>
      </c>
      <c r="C10" s="46"/>
      <c r="D10" s="46" t="s">
        <v>91</v>
      </c>
      <c r="E10" s="51" t="s">
        <v>92</v>
      </c>
      <c r="F10" s="46" t="s">
        <v>390</v>
      </c>
      <c r="G10" s="46" t="s">
        <v>391</v>
      </c>
      <c r="H10" s="46"/>
    </row>
    <row r="11" s="37" customFormat="1" ht="14.25" customHeight="1" spans="1:8">
      <c r="A11" s="45"/>
      <c r="B11" s="52">
        <v>596.51</v>
      </c>
      <c r="C11" s="49"/>
      <c r="D11" s="53">
        <v>596.51</v>
      </c>
      <c r="E11" s="53">
        <v>0</v>
      </c>
      <c r="F11" s="54">
        <v>0</v>
      </c>
      <c r="G11" s="52"/>
      <c r="H11" s="49"/>
    </row>
    <row r="12" ht="14.25" customHeight="1" spans="1:8">
      <c r="A12" s="45"/>
      <c r="B12" s="50" t="s">
        <v>392</v>
      </c>
      <c r="C12" s="50"/>
      <c r="D12" s="50"/>
      <c r="E12" s="50"/>
      <c r="F12" s="50"/>
      <c r="G12" s="50"/>
      <c r="H12" s="50"/>
    </row>
    <row r="13" ht="14.25" customHeight="1" spans="1:8">
      <c r="A13" s="45"/>
      <c r="B13" s="46" t="s">
        <v>393</v>
      </c>
      <c r="C13" s="46"/>
      <c r="D13" s="46" t="s">
        <v>145</v>
      </c>
      <c r="E13" s="46"/>
      <c r="F13" s="46" t="s">
        <v>146</v>
      </c>
      <c r="G13" s="46"/>
      <c r="H13" s="46"/>
    </row>
    <row r="14" s="37" customFormat="1" ht="14.25" customHeight="1" spans="1:8">
      <c r="A14" s="45"/>
      <c r="B14" s="52">
        <v>596.51</v>
      </c>
      <c r="C14" s="49"/>
      <c r="D14" s="55">
        <v>271.51</v>
      </c>
      <c r="E14" s="56"/>
      <c r="F14" s="52">
        <v>325</v>
      </c>
      <c r="G14" s="48"/>
      <c r="H14" s="49"/>
    </row>
    <row r="15" ht="14.25" customHeight="1" spans="1:8">
      <c r="A15" s="45"/>
      <c r="B15" s="46" t="s">
        <v>394</v>
      </c>
      <c r="C15" s="46"/>
      <c r="D15" s="50" t="s">
        <v>395</v>
      </c>
      <c r="E15" s="50"/>
      <c r="F15" s="50"/>
      <c r="G15" s="50"/>
      <c r="H15" s="50"/>
    </row>
    <row r="16" ht="14.25" customHeight="1" spans="1:8">
      <c r="A16" s="45"/>
      <c r="B16" s="46" t="s">
        <v>104</v>
      </c>
      <c r="C16" s="46"/>
      <c r="D16" s="46" t="s">
        <v>396</v>
      </c>
      <c r="E16" s="46"/>
      <c r="F16" s="46" t="s">
        <v>397</v>
      </c>
      <c r="G16" s="46"/>
      <c r="H16" s="46" t="s">
        <v>200</v>
      </c>
    </row>
    <row r="17" s="37" customFormat="1" ht="14.25" customHeight="1" spans="1:8">
      <c r="A17" s="45"/>
      <c r="B17" s="52">
        <v>35.15</v>
      </c>
      <c r="C17" s="49"/>
      <c r="D17" s="52">
        <v>0</v>
      </c>
      <c r="E17" s="49"/>
      <c r="F17" s="52">
        <v>0</v>
      </c>
      <c r="G17" s="49"/>
      <c r="H17" s="54">
        <v>35.15</v>
      </c>
    </row>
    <row r="18" ht="105.75" customHeight="1" spans="1:8">
      <c r="A18" s="45" t="s">
        <v>398</v>
      </c>
      <c r="B18" s="57" t="s">
        <v>399</v>
      </c>
      <c r="C18" s="57"/>
      <c r="D18" s="57"/>
      <c r="E18" s="57"/>
      <c r="F18" s="57"/>
      <c r="G18" s="57"/>
      <c r="H18" s="57"/>
    </row>
    <row r="19" ht="14.25" customHeight="1" spans="1:8">
      <c r="A19" s="45" t="s">
        <v>400</v>
      </c>
      <c r="B19" s="50" t="s">
        <v>401</v>
      </c>
      <c r="C19" s="50"/>
      <c r="D19" s="50" t="s">
        <v>402</v>
      </c>
      <c r="E19" s="50" t="s">
        <v>403</v>
      </c>
      <c r="F19" s="50"/>
      <c r="G19" s="50" t="s">
        <v>404</v>
      </c>
      <c r="H19" s="50"/>
    </row>
    <row r="20" s="37" customFormat="1" ht="161.25" customHeight="1" spans="1:8">
      <c r="A20" s="45"/>
      <c r="B20" s="46" t="s">
        <v>405</v>
      </c>
      <c r="C20" s="46"/>
      <c r="D20" s="46" t="s">
        <v>406</v>
      </c>
      <c r="E20" s="47" t="s">
        <v>407</v>
      </c>
      <c r="F20" s="49"/>
      <c r="G20" s="58">
        <v>1</v>
      </c>
      <c r="H20" s="46"/>
    </row>
    <row r="21" s="37" customFormat="1" ht="14.25" customHeight="1" spans="1:8">
      <c r="A21" s="45"/>
      <c r="B21" s="46"/>
      <c r="C21" s="46"/>
      <c r="D21" s="46" t="s">
        <v>408</v>
      </c>
      <c r="E21" s="47" t="s">
        <v>409</v>
      </c>
      <c r="F21" s="49"/>
      <c r="G21" s="58">
        <v>1</v>
      </c>
      <c r="H21" s="46"/>
    </row>
    <row r="22" s="37" customFormat="1" ht="14.25" customHeight="1" spans="1:8">
      <c r="A22" s="45"/>
      <c r="B22" s="46"/>
      <c r="C22" s="46"/>
      <c r="D22" s="46" t="s">
        <v>410</v>
      </c>
      <c r="E22" s="47" t="s">
        <v>411</v>
      </c>
      <c r="F22" s="49"/>
      <c r="G22" s="46" t="s">
        <v>412</v>
      </c>
      <c r="H22" s="46"/>
    </row>
    <row r="23" s="37" customFormat="1" ht="14.25" customHeight="1" spans="1:8">
      <c r="A23" s="45"/>
      <c r="B23" s="46"/>
      <c r="C23" s="46"/>
      <c r="D23" s="46" t="s">
        <v>413</v>
      </c>
      <c r="E23" s="47" t="s">
        <v>414</v>
      </c>
      <c r="F23" s="49"/>
      <c r="G23" s="58">
        <v>1</v>
      </c>
      <c r="H23" s="46"/>
    </row>
    <row r="24" ht="14.25" customHeight="1" spans="1:8">
      <c r="A24" s="45"/>
      <c r="B24" s="50" t="s">
        <v>401</v>
      </c>
      <c r="C24" s="50"/>
      <c r="D24" s="50" t="s">
        <v>402</v>
      </c>
      <c r="E24" s="50" t="s">
        <v>403</v>
      </c>
      <c r="F24" s="50"/>
      <c r="G24" s="50" t="s">
        <v>404</v>
      </c>
      <c r="H24" s="50"/>
    </row>
    <row r="25" s="37" customFormat="1" ht="14.25" customHeight="1" spans="1:8">
      <c r="A25" s="45"/>
      <c r="B25" s="46" t="s">
        <v>415</v>
      </c>
      <c r="C25" s="46"/>
      <c r="D25" s="46" t="s">
        <v>416</v>
      </c>
      <c r="E25" s="47" t="s">
        <v>417</v>
      </c>
      <c r="F25" s="49"/>
      <c r="G25" s="46" t="s">
        <v>418</v>
      </c>
      <c r="H25" s="46"/>
    </row>
    <row r="26" s="37" customFormat="1" ht="14.25" customHeight="1" spans="1:8">
      <c r="A26" s="45"/>
      <c r="B26" s="46"/>
      <c r="C26" s="46"/>
      <c r="D26" s="46" t="s">
        <v>419</v>
      </c>
      <c r="E26" s="47" t="s">
        <v>420</v>
      </c>
      <c r="F26" s="49"/>
      <c r="G26" s="46" t="s">
        <v>418</v>
      </c>
      <c r="H26" s="46"/>
    </row>
    <row r="27" s="37" customFormat="1" ht="14.25" customHeight="1" spans="1:8">
      <c r="A27" s="45"/>
      <c r="B27" s="46"/>
      <c r="C27" s="46"/>
      <c r="D27" s="46" t="s">
        <v>421</v>
      </c>
      <c r="E27" s="47" t="s">
        <v>422</v>
      </c>
      <c r="F27" s="49"/>
      <c r="G27" s="46" t="s">
        <v>418</v>
      </c>
      <c r="H27" s="46"/>
    </row>
    <row r="28" s="37" customFormat="1" ht="14.25" customHeight="1" spans="1:8">
      <c r="A28" s="45"/>
      <c r="B28" s="46"/>
      <c r="C28" s="46"/>
      <c r="D28" s="46" t="s">
        <v>423</v>
      </c>
      <c r="E28" s="47" t="s">
        <v>424</v>
      </c>
      <c r="F28" s="49"/>
      <c r="G28" s="46" t="s">
        <v>418</v>
      </c>
      <c r="H28" s="46"/>
    </row>
    <row r="29" s="37" customFormat="1" ht="28.5" customHeight="1" spans="1:8">
      <c r="A29" s="45"/>
      <c r="B29" s="46"/>
      <c r="C29" s="46"/>
      <c r="D29" s="46" t="s">
        <v>425</v>
      </c>
      <c r="E29" s="47" t="s">
        <v>426</v>
      </c>
      <c r="F29" s="49"/>
      <c r="G29" s="46" t="s">
        <v>418</v>
      </c>
      <c r="H29" s="46"/>
    </row>
    <row r="30" s="37" customFormat="1" ht="44.25" spans="1:8">
      <c r="A30" s="45" t="s">
        <v>427</v>
      </c>
      <c r="B30" s="47" t="s">
        <v>428</v>
      </c>
      <c r="C30" s="48"/>
      <c r="D30" s="48"/>
      <c r="E30" s="48"/>
      <c r="F30" s="48"/>
      <c r="G30" s="48"/>
      <c r="H30" s="49"/>
    </row>
    <row r="31" ht="60.75" customHeight="1" spans="1:8">
      <c r="A31" s="45" t="s">
        <v>429</v>
      </c>
      <c r="B31" s="59" t="s">
        <v>430</v>
      </c>
      <c r="C31" s="59"/>
      <c r="D31" s="59"/>
      <c r="E31" s="59"/>
      <c r="F31" s="59"/>
      <c r="G31" s="59"/>
      <c r="H31" s="59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R22" sqref="R22"/>
    </sheetView>
  </sheetViews>
  <sheetFormatPr defaultColWidth="9.33333333333333" defaultRowHeight="11.25"/>
  <sheetData>
    <row r="1" ht="14" customHeight="1" spans="1:13">
      <c r="A1" s="36" t="s">
        <v>431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27" spans="1:13">
      <c r="A2" s="1" t="s">
        <v>432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0.25" spans="1:13">
      <c r="A3" s="2" t="s">
        <v>433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4.25" spans="1:13">
      <c r="A4" s="3" t="s">
        <v>434</v>
      </c>
      <c r="B4" s="3"/>
      <c r="C4" s="3"/>
      <c r="D4" s="3"/>
      <c r="E4" s="3"/>
      <c r="F4" s="3"/>
      <c r="G4" s="3"/>
      <c r="H4" s="3"/>
      <c r="I4" s="3" t="s">
        <v>435</v>
      </c>
      <c r="J4" s="3"/>
      <c r="K4" s="3"/>
      <c r="L4" s="3"/>
      <c r="M4" s="33"/>
    </row>
    <row r="5" ht="14.25" spans="1:13">
      <c r="A5" s="4" t="s">
        <v>436</v>
      </c>
      <c r="B5" s="5" t="s">
        <v>225</v>
      </c>
      <c r="C5" s="6"/>
      <c r="D5" s="7" t="s">
        <v>106</v>
      </c>
      <c r="E5" s="7"/>
      <c r="F5" s="7"/>
      <c r="G5" s="7"/>
      <c r="H5" s="7"/>
      <c r="I5" s="7"/>
      <c r="J5" s="7"/>
      <c r="K5" s="7"/>
      <c r="L5" s="7"/>
      <c r="M5" s="7"/>
    </row>
    <row r="6" ht="14.25" spans="1:13">
      <c r="A6" s="4"/>
      <c r="B6" s="5" t="s">
        <v>437</v>
      </c>
      <c r="C6" s="6"/>
      <c r="D6" s="7" t="s">
        <v>438</v>
      </c>
      <c r="E6" s="7"/>
      <c r="F6" s="7"/>
      <c r="G6" s="7"/>
      <c r="H6" s="7"/>
      <c r="I6" s="7"/>
      <c r="J6" s="7"/>
      <c r="K6" s="7"/>
      <c r="L6" s="7"/>
      <c r="M6" s="7"/>
    </row>
    <row r="7" ht="14.25" spans="1:13">
      <c r="A7" s="4"/>
      <c r="B7" s="5" t="s">
        <v>439</v>
      </c>
      <c r="C7" s="6"/>
      <c r="D7" s="8" t="s">
        <v>106</v>
      </c>
      <c r="E7" s="8"/>
      <c r="F7" s="8"/>
      <c r="G7" s="7" t="s">
        <v>440</v>
      </c>
      <c r="H7" s="7"/>
      <c r="I7" s="7"/>
      <c r="J7" s="7" t="s">
        <v>441</v>
      </c>
      <c r="K7" s="7"/>
      <c r="L7" s="7"/>
      <c r="M7" s="7"/>
    </row>
    <row r="8" ht="14.25" spans="1:13">
      <c r="A8" s="4"/>
      <c r="B8" s="5" t="s">
        <v>442</v>
      </c>
      <c r="C8" s="6"/>
      <c r="D8" s="7" t="s">
        <v>374</v>
      </c>
      <c r="E8" s="7"/>
      <c r="F8" s="7"/>
      <c r="G8" s="7" t="s">
        <v>380</v>
      </c>
      <c r="H8" s="7"/>
      <c r="I8" s="7"/>
      <c r="J8" s="7">
        <v>5222676</v>
      </c>
      <c r="K8" s="7"/>
      <c r="L8" s="7"/>
      <c r="M8" s="7"/>
    </row>
    <row r="9" ht="14.25" spans="1:13">
      <c r="A9" s="4"/>
      <c r="B9" s="5" t="s">
        <v>378</v>
      </c>
      <c r="C9" s="6"/>
      <c r="D9" s="7" t="s">
        <v>443</v>
      </c>
      <c r="E9" s="7"/>
      <c r="F9" s="7"/>
      <c r="G9" s="7" t="s">
        <v>380</v>
      </c>
      <c r="H9" s="7"/>
      <c r="I9" s="7"/>
      <c r="J9" s="7">
        <v>522676</v>
      </c>
      <c r="K9" s="7"/>
      <c r="L9" s="7"/>
      <c r="M9" s="7"/>
    </row>
    <row r="10" ht="14.25" spans="1:13">
      <c r="A10" s="4"/>
      <c r="B10" s="5" t="s">
        <v>444</v>
      </c>
      <c r="C10" s="6"/>
      <c r="D10" s="8" t="s">
        <v>445</v>
      </c>
      <c r="E10" s="8"/>
      <c r="F10" s="8"/>
      <c r="G10" s="8"/>
      <c r="H10" s="8"/>
      <c r="I10" s="8"/>
      <c r="J10" s="8"/>
      <c r="K10" s="8"/>
      <c r="L10" s="8"/>
      <c r="M10" s="8"/>
    </row>
    <row r="11" ht="102" customHeight="1" spans="1:13">
      <c r="A11" s="4"/>
      <c r="B11" s="5" t="s">
        <v>446</v>
      </c>
      <c r="C11" s="6"/>
      <c r="D11" s="8" t="s">
        <v>447</v>
      </c>
      <c r="E11" s="8"/>
      <c r="F11" s="8"/>
      <c r="G11" s="8"/>
      <c r="H11" s="8"/>
      <c r="I11" s="8"/>
      <c r="J11" s="8"/>
      <c r="K11" s="8"/>
      <c r="L11" s="8"/>
      <c r="M11" s="8"/>
    </row>
    <row r="12" ht="14.25" spans="1:13">
      <c r="A12" s="4"/>
      <c r="B12" s="5" t="s">
        <v>448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14.25" spans="1:13">
      <c r="A13" s="4" t="s">
        <v>449</v>
      </c>
      <c r="B13" s="9" t="s">
        <v>450</v>
      </c>
      <c r="C13" s="10"/>
      <c r="D13" s="11" t="s">
        <v>451</v>
      </c>
      <c r="E13" s="11"/>
      <c r="F13" s="11" t="s">
        <v>452</v>
      </c>
      <c r="G13" s="11"/>
      <c r="H13" s="11"/>
      <c r="I13" s="11"/>
      <c r="J13" s="11" t="s">
        <v>453</v>
      </c>
      <c r="K13" s="11"/>
      <c r="L13" s="11"/>
      <c r="M13" s="11"/>
    </row>
    <row r="14" ht="14.25" spans="1:13">
      <c r="A14" s="4"/>
      <c r="B14" s="12"/>
      <c r="C14" s="13"/>
      <c r="D14" s="7" t="s">
        <v>454</v>
      </c>
      <c r="E14" s="7"/>
      <c r="F14" s="7">
        <v>0</v>
      </c>
      <c r="G14" s="7"/>
      <c r="H14" s="7"/>
      <c r="I14" s="7"/>
      <c r="J14" s="7">
        <v>47.5</v>
      </c>
      <c r="K14" s="7"/>
      <c r="L14" s="7"/>
      <c r="M14" s="7"/>
    </row>
    <row r="15" ht="14.25" spans="1:13">
      <c r="A15" s="4"/>
      <c r="B15" s="12"/>
      <c r="C15" s="13"/>
      <c r="D15" s="7" t="s">
        <v>455</v>
      </c>
      <c r="E15" s="7"/>
      <c r="F15" s="7">
        <v>0</v>
      </c>
      <c r="G15" s="7"/>
      <c r="H15" s="7"/>
      <c r="I15" s="7"/>
      <c r="J15" s="7">
        <v>47.5</v>
      </c>
      <c r="K15" s="7"/>
      <c r="L15" s="7"/>
      <c r="M15" s="7"/>
    </row>
    <row r="16" ht="14.25" spans="1:13">
      <c r="A16" s="4"/>
      <c r="B16" s="12"/>
      <c r="C16" s="13"/>
      <c r="D16" s="7" t="s">
        <v>456</v>
      </c>
      <c r="E16" s="7"/>
      <c r="F16" s="7"/>
      <c r="G16" s="7"/>
      <c r="H16" s="7"/>
      <c r="I16" s="7"/>
      <c r="J16" s="7"/>
      <c r="K16" s="7"/>
      <c r="L16" s="7"/>
      <c r="M16" s="7"/>
    </row>
    <row r="17" ht="14.25" spans="1:13">
      <c r="A17" s="4"/>
      <c r="B17" s="12"/>
      <c r="C17" s="13"/>
      <c r="D17" s="7" t="s">
        <v>457</v>
      </c>
      <c r="E17" s="7"/>
      <c r="F17" s="7"/>
      <c r="G17" s="7"/>
      <c r="H17" s="7"/>
      <c r="I17" s="7"/>
      <c r="J17" s="7"/>
      <c r="K17" s="7"/>
      <c r="L17" s="7"/>
      <c r="M17" s="7"/>
    </row>
    <row r="18" ht="14.25" spans="1:13">
      <c r="A18" s="4"/>
      <c r="B18" s="14"/>
      <c r="C18" s="15"/>
      <c r="D18" s="7" t="s">
        <v>458</v>
      </c>
      <c r="E18" s="7"/>
      <c r="F18" s="7"/>
      <c r="G18" s="7"/>
      <c r="H18" s="7"/>
      <c r="I18" s="7"/>
      <c r="J18" s="7"/>
      <c r="K18" s="7"/>
      <c r="L18" s="7"/>
      <c r="M18" s="7"/>
    </row>
    <row r="19" ht="14.25" spans="1:13">
      <c r="A19" s="4"/>
      <c r="B19" s="9" t="s">
        <v>459</v>
      </c>
      <c r="C19" s="10"/>
      <c r="D19" s="7" t="s">
        <v>451</v>
      </c>
      <c r="E19" s="7"/>
      <c r="F19" s="16" t="s">
        <v>460</v>
      </c>
      <c r="G19" s="16"/>
      <c r="H19" s="16"/>
      <c r="I19" s="16" t="s">
        <v>461</v>
      </c>
      <c r="J19" s="16"/>
      <c r="K19" s="16"/>
      <c r="L19" s="16" t="s">
        <v>462</v>
      </c>
      <c r="M19" s="16"/>
    </row>
    <row r="20" ht="14.25" spans="1:13">
      <c r="A20" s="4"/>
      <c r="B20" s="12"/>
      <c r="C20" s="13"/>
      <c r="D20" s="7" t="s">
        <v>454</v>
      </c>
      <c r="E20" s="7"/>
      <c r="F20" s="7">
        <f>SUM(F21:H23)</f>
        <v>0</v>
      </c>
      <c r="G20" s="7"/>
      <c r="H20" s="7"/>
      <c r="I20" s="8">
        <f>SUM(I21:K23)</f>
        <v>47.5</v>
      </c>
      <c r="J20" s="8"/>
      <c r="K20" s="8"/>
      <c r="L20" s="8"/>
      <c r="M20" s="8"/>
    </row>
    <row r="21" ht="14.25" spans="1:13">
      <c r="A21" s="4"/>
      <c r="B21" s="12"/>
      <c r="C21" s="13"/>
      <c r="D21" s="8" t="s">
        <v>463</v>
      </c>
      <c r="E21" s="8"/>
      <c r="F21" s="8"/>
      <c r="G21" s="8"/>
      <c r="H21" s="8"/>
      <c r="I21" s="8">
        <v>47.5</v>
      </c>
      <c r="J21" s="8"/>
      <c r="K21" s="8"/>
      <c r="L21" s="8"/>
      <c r="M21" s="8"/>
    </row>
    <row r="22" ht="14.25" spans="1:13">
      <c r="A22" s="4"/>
      <c r="B22" s="12"/>
      <c r="C22" s="13"/>
      <c r="D22" s="8"/>
      <c r="E22" s="8"/>
      <c r="F22" s="7"/>
      <c r="G22" s="7"/>
      <c r="H22" s="7"/>
      <c r="I22" s="8"/>
      <c r="J22" s="8"/>
      <c r="K22" s="8"/>
      <c r="L22" s="8"/>
      <c r="M22" s="8"/>
    </row>
    <row r="23" ht="14.25" spans="1:13">
      <c r="A23" s="4"/>
      <c r="B23" s="12"/>
      <c r="C23" s="13"/>
      <c r="D23" s="8"/>
      <c r="E23" s="8"/>
      <c r="F23" s="7"/>
      <c r="G23" s="7"/>
      <c r="H23" s="7"/>
      <c r="I23" s="8"/>
      <c r="J23" s="8"/>
      <c r="K23" s="8"/>
      <c r="L23" s="7"/>
      <c r="M23" s="7"/>
    </row>
    <row r="24" ht="14.25" spans="1:13">
      <c r="A24" s="4"/>
      <c r="B24" s="14"/>
      <c r="C24" s="15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14.25" spans="1:13">
      <c r="A25" s="17" t="s">
        <v>464</v>
      </c>
      <c r="B25" s="17"/>
      <c r="C25" s="1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ht="14.25" spans="1:13">
      <c r="A26" s="18" t="s">
        <v>465</v>
      </c>
      <c r="B26" s="19"/>
      <c r="C26" s="20" t="s">
        <v>466</v>
      </c>
      <c r="D26" s="20"/>
      <c r="E26" s="20"/>
      <c r="F26" s="20"/>
      <c r="G26" s="20"/>
      <c r="H26" s="11" t="s">
        <v>467</v>
      </c>
      <c r="I26" s="11"/>
      <c r="J26" s="11"/>
      <c r="K26" s="11" t="s">
        <v>468</v>
      </c>
      <c r="L26" s="11"/>
      <c r="M26" s="11"/>
    </row>
    <row r="27" ht="14.25" spans="1:13">
      <c r="A27" s="21"/>
      <c r="B27" s="22"/>
      <c r="C27" s="23" t="s">
        <v>463</v>
      </c>
      <c r="D27" s="23"/>
      <c r="E27" s="23"/>
      <c r="F27" s="23"/>
      <c r="G27" s="23"/>
      <c r="H27" s="24">
        <v>43831</v>
      </c>
      <c r="I27" s="7"/>
      <c r="J27" s="7"/>
      <c r="K27" s="24">
        <v>44196</v>
      </c>
      <c r="L27" s="7"/>
      <c r="M27" s="7"/>
    </row>
    <row r="28" ht="14.25" spans="1:13">
      <c r="A28" s="21"/>
      <c r="B28" s="22"/>
      <c r="C28" s="23"/>
      <c r="D28" s="23"/>
      <c r="E28" s="23"/>
      <c r="F28" s="23"/>
      <c r="G28" s="23"/>
      <c r="H28" s="24"/>
      <c r="I28" s="7"/>
      <c r="J28" s="7"/>
      <c r="K28" s="24"/>
      <c r="L28" s="7"/>
      <c r="M28" s="7"/>
    </row>
    <row r="29" ht="14.25" spans="1:13">
      <c r="A29" s="21"/>
      <c r="B29" s="22"/>
      <c r="C29" s="23"/>
      <c r="D29" s="23"/>
      <c r="E29" s="23"/>
      <c r="F29" s="23"/>
      <c r="G29" s="23"/>
      <c r="H29" s="24"/>
      <c r="I29" s="7"/>
      <c r="J29" s="7"/>
      <c r="K29" s="24"/>
      <c r="L29" s="7"/>
      <c r="M29" s="7"/>
    </row>
    <row r="30" ht="28.5" spans="1:13">
      <c r="A30" s="25" t="s">
        <v>469</v>
      </c>
      <c r="B30" s="26" t="s">
        <v>470</v>
      </c>
      <c r="C30" s="8" t="s">
        <v>471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42.75" spans="1:13">
      <c r="A31" s="27"/>
      <c r="B31" s="26" t="s">
        <v>472</v>
      </c>
      <c r="C31" s="8" t="s">
        <v>473</v>
      </c>
      <c r="D31" s="8"/>
      <c r="E31" s="8"/>
      <c r="F31" s="8"/>
      <c r="G31" s="8"/>
      <c r="H31" s="8"/>
      <c r="I31" s="8"/>
      <c r="J31" s="8"/>
      <c r="K31" s="8"/>
      <c r="L31" s="8"/>
      <c r="M31" s="8"/>
    </row>
    <row r="32" ht="14.25" spans="1:13">
      <c r="A32" s="27"/>
      <c r="B32" s="28" t="s">
        <v>474</v>
      </c>
      <c r="C32" s="7" t="s">
        <v>401</v>
      </c>
      <c r="D32" s="7"/>
      <c r="E32" s="7" t="s">
        <v>402</v>
      </c>
      <c r="F32" s="7"/>
      <c r="G32" s="7"/>
      <c r="H32" s="7" t="s">
        <v>403</v>
      </c>
      <c r="I32" s="7"/>
      <c r="J32" s="7"/>
      <c r="K32" s="7"/>
      <c r="L32" s="7" t="s">
        <v>404</v>
      </c>
      <c r="M32" s="7"/>
    </row>
    <row r="33" ht="27" customHeight="1" spans="1:13">
      <c r="A33" s="27"/>
      <c r="B33" s="29"/>
      <c r="C33" s="7" t="s">
        <v>475</v>
      </c>
      <c r="D33" s="7"/>
      <c r="E33" s="7" t="s">
        <v>406</v>
      </c>
      <c r="F33" s="7"/>
      <c r="G33" s="7"/>
      <c r="H33" s="8" t="s">
        <v>476</v>
      </c>
      <c r="I33" s="8"/>
      <c r="J33" s="8"/>
      <c r="K33" s="8"/>
      <c r="L33" s="7" t="s">
        <v>477</v>
      </c>
      <c r="M33" s="7"/>
    </row>
    <row r="34" ht="14.25" spans="1:13">
      <c r="A34" s="27"/>
      <c r="B34" s="29"/>
      <c r="C34" s="7"/>
      <c r="D34" s="7"/>
      <c r="E34" s="7" t="s">
        <v>408</v>
      </c>
      <c r="F34" s="7"/>
      <c r="G34" s="7"/>
      <c r="H34" s="8" t="s">
        <v>478</v>
      </c>
      <c r="I34" s="8"/>
      <c r="J34" s="8"/>
      <c r="K34" s="8"/>
      <c r="L34" s="34">
        <v>1</v>
      </c>
      <c r="M34" s="7"/>
    </row>
    <row r="35" ht="14.25" spans="1:13">
      <c r="A35" s="27"/>
      <c r="B35" s="29"/>
      <c r="C35" s="7"/>
      <c r="D35" s="7"/>
      <c r="E35" s="7" t="s">
        <v>410</v>
      </c>
      <c r="F35" s="7"/>
      <c r="G35" s="7"/>
      <c r="H35" s="8" t="s">
        <v>411</v>
      </c>
      <c r="I35" s="8"/>
      <c r="J35" s="8"/>
      <c r="K35" s="8"/>
      <c r="L35" s="34" t="s">
        <v>412</v>
      </c>
      <c r="M35" s="7"/>
    </row>
    <row r="36" ht="14.25" spans="1:13">
      <c r="A36" s="27"/>
      <c r="B36" s="29"/>
      <c r="C36" s="7"/>
      <c r="D36" s="7"/>
      <c r="E36" s="7" t="s">
        <v>413</v>
      </c>
      <c r="F36" s="7"/>
      <c r="G36" s="7"/>
      <c r="H36" s="8" t="s">
        <v>479</v>
      </c>
      <c r="I36" s="8"/>
      <c r="J36" s="8"/>
      <c r="K36" s="8"/>
      <c r="L36" s="34">
        <v>1</v>
      </c>
      <c r="M36" s="7"/>
    </row>
    <row r="37" ht="14.25" spans="1:13">
      <c r="A37" s="27"/>
      <c r="B37" s="29"/>
      <c r="C37" s="7"/>
      <c r="D37" s="7"/>
      <c r="E37" s="7" t="s">
        <v>480</v>
      </c>
      <c r="F37" s="7"/>
      <c r="G37" s="7"/>
      <c r="H37" s="8" t="s">
        <v>481</v>
      </c>
      <c r="I37" s="8"/>
      <c r="J37" s="8"/>
      <c r="K37" s="8"/>
      <c r="L37" s="7"/>
      <c r="M37" s="7"/>
    </row>
    <row r="38" ht="14.25" spans="1:13">
      <c r="A38" s="27"/>
      <c r="B38" s="29"/>
      <c r="C38" s="7" t="s">
        <v>401</v>
      </c>
      <c r="D38" s="7"/>
      <c r="E38" s="7" t="s">
        <v>402</v>
      </c>
      <c r="F38" s="7"/>
      <c r="G38" s="7"/>
      <c r="H38" s="7" t="s">
        <v>403</v>
      </c>
      <c r="I38" s="7"/>
      <c r="J38" s="7"/>
      <c r="K38" s="7"/>
      <c r="L38" s="7" t="s">
        <v>404</v>
      </c>
      <c r="M38" s="7"/>
    </row>
    <row r="39" ht="14.25" spans="1:13">
      <c r="A39" s="27"/>
      <c r="B39" s="29"/>
      <c r="C39" s="7" t="s">
        <v>475</v>
      </c>
      <c r="D39" s="7"/>
      <c r="E39" s="7" t="s">
        <v>416</v>
      </c>
      <c r="F39" s="7"/>
      <c r="G39" s="7"/>
      <c r="H39" s="8" t="s">
        <v>482</v>
      </c>
      <c r="I39" s="8"/>
      <c r="J39" s="8"/>
      <c r="K39" s="8"/>
      <c r="L39" s="7" t="s">
        <v>418</v>
      </c>
      <c r="M39" s="7"/>
    </row>
    <row r="40" ht="14.25" spans="1:13">
      <c r="A40" s="27"/>
      <c r="B40" s="29"/>
      <c r="C40" s="7"/>
      <c r="D40" s="7"/>
      <c r="E40" s="7" t="s">
        <v>419</v>
      </c>
      <c r="F40" s="7"/>
      <c r="G40" s="7"/>
      <c r="H40" s="8" t="s">
        <v>483</v>
      </c>
      <c r="I40" s="8"/>
      <c r="J40" s="8"/>
      <c r="K40" s="8"/>
      <c r="L40" s="7" t="s">
        <v>418</v>
      </c>
      <c r="M40" s="7"/>
    </row>
    <row r="41" ht="14.25" spans="1:13">
      <c r="A41" s="27"/>
      <c r="B41" s="29"/>
      <c r="C41" s="7"/>
      <c r="D41" s="7"/>
      <c r="E41" s="7" t="s">
        <v>421</v>
      </c>
      <c r="F41" s="7"/>
      <c r="G41" s="7"/>
      <c r="H41" s="8" t="s">
        <v>484</v>
      </c>
      <c r="I41" s="8"/>
      <c r="J41" s="8"/>
      <c r="K41" s="8"/>
      <c r="L41" s="7" t="s">
        <v>418</v>
      </c>
      <c r="M41" s="7"/>
    </row>
    <row r="42" ht="14.25" spans="1:13">
      <c r="A42" s="27"/>
      <c r="B42" s="29"/>
      <c r="C42" s="7"/>
      <c r="D42" s="7"/>
      <c r="E42" s="7" t="s">
        <v>423</v>
      </c>
      <c r="F42" s="7"/>
      <c r="G42" s="7"/>
      <c r="H42" s="8" t="s">
        <v>485</v>
      </c>
      <c r="I42" s="8"/>
      <c r="J42" s="8"/>
      <c r="K42" s="8"/>
      <c r="L42" s="7" t="s">
        <v>418</v>
      </c>
      <c r="M42" s="7"/>
    </row>
    <row r="43" ht="14.25" spans="1:13">
      <c r="A43" s="27"/>
      <c r="B43" s="29"/>
      <c r="C43" s="7"/>
      <c r="D43" s="7"/>
      <c r="E43" s="7" t="s">
        <v>425</v>
      </c>
      <c r="F43" s="7"/>
      <c r="G43" s="7"/>
      <c r="H43" s="8" t="s">
        <v>486</v>
      </c>
      <c r="I43" s="8"/>
      <c r="J43" s="8"/>
      <c r="K43" s="8"/>
      <c r="L43" s="7" t="s">
        <v>418</v>
      </c>
      <c r="M43" s="7"/>
    </row>
    <row r="44" ht="14.25" spans="1:13">
      <c r="A44" s="27"/>
      <c r="B44" s="29"/>
      <c r="C44" s="7"/>
      <c r="D44" s="7"/>
      <c r="E44" s="7" t="s">
        <v>480</v>
      </c>
      <c r="F44" s="7"/>
      <c r="G44" s="7"/>
      <c r="H44" s="8"/>
      <c r="I44" s="8"/>
      <c r="J44" s="8"/>
      <c r="K44" s="8"/>
      <c r="L44" s="7"/>
      <c r="M44" s="7"/>
    </row>
    <row r="45" ht="14.25" spans="1:13">
      <c r="A45" s="17" t="s">
        <v>487</v>
      </c>
      <c r="B45" s="17"/>
      <c r="C45" s="17"/>
      <c r="D45" s="5"/>
      <c r="E45" s="30"/>
      <c r="F45" s="30"/>
      <c r="G45" s="30"/>
      <c r="H45" s="30"/>
      <c r="I45" s="30"/>
      <c r="J45" s="30"/>
      <c r="K45" s="30"/>
      <c r="L45" s="30"/>
      <c r="M45" s="6"/>
    </row>
    <row r="46" ht="14.25" spans="1:13">
      <c r="A46" s="17" t="s">
        <v>488</v>
      </c>
      <c r="B46" s="17"/>
      <c r="C46" s="17"/>
      <c r="D46" s="31" t="s">
        <v>489</v>
      </c>
      <c r="E46" s="32"/>
      <c r="F46" s="32"/>
      <c r="G46" s="32"/>
      <c r="H46" s="32"/>
      <c r="I46" s="32"/>
      <c r="J46" s="32"/>
      <c r="K46" s="32"/>
      <c r="L46" s="32"/>
      <c r="M46" s="35"/>
    </row>
  </sheetData>
  <mergeCells count="139">
    <mergeCell ref="A1:M1"/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A1:M45"/>
    </sheetView>
  </sheetViews>
  <sheetFormatPr defaultColWidth="9.33333333333333" defaultRowHeight="11.25"/>
  <sheetData>
    <row r="1" ht="27" spans="1:13">
      <c r="A1" s="1" t="s">
        <v>432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434</v>
      </c>
      <c r="B3" s="3"/>
      <c r="C3" s="3"/>
      <c r="D3" s="3"/>
      <c r="E3" s="3"/>
      <c r="F3" s="3"/>
      <c r="G3" s="3"/>
      <c r="H3" s="3"/>
      <c r="I3" s="3" t="s">
        <v>435</v>
      </c>
      <c r="J3" s="3"/>
      <c r="K3" s="3"/>
      <c r="L3" s="3"/>
      <c r="M3" s="33"/>
    </row>
    <row r="4" ht="14.25" spans="1:13">
      <c r="A4" s="4" t="s">
        <v>436</v>
      </c>
      <c r="B4" s="5" t="s">
        <v>225</v>
      </c>
      <c r="C4" s="6"/>
      <c r="D4" s="7" t="s">
        <v>106</v>
      </c>
      <c r="E4" s="7"/>
      <c r="F4" s="7"/>
      <c r="G4" s="7"/>
      <c r="H4" s="7"/>
      <c r="I4" s="7"/>
      <c r="J4" s="7"/>
      <c r="K4" s="7"/>
      <c r="L4" s="7"/>
      <c r="M4" s="7"/>
    </row>
    <row r="5" ht="14.25" spans="1:13">
      <c r="A5" s="4"/>
      <c r="B5" s="5" t="s">
        <v>437</v>
      </c>
      <c r="C5" s="6"/>
      <c r="D5" s="7" t="s">
        <v>438</v>
      </c>
      <c r="E5" s="7"/>
      <c r="F5" s="7"/>
      <c r="G5" s="7"/>
      <c r="H5" s="7"/>
      <c r="I5" s="7"/>
      <c r="J5" s="7"/>
      <c r="K5" s="7"/>
      <c r="L5" s="7"/>
      <c r="M5" s="7"/>
    </row>
    <row r="6" ht="14.25" spans="1:13">
      <c r="A6" s="4"/>
      <c r="B6" s="5" t="s">
        <v>439</v>
      </c>
      <c r="C6" s="6"/>
      <c r="D6" s="8" t="s">
        <v>106</v>
      </c>
      <c r="E6" s="8"/>
      <c r="F6" s="8"/>
      <c r="G6" s="7" t="s">
        <v>440</v>
      </c>
      <c r="H6" s="7"/>
      <c r="I6" s="7"/>
      <c r="J6" s="7" t="s">
        <v>441</v>
      </c>
      <c r="K6" s="7"/>
      <c r="L6" s="7"/>
      <c r="M6" s="7"/>
    </row>
    <row r="7" ht="14.25" spans="1:13">
      <c r="A7" s="4"/>
      <c r="B7" s="5" t="s">
        <v>442</v>
      </c>
      <c r="C7" s="6"/>
      <c r="D7" s="7" t="s">
        <v>374</v>
      </c>
      <c r="E7" s="7"/>
      <c r="F7" s="7"/>
      <c r="G7" s="7" t="s">
        <v>380</v>
      </c>
      <c r="H7" s="7"/>
      <c r="I7" s="7"/>
      <c r="J7" s="7">
        <v>5222676</v>
      </c>
      <c r="K7" s="7"/>
      <c r="L7" s="7"/>
      <c r="M7" s="7"/>
    </row>
    <row r="8" ht="14.25" spans="1:13">
      <c r="A8" s="4"/>
      <c r="B8" s="5" t="s">
        <v>378</v>
      </c>
      <c r="C8" s="6"/>
      <c r="D8" s="7" t="s">
        <v>443</v>
      </c>
      <c r="E8" s="7"/>
      <c r="F8" s="7"/>
      <c r="G8" s="7" t="s">
        <v>380</v>
      </c>
      <c r="H8" s="7"/>
      <c r="I8" s="7"/>
      <c r="J8" s="7">
        <v>522676</v>
      </c>
      <c r="K8" s="7"/>
      <c r="L8" s="7"/>
      <c r="M8" s="7"/>
    </row>
    <row r="9" ht="14.25" spans="1:13">
      <c r="A9" s="4"/>
      <c r="B9" s="5" t="s">
        <v>444</v>
      </c>
      <c r="C9" s="6"/>
      <c r="D9" s="8" t="s">
        <v>445</v>
      </c>
      <c r="E9" s="8"/>
      <c r="F9" s="8"/>
      <c r="G9" s="8"/>
      <c r="H9" s="8"/>
      <c r="I9" s="8"/>
      <c r="J9" s="8"/>
      <c r="K9" s="8"/>
      <c r="L9" s="8"/>
      <c r="M9" s="8"/>
    </row>
    <row r="10" ht="102" customHeight="1" spans="1:13">
      <c r="A10" s="4"/>
      <c r="B10" s="5" t="s">
        <v>446</v>
      </c>
      <c r="C10" s="6"/>
      <c r="D10" s="8" t="s">
        <v>490</v>
      </c>
      <c r="E10" s="8"/>
      <c r="F10" s="8"/>
      <c r="G10" s="8"/>
      <c r="H10" s="8"/>
      <c r="I10" s="8"/>
      <c r="J10" s="8"/>
      <c r="K10" s="8"/>
      <c r="L10" s="8"/>
      <c r="M10" s="8"/>
    </row>
    <row r="11" ht="14.25" spans="1:13">
      <c r="A11" s="4"/>
      <c r="B11" s="5" t="s">
        <v>448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ht="14.25" spans="1:13">
      <c r="A12" s="4" t="s">
        <v>449</v>
      </c>
      <c r="B12" s="9" t="s">
        <v>450</v>
      </c>
      <c r="C12" s="10"/>
      <c r="D12" s="11" t="s">
        <v>451</v>
      </c>
      <c r="E12" s="11"/>
      <c r="F12" s="11" t="s">
        <v>452</v>
      </c>
      <c r="G12" s="11"/>
      <c r="H12" s="11"/>
      <c r="I12" s="11"/>
      <c r="J12" s="11" t="s">
        <v>453</v>
      </c>
      <c r="K12" s="11"/>
      <c r="L12" s="11"/>
      <c r="M12" s="11"/>
    </row>
    <row r="13" ht="14.25" spans="1:13">
      <c r="A13" s="4"/>
      <c r="B13" s="12"/>
      <c r="C13" s="13"/>
      <c r="D13" s="7" t="s">
        <v>454</v>
      </c>
      <c r="E13" s="7"/>
      <c r="F13" s="7">
        <v>100</v>
      </c>
      <c r="G13" s="7"/>
      <c r="H13" s="7"/>
      <c r="I13" s="7"/>
      <c r="J13" s="7">
        <v>114</v>
      </c>
      <c r="K13" s="7"/>
      <c r="L13" s="7"/>
      <c r="M13" s="7"/>
    </row>
    <row r="14" ht="14.25" spans="1:13">
      <c r="A14" s="4"/>
      <c r="B14" s="12"/>
      <c r="C14" s="13"/>
      <c r="D14" s="7" t="s">
        <v>455</v>
      </c>
      <c r="E14" s="7"/>
      <c r="F14" s="7">
        <v>100</v>
      </c>
      <c r="G14" s="7"/>
      <c r="H14" s="7"/>
      <c r="I14" s="7"/>
      <c r="J14" s="7">
        <v>114</v>
      </c>
      <c r="K14" s="7"/>
      <c r="L14" s="7"/>
      <c r="M14" s="7"/>
    </row>
    <row r="15" ht="14.25" spans="1:13">
      <c r="A15" s="4"/>
      <c r="B15" s="12"/>
      <c r="C15" s="13"/>
      <c r="D15" s="7" t="s">
        <v>456</v>
      </c>
      <c r="E15" s="7"/>
      <c r="F15" s="7"/>
      <c r="G15" s="7"/>
      <c r="H15" s="7"/>
      <c r="I15" s="7"/>
      <c r="J15" s="7"/>
      <c r="K15" s="7"/>
      <c r="L15" s="7"/>
      <c r="M15" s="7"/>
    </row>
    <row r="16" ht="14.25" spans="1:13">
      <c r="A16" s="4"/>
      <c r="B16" s="12"/>
      <c r="C16" s="13"/>
      <c r="D16" s="7" t="s">
        <v>457</v>
      </c>
      <c r="E16" s="7"/>
      <c r="F16" s="7"/>
      <c r="G16" s="7"/>
      <c r="H16" s="7"/>
      <c r="I16" s="7"/>
      <c r="J16" s="7"/>
      <c r="K16" s="7"/>
      <c r="L16" s="7"/>
      <c r="M16" s="7"/>
    </row>
    <row r="17" ht="14.25" spans="1:13">
      <c r="A17" s="4"/>
      <c r="B17" s="14"/>
      <c r="C17" s="15"/>
      <c r="D17" s="7" t="s">
        <v>458</v>
      </c>
      <c r="E17" s="7"/>
      <c r="F17" s="7"/>
      <c r="G17" s="7"/>
      <c r="H17" s="7"/>
      <c r="I17" s="7"/>
      <c r="J17" s="7"/>
      <c r="K17" s="7"/>
      <c r="L17" s="7"/>
      <c r="M17" s="7"/>
    </row>
    <row r="18" ht="14.25" spans="1:13">
      <c r="A18" s="4"/>
      <c r="B18" s="9" t="s">
        <v>459</v>
      </c>
      <c r="C18" s="10"/>
      <c r="D18" s="7" t="s">
        <v>451</v>
      </c>
      <c r="E18" s="7"/>
      <c r="F18" s="16" t="s">
        <v>460</v>
      </c>
      <c r="G18" s="16"/>
      <c r="H18" s="16"/>
      <c r="I18" s="16" t="s">
        <v>461</v>
      </c>
      <c r="J18" s="16"/>
      <c r="K18" s="16"/>
      <c r="L18" s="16" t="s">
        <v>462</v>
      </c>
      <c r="M18" s="16"/>
    </row>
    <row r="19" ht="14.25" spans="1:13">
      <c r="A19" s="4"/>
      <c r="B19" s="12"/>
      <c r="C19" s="13"/>
      <c r="D19" s="7" t="s">
        <v>454</v>
      </c>
      <c r="E19" s="7"/>
      <c r="F19" s="7">
        <f>SUM(F20:H22)</f>
        <v>100</v>
      </c>
      <c r="G19" s="7"/>
      <c r="H19" s="7"/>
      <c r="I19" s="8">
        <f>SUM(I20:K22)</f>
        <v>114</v>
      </c>
      <c r="J19" s="8"/>
      <c r="K19" s="8"/>
      <c r="L19" s="8"/>
      <c r="M19" s="8"/>
    </row>
    <row r="20" ht="14.25" spans="1:13">
      <c r="A20" s="4"/>
      <c r="B20" s="12"/>
      <c r="C20" s="13"/>
      <c r="D20" s="8" t="s">
        <v>491</v>
      </c>
      <c r="E20" s="8"/>
      <c r="F20" s="7">
        <v>100</v>
      </c>
      <c r="G20" s="7"/>
      <c r="H20" s="7"/>
      <c r="I20" s="8">
        <v>114</v>
      </c>
      <c r="J20" s="8"/>
      <c r="K20" s="8"/>
      <c r="L20" s="8"/>
      <c r="M20" s="8"/>
    </row>
    <row r="21" ht="14.25" spans="1:13">
      <c r="A21" s="4"/>
      <c r="B21" s="12"/>
      <c r="C21" s="13"/>
      <c r="D21" s="8"/>
      <c r="E21" s="8"/>
      <c r="F21" s="7"/>
      <c r="G21" s="7"/>
      <c r="H21" s="7"/>
      <c r="I21" s="8"/>
      <c r="J21" s="8"/>
      <c r="K21" s="8"/>
      <c r="L21" s="8"/>
      <c r="M21" s="8"/>
    </row>
    <row r="22" ht="14.25" spans="1:13">
      <c r="A22" s="4"/>
      <c r="B22" s="12"/>
      <c r="C22" s="13"/>
      <c r="D22" s="8"/>
      <c r="E22" s="8"/>
      <c r="F22" s="7"/>
      <c r="G22" s="7"/>
      <c r="H22" s="7"/>
      <c r="I22" s="8"/>
      <c r="J22" s="8"/>
      <c r="K22" s="8"/>
      <c r="L22" s="7"/>
      <c r="M22" s="7"/>
    </row>
    <row r="23" ht="14.25" spans="1:13">
      <c r="A23" s="4"/>
      <c r="B23" s="14"/>
      <c r="C23" s="15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ht="14.25" spans="1:13">
      <c r="A24" s="17" t="s">
        <v>464</v>
      </c>
      <c r="B24" s="17"/>
      <c r="C24" s="1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ht="14.25" spans="1:13">
      <c r="A25" s="18" t="s">
        <v>465</v>
      </c>
      <c r="B25" s="19"/>
      <c r="C25" s="20" t="s">
        <v>466</v>
      </c>
      <c r="D25" s="20"/>
      <c r="E25" s="20"/>
      <c r="F25" s="20"/>
      <c r="G25" s="20"/>
      <c r="H25" s="11" t="s">
        <v>467</v>
      </c>
      <c r="I25" s="11"/>
      <c r="J25" s="11"/>
      <c r="K25" s="11" t="s">
        <v>468</v>
      </c>
      <c r="L25" s="11"/>
      <c r="M25" s="11"/>
    </row>
    <row r="26" ht="14.25" spans="1:13">
      <c r="A26" s="21"/>
      <c r="B26" s="22"/>
      <c r="C26" s="23" t="s">
        <v>491</v>
      </c>
      <c r="D26" s="23"/>
      <c r="E26" s="23"/>
      <c r="F26" s="23"/>
      <c r="G26" s="23"/>
      <c r="H26" s="24">
        <v>43831</v>
      </c>
      <c r="I26" s="7"/>
      <c r="J26" s="7"/>
      <c r="K26" s="24">
        <v>44196</v>
      </c>
      <c r="L26" s="7"/>
      <c r="M26" s="7"/>
    </row>
    <row r="27" ht="12" customHeight="1" spans="1:13">
      <c r="A27" s="21"/>
      <c r="B27" s="22"/>
      <c r="C27" s="23"/>
      <c r="D27" s="23"/>
      <c r="E27" s="23"/>
      <c r="F27" s="23"/>
      <c r="G27" s="23"/>
      <c r="H27" s="24"/>
      <c r="I27" s="7"/>
      <c r="J27" s="7"/>
      <c r="K27" s="24"/>
      <c r="L27" s="7"/>
      <c r="M27" s="7"/>
    </row>
    <row r="28" ht="14.25" spans="1:13">
      <c r="A28" s="21"/>
      <c r="B28" s="22"/>
      <c r="C28" s="23"/>
      <c r="D28" s="23"/>
      <c r="E28" s="23"/>
      <c r="F28" s="23"/>
      <c r="G28" s="23"/>
      <c r="H28" s="24"/>
      <c r="I28" s="7"/>
      <c r="J28" s="7"/>
      <c r="K28" s="24"/>
      <c r="L28" s="7"/>
      <c r="M28" s="7"/>
    </row>
    <row r="29" ht="28.5" spans="1:13">
      <c r="A29" s="25" t="s">
        <v>469</v>
      </c>
      <c r="B29" s="26" t="s">
        <v>470</v>
      </c>
      <c r="C29" s="8" t="s">
        <v>492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ht="42.75" spans="1:13">
      <c r="A30" s="27"/>
      <c r="B30" s="26" t="s">
        <v>472</v>
      </c>
      <c r="C30" s="8" t="s">
        <v>473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14.25" spans="1:13">
      <c r="A31" s="27"/>
      <c r="B31" s="28" t="s">
        <v>474</v>
      </c>
      <c r="C31" s="7" t="s">
        <v>401</v>
      </c>
      <c r="D31" s="7"/>
      <c r="E31" s="7" t="s">
        <v>402</v>
      </c>
      <c r="F31" s="7"/>
      <c r="G31" s="7"/>
      <c r="H31" s="7" t="s">
        <v>403</v>
      </c>
      <c r="I31" s="7"/>
      <c r="J31" s="7"/>
      <c r="K31" s="7"/>
      <c r="L31" s="7" t="s">
        <v>404</v>
      </c>
      <c r="M31" s="7"/>
    </row>
    <row r="32" ht="21.95" customHeight="1" spans="1:13">
      <c r="A32" s="27"/>
      <c r="B32" s="29"/>
      <c r="C32" s="7" t="s">
        <v>475</v>
      </c>
      <c r="D32" s="7"/>
      <c r="E32" s="7" t="s">
        <v>406</v>
      </c>
      <c r="F32" s="7"/>
      <c r="G32" s="7"/>
      <c r="H32" s="8" t="s">
        <v>493</v>
      </c>
      <c r="I32" s="8"/>
      <c r="J32" s="8"/>
      <c r="K32" s="8"/>
      <c r="L32" s="7" t="s">
        <v>494</v>
      </c>
      <c r="M32" s="7"/>
    </row>
    <row r="33" ht="14.25" spans="1:13">
      <c r="A33" s="27"/>
      <c r="B33" s="29"/>
      <c r="C33" s="7"/>
      <c r="D33" s="7"/>
      <c r="E33" s="7" t="s">
        <v>408</v>
      </c>
      <c r="F33" s="7"/>
      <c r="G33" s="7"/>
      <c r="H33" s="8" t="s">
        <v>478</v>
      </c>
      <c r="I33" s="8"/>
      <c r="J33" s="8"/>
      <c r="K33" s="8"/>
      <c r="L33" s="34">
        <v>1</v>
      </c>
      <c r="M33" s="7"/>
    </row>
    <row r="34" ht="14.25" spans="1:13">
      <c r="A34" s="27"/>
      <c r="B34" s="29"/>
      <c r="C34" s="7"/>
      <c r="D34" s="7"/>
      <c r="E34" s="7" t="s">
        <v>410</v>
      </c>
      <c r="F34" s="7"/>
      <c r="G34" s="7"/>
      <c r="H34" s="8" t="s">
        <v>411</v>
      </c>
      <c r="I34" s="8"/>
      <c r="J34" s="8"/>
      <c r="K34" s="8"/>
      <c r="L34" s="34" t="s">
        <v>412</v>
      </c>
      <c r="M34" s="7"/>
    </row>
    <row r="35" ht="14.25" spans="1:13">
      <c r="A35" s="27"/>
      <c r="B35" s="29"/>
      <c r="C35" s="7"/>
      <c r="D35" s="7"/>
      <c r="E35" s="7" t="s">
        <v>413</v>
      </c>
      <c r="F35" s="7"/>
      <c r="G35" s="7"/>
      <c r="H35" s="8" t="s">
        <v>495</v>
      </c>
      <c r="I35" s="8"/>
      <c r="J35" s="8"/>
      <c r="K35" s="8"/>
      <c r="L35" s="34">
        <v>1</v>
      </c>
      <c r="M35" s="7"/>
    </row>
    <row r="36" ht="14.25" spans="1:13">
      <c r="A36" s="27"/>
      <c r="B36" s="29"/>
      <c r="C36" s="7"/>
      <c r="D36" s="7"/>
      <c r="E36" s="7" t="s">
        <v>480</v>
      </c>
      <c r="F36" s="7"/>
      <c r="G36" s="7"/>
      <c r="H36" s="8" t="s">
        <v>481</v>
      </c>
      <c r="I36" s="8"/>
      <c r="J36" s="8"/>
      <c r="K36" s="8"/>
      <c r="L36" s="7"/>
      <c r="M36" s="7"/>
    </row>
    <row r="37" ht="14.25" spans="1:13">
      <c r="A37" s="27"/>
      <c r="B37" s="29"/>
      <c r="C37" s="7" t="s">
        <v>401</v>
      </c>
      <c r="D37" s="7"/>
      <c r="E37" s="7" t="s">
        <v>402</v>
      </c>
      <c r="F37" s="7"/>
      <c r="G37" s="7"/>
      <c r="H37" s="7" t="s">
        <v>403</v>
      </c>
      <c r="I37" s="7"/>
      <c r="J37" s="7"/>
      <c r="K37" s="7"/>
      <c r="L37" s="7" t="s">
        <v>404</v>
      </c>
      <c r="M37" s="7"/>
    </row>
    <row r="38" ht="14.25" spans="1:13">
      <c r="A38" s="27"/>
      <c r="B38" s="29"/>
      <c r="C38" s="7" t="s">
        <v>475</v>
      </c>
      <c r="D38" s="7"/>
      <c r="E38" s="7" t="s">
        <v>416</v>
      </c>
      <c r="F38" s="7"/>
      <c r="G38" s="7"/>
      <c r="H38" s="8" t="s">
        <v>496</v>
      </c>
      <c r="I38" s="8"/>
      <c r="J38" s="8"/>
      <c r="K38" s="8"/>
      <c r="L38" s="7" t="s">
        <v>418</v>
      </c>
      <c r="M38" s="7"/>
    </row>
    <row r="39" ht="14.25" spans="1:13">
      <c r="A39" s="27"/>
      <c r="B39" s="29"/>
      <c r="C39" s="7"/>
      <c r="D39" s="7"/>
      <c r="E39" s="7" t="s">
        <v>419</v>
      </c>
      <c r="F39" s="7"/>
      <c r="G39" s="7"/>
      <c r="H39" s="8" t="s">
        <v>497</v>
      </c>
      <c r="I39" s="8"/>
      <c r="J39" s="8"/>
      <c r="K39" s="8"/>
      <c r="L39" s="7" t="s">
        <v>418</v>
      </c>
      <c r="M39" s="7"/>
    </row>
    <row r="40" ht="14.25" spans="1:13">
      <c r="A40" s="27"/>
      <c r="B40" s="29"/>
      <c r="C40" s="7"/>
      <c r="D40" s="7"/>
      <c r="E40" s="7" t="s">
        <v>421</v>
      </c>
      <c r="F40" s="7"/>
      <c r="G40" s="7"/>
      <c r="H40" s="8" t="s">
        <v>498</v>
      </c>
      <c r="I40" s="8"/>
      <c r="J40" s="8"/>
      <c r="K40" s="8"/>
      <c r="L40" s="7" t="s">
        <v>418</v>
      </c>
      <c r="M40" s="7"/>
    </row>
    <row r="41" ht="14.25" spans="1:13">
      <c r="A41" s="27"/>
      <c r="B41" s="29"/>
      <c r="C41" s="7"/>
      <c r="D41" s="7"/>
      <c r="E41" s="7" t="s">
        <v>423</v>
      </c>
      <c r="F41" s="7"/>
      <c r="G41" s="7"/>
      <c r="H41" s="8" t="s">
        <v>499</v>
      </c>
      <c r="I41" s="8"/>
      <c r="J41" s="8"/>
      <c r="K41" s="8"/>
      <c r="L41" s="7" t="s">
        <v>418</v>
      </c>
      <c r="M41" s="7"/>
    </row>
    <row r="42" ht="14.25" spans="1:13">
      <c r="A42" s="27"/>
      <c r="B42" s="29"/>
      <c r="C42" s="7"/>
      <c r="D42" s="7"/>
      <c r="E42" s="7" t="s">
        <v>425</v>
      </c>
      <c r="F42" s="7"/>
      <c r="G42" s="7"/>
      <c r="H42" s="8" t="s">
        <v>500</v>
      </c>
      <c r="I42" s="8"/>
      <c r="J42" s="8"/>
      <c r="K42" s="8"/>
      <c r="L42" s="7" t="s">
        <v>418</v>
      </c>
      <c r="M42" s="7"/>
    </row>
    <row r="43" ht="14.25" spans="1:13">
      <c r="A43" s="27"/>
      <c r="B43" s="29"/>
      <c r="C43" s="7"/>
      <c r="D43" s="7"/>
      <c r="E43" s="7" t="s">
        <v>480</v>
      </c>
      <c r="F43" s="7"/>
      <c r="G43" s="7"/>
      <c r="H43" s="8"/>
      <c r="I43" s="8"/>
      <c r="J43" s="8"/>
      <c r="K43" s="8"/>
      <c r="L43" s="7"/>
      <c r="M43" s="7"/>
    </row>
    <row r="44" ht="14.25" spans="1:13">
      <c r="A44" s="17" t="s">
        <v>487</v>
      </c>
      <c r="B44" s="17"/>
      <c r="C44" s="17"/>
      <c r="D44" s="5"/>
      <c r="E44" s="30"/>
      <c r="F44" s="30"/>
      <c r="G44" s="30"/>
      <c r="H44" s="30"/>
      <c r="I44" s="30"/>
      <c r="J44" s="30"/>
      <c r="K44" s="30"/>
      <c r="L44" s="30"/>
      <c r="M44" s="6"/>
    </row>
    <row r="45" ht="14.25" spans="1:13">
      <c r="A45" s="17" t="s">
        <v>488</v>
      </c>
      <c r="B45" s="17"/>
      <c r="C45" s="17"/>
      <c r="D45" s="31" t="s">
        <v>489</v>
      </c>
      <c r="E45" s="32"/>
      <c r="F45" s="32"/>
      <c r="G45" s="32"/>
      <c r="H45" s="32"/>
      <c r="I45" s="32"/>
      <c r="J45" s="32"/>
      <c r="K45" s="32"/>
      <c r="L45" s="32"/>
      <c r="M45" s="35"/>
    </row>
  </sheetData>
  <mergeCells count="138">
    <mergeCell ref="A1:M1"/>
    <mergeCell ref="A2:M2"/>
    <mergeCell ref="A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32:D36"/>
    <mergeCell ref="C38:D43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R13" sqref="R13"/>
    </sheetView>
  </sheetViews>
  <sheetFormatPr defaultColWidth="9.33333333333333" defaultRowHeight="11.25"/>
  <sheetData>
    <row r="1" ht="27" spans="1:13">
      <c r="A1" s="1" t="s">
        <v>432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433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434</v>
      </c>
      <c r="B3" s="3"/>
      <c r="C3" s="3"/>
      <c r="D3" s="3"/>
      <c r="E3" s="3"/>
      <c r="F3" s="3"/>
      <c r="G3" s="3"/>
      <c r="H3" s="3"/>
      <c r="I3" s="3" t="s">
        <v>435</v>
      </c>
      <c r="J3" s="3"/>
      <c r="K3" s="3"/>
      <c r="L3" s="3"/>
      <c r="M3" s="33"/>
    </row>
    <row r="4" ht="14.25" spans="1:13">
      <c r="A4" s="4" t="s">
        <v>436</v>
      </c>
      <c r="B4" s="5" t="s">
        <v>225</v>
      </c>
      <c r="C4" s="6"/>
      <c r="D4" s="7" t="s">
        <v>106</v>
      </c>
      <c r="E4" s="7"/>
      <c r="F4" s="7"/>
      <c r="G4" s="7"/>
      <c r="H4" s="7"/>
      <c r="I4" s="7"/>
      <c r="J4" s="7"/>
      <c r="K4" s="7"/>
      <c r="L4" s="7"/>
      <c r="M4" s="7"/>
    </row>
    <row r="5" ht="14.25" spans="1:13">
      <c r="A5" s="4"/>
      <c r="B5" s="5" t="s">
        <v>437</v>
      </c>
      <c r="C5" s="6"/>
      <c r="D5" s="7" t="s">
        <v>438</v>
      </c>
      <c r="E5" s="7"/>
      <c r="F5" s="7"/>
      <c r="G5" s="7"/>
      <c r="H5" s="7"/>
      <c r="I5" s="7"/>
      <c r="J5" s="7"/>
      <c r="K5" s="7"/>
      <c r="L5" s="7"/>
      <c r="M5" s="7"/>
    </row>
    <row r="6" ht="14.25" spans="1:13">
      <c r="A6" s="4"/>
      <c r="B6" s="5" t="s">
        <v>439</v>
      </c>
      <c r="C6" s="6"/>
      <c r="D6" s="8" t="s">
        <v>106</v>
      </c>
      <c r="E6" s="8"/>
      <c r="F6" s="8"/>
      <c r="G6" s="7" t="s">
        <v>440</v>
      </c>
      <c r="H6" s="7"/>
      <c r="I6" s="7"/>
      <c r="J6" s="7" t="s">
        <v>441</v>
      </c>
      <c r="K6" s="7"/>
      <c r="L6" s="7"/>
      <c r="M6" s="7"/>
    </row>
    <row r="7" ht="14.25" spans="1:13">
      <c r="A7" s="4"/>
      <c r="B7" s="5" t="s">
        <v>442</v>
      </c>
      <c r="C7" s="6"/>
      <c r="D7" s="7" t="s">
        <v>374</v>
      </c>
      <c r="E7" s="7"/>
      <c r="F7" s="7"/>
      <c r="G7" s="7" t="s">
        <v>380</v>
      </c>
      <c r="H7" s="7"/>
      <c r="I7" s="7"/>
      <c r="J7" s="7">
        <v>5222676</v>
      </c>
      <c r="K7" s="7"/>
      <c r="L7" s="7"/>
      <c r="M7" s="7"/>
    </row>
    <row r="8" ht="14.25" spans="1:13">
      <c r="A8" s="4"/>
      <c r="B8" s="5" t="s">
        <v>378</v>
      </c>
      <c r="C8" s="6"/>
      <c r="D8" s="7" t="s">
        <v>443</v>
      </c>
      <c r="E8" s="7"/>
      <c r="F8" s="7"/>
      <c r="G8" s="7" t="s">
        <v>380</v>
      </c>
      <c r="H8" s="7"/>
      <c r="I8" s="7"/>
      <c r="J8" s="7">
        <v>522676</v>
      </c>
      <c r="K8" s="7"/>
      <c r="L8" s="7"/>
      <c r="M8" s="7"/>
    </row>
    <row r="9" ht="14.25" spans="1:13">
      <c r="A9" s="4"/>
      <c r="B9" s="5" t="s">
        <v>444</v>
      </c>
      <c r="C9" s="6"/>
      <c r="D9" s="8" t="s">
        <v>445</v>
      </c>
      <c r="E9" s="8"/>
      <c r="F9" s="8"/>
      <c r="G9" s="8"/>
      <c r="H9" s="8"/>
      <c r="I9" s="8"/>
      <c r="J9" s="8"/>
      <c r="K9" s="8"/>
      <c r="L9" s="8"/>
      <c r="M9" s="8"/>
    </row>
    <row r="10" ht="102" customHeight="1" spans="1:13">
      <c r="A10" s="4"/>
      <c r="B10" s="5" t="s">
        <v>446</v>
      </c>
      <c r="C10" s="6"/>
      <c r="D10" s="8" t="s">
        <v>501</v>
      </c>
      <c r="E10" s="8"/>
      <c r="F10" s="8"/>
      <c r="G10" s="8"/>
      <c r="H10" s="8"/>
      <c r="I10" s="8"/>
      <c r="J10" s="8"/>
      <c r="K10" s="8"/>
      <c r="L10" s="8"/>
      <c r="M10" s="8"/>
    </row>
    <row r="11" ht="14.25" spans="1:13">
      <c r="A11" s="4"/>
      <c r="B11" s="5" t="s">
        <v>448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ht="14.25" spans="1:13">
      <c r="A12" s="4" t="s">
        <v>449</v>
      </c>
      <c r="B12" s="9" t="s">
        <v>450</v>
      </c>
      <c r="C12" s="10"/>
      <c r="D12" s="11" t="s">
        <v>451</v>
      </c>
      <c r="E12" s="11"/>
      <c r="F12" s="11" t="s">
        <v>452</v>
      </c>
      <c r="G12" s="11"/>
      <c r="H12" s="11"/>
      <c r="I12" s="11"/>
      <c r="J12" s="11" t="s">
        <v>453</v>
      </c>
      <c r="K12" s="11"/>
      <c r="L12" s="11"/>
      <c r="M12" s="11"/>
    </row>
    <row r="13" ht="14.25" spans="1:13">
      <c r="A13" s="4"/>
      <c r="B13" s="12"/>
      <c r="C13" s="13"/>
      <c r="D13" s="7" t="s">
        <v>454</v>
      </c>
      <c r="E13" s="7"/>
      <c r="F13" s="7">
        <v>100</v>
      </c>
      <c r="G13" s="7"/>
      <c r="H13" s="7"/>
      <c r="I13" s="7"/>
      <c r="J13" s="7">
        <v>76</v>
      </c>
      <c r="K13" s="7"/>
      <c r="L13" s="7"/>
      <c r="M13" s="7"/>
    </row>
    <row r="14" ht="14.25" spans="1:13">
      <c r="A14" s="4"/>
      <c r="B14" s="12"/>
      <c r="C14" s="13"/>
      <c r="D14" s="7" t="s">
        <v>455</v>
      </c>
      <c r="E14" s="7"/>
      <c r="F14" s="7">
        <v>100</v>
      </c>
      <c r="G14" s="7"/>
      <c r="H14" s="7"/>
      <c r="I14" s="7"/>
      <c r="J14" s="7">
        <v>76</v>
      </c>
      <c r="K14" s="7"/>
      <c r="L14" s="7"/>
      <c r="M14" s="7"/>
    </row>
    <row r="15" ht="14.25" spans="1:13">
      <c r="A15" s="4"/>
      <c r="B15" s="12"/>
      <c r="C15" s="13"/>
      <c r="D15" s="7" t="s">
        <v>456</v>
      </c>
      <c r="E15" s="7"/>
      <c r="F15" s="7"/>
      <c r="G15" s="7"/>
      <c r="H15" s="7"/>
      <c r="I15" s="7"/>
      <c r="J15" s="7"/>
      <c r="K15" s="7"/>
      <c r="L15" s="7"/>
      <c r="M15" s="7"/>
    </row>
    <row r="16" ht="14.25" spans="1:13">
      <c r="A16" s="4"/>
      <c r="B16" s="12"/>
      <c r="C16" s="13"/>
      <c r="D16" s="7" t="s">
        <v>457</v>
      </c>
      <c r="E16" s="7"/>
      <c r="F16" s="7"/>
      <c r="G16" s="7"/>
      <c r="H16" s="7"/>
      <c r="I16" s="7"/>
      <c r="J16" s="7"/>
      <c r="K16" s="7"/>
      <c r="L16" s="7"/>
      <c r="M16" s="7"/>
    </row>
    <row r="17" ht="14.25" spans="1:13">
      <c r="A17" s="4"/>
      <c r="B17" s="14"/>
      <c r="C17" s="15"/>
      <c r="D17" s="7" t="s">
        <v>458</v>
      </c>
      <c r="E17" s="7"/>
      <c r="F17" s="7"/>
      <c r="G17" s="7"/>
      <c r="H17" s="7"/>
      <c r="I17" s="7"/>
      <c r="J17" s="7"/>
      <c r="K17" s="7"/>
      <c r="L17" s="7"/>
      <c r="M17" s="7"/>
    </row>
    <row r="18" ht="14.25" spans="1:13">
      <c r="A18" s="4"/>
      <c r="B18" s="9" t="s">
        <v>459</v>
      </c>
      <c r="C18" s="10"/>
      <c r="D18" s="7" t="s">
        <v>451</v>
      </c>
      <c r="E18" s="7"/>
      <c r="F18" s="16" t="s">
        <v>460</v>
      </c>
      <c r="G18" s="16"/>
      <c r="H18" s="16"/>
      <c r="I18" s="16" t="s">
        <v>461</v>
      </c>
      <c r="J18" s="16"/>
      <c r="K18" s="16"/>
      <c r="L18" s="16" t="s">
        <v>462</v>
      </c>
      <c r="M18" s="16"/>
    </row>
    <row r="19" ht="14.25" spans="1:13">
      <c r="A19" s="4"/>
      <c r="B19" s="12"/>
      <c r="C19" s="13"/>
      <c r="D19" s="7" t="s">
        <v>454</v>
      </c>
      <c r="E19" s="7"/>
      <c r="F19" s="7">
        <f>SUM(F20:H21)</f>
        <v>100</v>
      </c>
      <c r="G19" s="7"/>
      <c r="H19" s="7"/>
      <c r="I19" s="8">
        <f>SUM(I20:K21)</f>
        <v>76</v>
      </c>
      <c r="J19" s="8"/>
      <c r="K19" s="8"/>
      <c r="L19" s="8"/>
      <c r="M19" s="8"/>
    </row>
    <row r="20" ht="14.25" spans="1:13">
      <c r="A20" s="4"/>
      <c r="B20" s="12"/>
      <c r="C20" s="13"/>
      <c r="D20" s="8" t="s">
        <v>502</v>
      </c>
      <c r="E20" s="8"/>
      <c r="F20" s="7">
        <v>100</v>
      </c>
      <c r="G20" s="7"/>
      <c r="H20" s="7"/>
      <c r="I20" s="8">
        <v>76</v>
      </c>
      <c r="J20" s="8"/>
      <c r="K20" s="8"/>
      <c r="L20" s="7"/>
      <c r="M20" s="7"/>
    </row>
    <row r="21" ht="14.25" spans="1:13">
      <c r="A21" s="4"/>
      <c r="B21" s="12"/>
      <c r="C21" s="13"/>
      <c r="D21" s="8"/>
      <c r="E21" s="8"/>
      <c r="F21" s="7"/>
      <c r="G21" s="7"/>
      <c r="H21" s="7"/>
      <c r="I21" s="8"/>
      <c r="J21" s="8"/>
      <c r="K21" s="8"/>
      <c r="L21" s="8"/>
      <c r="M21" s="8"/>
    </row>
    <row r="22" ht="14.25" spans="1:13">
      <c r="A22" s="4"/>
      <c r="B22" s="12"/>
      <c r="C22" s="13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ht="14.25" spans="1:13">
      <c r="A23" s="4"/>
      <c r="B23" s="14"/>
      <c r="C23" s="15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ht="14.25" spans="1:13">
      <c r="A24" s="17" t="s">
        <v>464</v>
      </c>
      <c r="B24" s="17"/>
      <c r="C24" s="1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ht="14.25" spans="1:13">
      <c r="A25" s="18" t="s">
        <v>465</v>
      </c>
      <c r="B25" s="19"/>
      <c r="C25" s="20" t="s">
        <v>466</v>
      </c>
      <c r="D25" s="20"/>
      <c r="E25" s="20"/>
      <c r="F25" s="20"/>
      <c r="G25" s="20"/>
      <c r="H25" s="11" t="s">
        <v>467</v>
      </c>
      <c r="I25" s="11"/>
      <c r="J25" s="11"/>
      <c r="K25" s="11" t="s">
        <v>468</v>
      </c>
      <c r="L25" s="11"/>
      <c r="M25" s="11"/>
    </row>
    <row r="26" ht="14.25" spans="1:13">
      <c r="A26" s="21"/>
      <c r="B26" s="22"/>
      <c r="C26" s="23" t="s">
        <v>502</v>
      </c>
      <c r="D26" s="23"/>
      <c r="E26" s="23"/>
      <c r="F26" s="23"/>
      <c r="G26" s="23"/>
      <c r="H26" s="24">
        <v>43831</v>
      </c>
      <c r="I26" s="7"/>
      <c r="J26" s="7"/>
      <c r="K26" s="24">
        <v>44196</v>
      </c>
      <c r="L26" s="7"/>
      <c r="M26" s="7"/>
    </row>
    <row r="27" ht="14.25" spans="1:13">
      <c r="A27" s="21"/>
      <c r="B27" s="22"/>
      <c r="C27" s="23"/>
      <c r="D27" s="23"/>
      <c r="E27" s="23"/>
      <c r="F27" s="23"/>
      <c r="G27" s="23"/>
      <c r="H27" s="24"/>
      <c r="I27" s="7"/>
      <c r="J27" s="7"/>
      <c r="K27" s="24"/>
      <c r="L27" s="7"/>
      <c r="M27" s="7"/>
    </row>
    <row r="28" ht="14.25" spans="1:13">
      <c r="A28" s="21"/>
      <c r="B28" s="22"/>
      <c r="C28" s="23"/>
      <c r="D28" s="23"/>
      <c r="E28" s="23"/>
      <c r="F28" s="23"/>
      <c r="G28" s="23"/>
      <c r="H28" s="24"/>
      <c r="I28" s="7"/>
      <c r="J28" s="7"/>
      <c r="K28" s="24"/>
      <c r="L28" s="7"/>
      <c r="M28" s="7"/>
    </row>
    <row r="29" ht="28.5" spans="1:13">
      <c r="A29" s="25" t="s">
        <v>469</v>
      </c>
      <c r="B29" s="26" t="s">
        <v>470</v>
      </c>
      <c r="C29" s="8" t="s">
        <v>503</v>
      </c>
      <c r="D29" s="8"/>
      <c r="E29" s="8"/>
      <c r="F29" s="8"/>
      <c r="G29" s="8"/>
      <c r="H29" s="8"/>
      <c r="I29" s="8"/>
      <c r="J29" s="8"/>
      <c r="K29" s="8"/>
      <c r="L29" s="8"/>
      <c r="M29" s="8"/>
    </row>
    <row r="30" ht="42.75" spans="1:13">
      <c r="A30" s="27"/>
      <c r="B30" s="26" t="s">
        <v>472</v>
      </c>
      <c r="C30" s="8" t="s">
        <v>473</v>
      </c>
      <c r="D30" s="8"/>
      <c r="E30" s="8"/>
      <c r="F30" s="8"/>
      <c r="G30" s="8"/>
      <c r="H30" s="8"/>
      <c r="I30" s="8"/>
      <c r="J30" s="8"/>
      <c r="K30" s="8"/>
      <c r="L30" s="8"/>
      <c r="M30" s="8"/>
    </row>
    <row r="31" ht="14.25" spans="1:13">
      <c r="A31" s="27"/>
      <c r="B31" s="28" t="s">
        <v>474</v>
      </c>
      <c r="C31" s="7" t="s">
        <v>401</v>
      </c>
      <c r="D31" s="7"/>
      <c r="E31" s="7" t="s">
        <v>402</v>
      </c>
      <c r="F31" s="7"/>
      <c r="G31" s="7"/>
      <c r="H31" s="7" t="s">
        <v>403</v>
      </c>
      <c r="I31" s="7"/>
      <c r="J31" s="7"/>
      <c r="K31" s="7"/>
      <c r="L31" s="7" t="s">
        <v>404</v>
      </c>
      <c r="M31" s="7"/>
    </row>
    <row r="32" ht="51" customHeight="1" spans="1:13">
      <c r="A32" s="27"/>
      <c r="B32" s="29"/>
      <c r="C32" s="7" t="s">
        <v>475</v>
      </c>
      <c r="D32" s="7"/>
      <c r="E32" s="7" t="s">
        <v>406</v>
      </c>
      <c r="F32" s="7"/>
      <c r="G32" s="7"/>
      <c r="H32" s="8" t="s">
        <v>504</v>
      </c>
      <c r="I32" s="8"/>
      <c r="J32" s="8"/>
      <c r="K32" s="8"/>
      <c r="L32" s="7" t="s">
        <v>505</v>
      </c>
      <c r="M32" s="7"/>
    </row>
    <row r="33" ht="14.25" spans="1:13">
      <c r="A33" s="27"/>
      <c r="B33" s="29"/>
      <c r="C33" s="7"/>
      <c r="D33" s="7"/>
      <c r="E33" s="7" t="s">
        <v>408</v>
      </c>
      <c r="F33" s="7"/>
      <c r="G33" s="7"/>
      <c r="H33" s="8" t="s">
        <v>478</v>
      </c>
      <c r="I33" s="8"/>
      <c r="J33" s="8"/>
      <c r="K33" s="8"/>
      <c r="L33" s="34">
        <v>1</v>
      </c>
      <c r="M33" s="7"/>
    </row>
    <row r="34" ht="14.25" spans="1:13">
      <c r="A34" s="27"/>
      <c r="B34" s="29"/>
      <c r="C34" s="7"/>
      <c r="D34" s="7"/>
      <c r="E34" s="7" t="s">
        <v>410</v>
      </c>
      <c r="F34" s="7"/>
      <c r="G34" s="7"/>
      <c r="H34" s="8" t="s">
        <v>411</v>
      </c>
      <c r="I34" s="8"/>
      <c r="J34" s="8"/>
      <c r="K34" s="8"/>
      <c r="L34" s="34">
        <v>1</v>
      </c>
      <c r="M34" s="7"/>
    </row>
    <row r="35" ht="14.25" spans="1:13">
      <c r="A35" s="27"/>
      <c r="B35" s="29"/>
      <c r="C35" s="7"/>
      <c r="D35" s="7"/>
      <c r="E35" s="7" t="s">
        <v>413</v>
      </c>
      <c r="F35" s="7"/>
      <c r="G35" s="7"/>
      <c r="H35" s="8" t="s">
        <v>506</v>
      </c>
      <c r="I35" s="8"/>
      <c r="J35" s="8"/>
      <c r="K35" s="8"/>
      <c r="L35" s="34">
        <v>1</v>
      </c>
      <c r="M35" s="7"/>
    </row>
    <row r="36" ht="14.25" spans="1:13">
      <c r="A36" s="27"/>
      <c r="B36" s="29"/>
      <c r="C36" s="7"/>
      <c r="D36" s="7"/>
      <c r="E36" s="7" t="s">
        <v>480</v>
      </c>
      <c r="F36" s="7"/>
      <c r="G36" s="7"/>
      <c r="H36" s="8" t="s">
        <v>481</v>
      </c>
      <c r="I36" s="8"/>
      <c r="J36" s="8"/>
      <c r="K36" s="8"/>
      <c r="L36" s="7"/>
      <c r="M36" s="7"/>
    </row>
    <row r="37" ht="14.25" spans="1:13">
      <c r="A37" s="27"/>
      <c r="B37" s="29"/>
      <c r="C37" s="7" t="s">
        <v>401</v>
      </c>
      <c r="D37" s="7"/>
      <c r="E37" s="7" t="s">
        <v>402</v>
      </c>
      <c r="F37" s="7"/>
      <c r="G37" s="7"/>
      <c r="H37" s="7" t="s">
        <v>403</v>
      </c>
      <c r="I37" s="7"/>
      <c r="J37" s="7"/>
      <c r="K37" s="7"/>
      <c r="L37" s="7" t="s">
        <v>404</v>
      </c>
      <c r="M37" s="7"/>
    </row>
    <row r="38" ht="14.25" spans="1:13">
      <c r="A38" s="27"/>
      <c r="B38" s="29"/>
      <c r="C38" s="7" t="s">
        <v>475</v>
      </c>
      <c r="D38" s="7"/>
      <c r="E38" s="7" t="s">
        <v>416</v>
      </c>
      <c r="F38" s="7"/>
      <c r="G38" s="7"/>
      <c r="H38" s="8" t="s">
        <v>481</v>
      </c>
      <c r="I38" s="8"/>
      <c r="J38" s="8"/>
      <c r="K38" s="8"/>
      <c r="L38" s="7" t="s">
        <v>418</v>
      </c>
      <c r="M38" s="7"/>
    </row>
    <row r="39" ht="14.25" spans="1:13">
      <c r="A39" s="27"/>
      <c r="B39" s="29"/>
      <c r="C39" s="7"/>
      <c r="D39" s="7"/>
      <c r="E39" s="7" t="s">
        <v>419</v>
      </c>
      <c r="F39" s="7"/>
      <c r="G39" s="7"/>
      <c r="H39" s="8" t="s">
        <v>481</v>
      </c>
      <c r="I39" s="8"/>
      <c r="J39" s="8"/>
      <c r="K39" s="8"/>
      <c r="L39" s="7" t="s">
        <v>418</v>
      </c>
      <c r="M39" s="7"/>
    </row>
    <row r="40" ht="14.25" spans="1:13">
      <c r="A40" s="27"/>
      <c r="B40" s="29"/>
      <c r="C40" s="7"/>
      <c r="D40" s="7"/>
      <c r="E40" s="7" t="s">
        <v>421</v>
      </c>
      <c r="F40" s="7"/>
      <c r="G40" s="7"/>
      <c r="H40" s="8" t="s">
        <v>481</v>
      </c>
      <c r="I40" s="8"/>
      <c r="J40" s="8"/>
      <c r="K40" s="8"/>
      <c r="L40" s="7" t="s">
        <v>418</v>
      </c>
      <c r="M40" s="7"/>
    </row>
    <row r="41" ht="14.25" spans="1:13">
      <c r="A41" s="27"/>
      <c r="B41" s="29"/>
      <c r="C41" s="7"/>
      <c r="D41" s="7"/>
      <c r="E41" s="7" t="s">
        <v>423</v>
      </c>
      <c r="F41" s="7"/>
      <c r="G41" s="7"/>
      <c r="H41" s="8" t="s">
        <v>481</v>
      </c>
      <c r="I41" s="8"/>
      <c r="J41" s="8"/>
      <c r="K41" s="8"/>
      <c r="L41" s="7" t="s">
        <v>418</v>
      </c>
      <c r="M41" s="7"/>
    </row>
    <row r="42" ht="14.25" spans="1:13">
      <c r="A42" s="27"/>
      <c r="B42" s="29"/>
      <c r="C42" s="7"/>
      <c r="D42" s="7"/>
      <c r="E42" s="7" t="s">
        <v>425</v>
      </c>
      <c r="F42" s="7"/>
      <c r="G42" s="7"/>
      <c r="H42" s="8" t="s">
        <v>481</v>
      </c>
      <c r="I42" s="8"/>
      <c r="J42" s="8"/>
      <c r="K42" s="8"/>
      <c r="L42" s="7" t="s">
        <v>418</v>
      </c>
      <c r="M42" s="7"/>
    </row>
    <row r="43" ht="14.25" spans="1:13">
      <c r="A43" s="27"/>
      <c r="B43" s="29"/>
      <c r="C43" s="7"/>
      <c r="D43" s="7"/>
      <c r="E43" s="7" t="s">
        <v>480</v>
      </c>
      <c r="F43" s="7"/>
      <c r="G43" s="7"/>
      <c r="H43" s="8" t="s">
        <v>481</v>
      </c>
      <c r="I43" s="8"/>
      <c r="J43" s="8"/>
      <c r="K43" s="8"/>
      <c r="L43" s="7"/>
      <c r="M43" s="7"/>
    </row>
    <row r="44" ht="14.25" spans="1:13">
      <c r="A44" s="17" t="s">
        <v>487</v>
      </c>
      <c r="B44" s="17"/>
      <c r="C44" s="17"/>
      <c r="D44" s="5"/>
      <c r="E44" s="30"/>
      <c r="F44" s="30"/>
      <c r="G44" s="30"/>
      <c r="H44" s="30"/>
      <c r="I44" s="30"/>
      <c r="J44" s="30"/>
      <c r="K44" s="30"/>
      <c r="L44" s="30"/>
      <c r="M44" s="6"/>
    </row>
    <row r="45" ht="14.25" spans="1:13">
      <c r="A45" s="17" t="s">
        <v>488</v>
      </c>
      <c r="B45" s="17"/>
      <c r="C45" s="17"/>
      <c r="D45" s="31" t="s">
        <v>489</v>
      </c>
      <c r="E45" s="32"/>
      <c r="F45" s="32"/>
      <c r="G45" s="32"/>
      <c r="H45" s="32"/>
      <c r="I45" s="32"/>
      <c r="J45" s="32"/>
      <c r="K45" s="32"/>
      <c r="L45" s="32"/>
      <c r="M45" s="35"/>
    </row>
  </sheetData>
  <mergeCells count="138">
    <mergeCell ref="A1:M1"/>
    <mergeCell ref="A2:M2"/>
    <mergeCell ref="A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A44:C44"/>
    <mergeCell ref="D44:M44"/>
    <mergeCell ref="A45:C45"/>
    <mergeCell ref="D45:M45"/>
    <mergeCell ref="A4:A11"/>
    <mergeCell ref="A12:A23"/>
    <mergeCell ref="A29:A43"/>
    <mergeCell ref="B31:B43"/>
    <mergeCell ref="C32:D36"/>
    <mergeCell ref="C38:D43"/>
    <mergeCell ref="B12:C17"/>
    <mergeCell ref="B18:C23"/>
    <mergeCell ref="A25:B28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showGridLines="0" showZeros="0" workbookViewId="0">
      <selection activeCell="K10" sqref="K10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2" spans="6:6">
      <c r="F2" s="36" t="s">
        <v>118</v>
      </c>
    </row>
    <row r="4" customHeight="1" spans="1:6">
      <c r="A4" s="273" t="s">
        <v>119</v>
      </c>
      <c r="B4" s="273"/>
      <c r="C4" s="273"/>
      <c r="D4" s="273"/>
      <c r="E4" s="273"/>
      <c r="F4" s="273"/>
    </row>
    <row r="5" customHeight="1" spans="1:6">
      <c r="A5" s="273"/>
      <c r="B5" s="273"/>
      <c r="C5" s="273"/>
      <c r="D5" s="273"/>
      <c r="E5" s="273"/>
      <c r="F5" s="273"/>
    </row>
    <row r="6" ht="19.5" customHeight="1" spans="1:6">
      <c r="A6" s="273"/>
      <c r="B6" s="273"/>
      <c r="C6" s="273"/>
      <c r="D6" s="273"/>
      <c r="E6" s="273"/>
      <c r="F6" s="273"/>
    </row>
    <row r="7" ht="20.25" customHeight="1" spans="1:1">
      <c r="A7" s="274" t="s">
        <v>106</v>
      </c>
    </row>
    <row r="8" ht="25.5" customHeight="1" spans="1:6">
      <c r="A8" s="144" t="s">
        <v>4</v>
      </c>
      <c r="B8" s="275"/>
      <c r="C8" s="276" t="s">
        <v>120</v>
      </c>
      <c r="D8" s="277"/>
      <c r="E8" s="277"/>
      <c r="F8" s="278"/>
    </row>
    <row r="9" ht="15" customHeight="1" spans="1:6">
      <c r="A9" s="104" t="s">
        <v>6</v>
      </c>
      <c r="B9" s="279" t="s">
        <v>121</v>
      </c>
      <c r="C9" s="104" t="s">
        <v>122</v>
      </c>
      <c r="D9" s="280" t="s">
        <v>104</v>
      </c>
      <c r="E9" s="280" t="s">
        <v>123</v>
      </c>
      <c r="F9" s="279" t="s">
        <v>124</v>
      </c>
    </row>
    <row r="10" s="37" customFormat="1" ht="15" customHeight="1" spans="1:6">
      <c r="A10" s="281" t="s">
        <v>125</v>
      </c>
      <c r="B10" s="282">
        <v>5965079</v>
      </c>
      <c r="C10" s="283" t="s">
        <v>12</v>
      </c>
      <c r="D10" s="282">
        <v>5965079</v>
      </c>
      <c r="E10" s="284">
        <v>5965079</v>
      </c>
      <c r="F10" s="285">
        <v>0</v>
      </c>
    </row>
    <row r="11" s="37" customFormat="1" ht="15" customHeight="1" spans="1:6">
      <c r="A11" s="281" t="s">
        <v>126</v>
      </c>
      <c r="B11" s="282">
        <v>5965079</v>
      </c>
      <c r="C11" s="283" t="s">
        <v>16</v>
      </c>
      <c r="D11" s="286">
        <f>E11+F11</f>
        <v>0</v>
      </c>
      <c r="E11" s="287">
        <v>0</v>
      </c>
      <c r="F11" s="285">
        <v>0</v>
      </c>
    </row>
    <row r="12" s="37" customFormat="1" ht="15" customHeight="1" spans="1:6">
      <c r="A12" s="281" t="s">
        <v>127</v>
      </c>
      <c r="B12" s="288">
        <v>0</v>
      </c>
      <c r="C12" s="283" t="s">
        <v>20</v>
      </c>
      <c r="D12" s="286">
        <f>E12+F12</f>
        <v>0</v>
      </c>
      <c r="E12" s="287">
        <v>0</v>
      </c>
      <c r="F12" s="285">
        <v>0</v>
      </c>
    </row>
    <row r="13" s="37" customFormat="1" ht="15" customHeight="1" spans="1:6">
      <c r="A13" s="281"/>
      <c r="B13" s="288"/>
      <c r="C13" s="283" t="s">
        <v>24</v>
      </c>
      <c r="D13" s="286"/>
      <c r="E13" s="287"/>
      <c r="F13" s="285"/>
    </row>
    <row r="14" s="37" customFormat="1" ht="15" customHeight="1" spans="1:6">
      <c r="A14" s="281" t="s">
        <v>128</v>
      </c>
      <c r="B14" s="288">
        <v>0</v>
      </c>
      <c r="C14" s="283" t="s">
        <v>28</v>
      </c>
      <c r="D14" s="286">
        <f t="shared" ref="D14:D31" si="0">E14+F14</f>
        <v>0</v>
      </c>
      <c r="E14" s="287">
        <v>0</v>
      </c>
      <c r="F14" s="285">
        <v>0</v>
      </c>
    </row>
    <row r="15" s="37" customFormat="1" ht="15" customHeight="1" spans="1:6">
      <c r="A15" s="281" t="s">
        <v>129</v>
      </c>
      <c r="B15" s="288">
        <v>0</v>
      </c>
      <c r="C15" s="283" t="s">
        <v>31</v>
      </c>
      <c r="D15" s="286">
        <f t="shared" si="0"/>
        <v>0</v>
      </c>
      <c r="E15" s="287">
        <v>0</v>
      </c>
      <c r="F15" s="285">
        <v>0</v>
      </c>
    </row>
    <row r="16" s="37" customFormat="1" ht="15" customHeight="1" spans="1:6">
      <c r="A16" s="281" t="s">
        <v>130</v>
      </c>
      <c r="B16" s="288">
        <v>0</v>
      </c>
      <c r="C16" s="283" t="s">
        <v>35</v>
      </c>
      <c r="D16" s="286">
        <f t="shared" si="0"/>
        <v>0</v>
      </c>
      <c r="E16" s="287">
        <v>0</v>
      </c>
      <c r="F16" s="285">
        <v>0</v>
      </c>
    </row>
    <row r="17" s="37" customFormat="1" ht="15" customHeight="1" spans="1:6">
      <c r="A17" s="281"/>
      <c r="B17" s="288"/>
      <c r="C17" s="283" t="s">
        <v>38</v>
      </c>
      <c r="D17" s="286">
        <f t="shared" si="0"/>
        <v>0</v>
      </c>
      <c r="E17" s="287">
        <v>0</v>
      </c>
      <c r="F17" s="285">
        <v>0</v>
      </c>
    </row>
    <row r="18" s="37" customFormat="1" ht="15" customHeight="1" spans="1:6">
      <c r="A18" s="281"/>
      <c r="B18" s="288"/>
      <c r="C18" s="283" t="s">
        <v>131</v>
      </c>
      <c r="D18" s="286">
        <f t="shared" si="0"/>
        <v>0</v>
      </c>
      <c r="E18" s="287">
        <v>0</v>
      </c>
      <c r="F18" s="285">
        <v>0</v>
      </c>
    </row>
    <row r="19" s="37" customFormat="1" ht="15" customHeight="1" spans="1:6">
      <c r="A19" s="281"/>
      <c r="B19" s="288"/>
      <c r="C19" s="283" t="s">
        <v>132</v>
      </c>
      <c r="D19" s="286">
        <f t="shared" si="0"/>
        <v>0</v>
      </c>
      <c r="E19" s="287">
        <v>0</v>
      </c>
      <c r="F19" s="285">
        <v>0</v>
      </c>
    </row>
    <row r="20" s="37" customFormat="1" ht="15" customHeight="1" spans="1:6">
      <c r="A20" s="281"/>
      <c r="B20" s="288"/>
      <c r="C20" s="283" t="s">
        <v>133</v>
      </c>
      <c r="D20" s="286">
        <f t="shared" si="0"/>
        <v>0</v>
      </c>
      <c r="E20" s="287">
        <v>0</v>
      </c>
      <c r="F20" s="285">
        <v>0</v>
      </c>
    </row>
    <row r="21" s="37" customFormat="1" ht="15" customHeight="1" spans="1:6">
      <c r="A21" s="281"/>
      <c r="B21" s="288"/>
      <c r="C21" s="283" t="s">
        <v>134</v>
      </c>
      <c r="D21" s="286">
        <f t="shared" si="0"/>
        <v>0</v>
      </c>
      <c r="E21" s="287">
        <v>0</v>
      </c>
      <c r="F21" s="285">
        <v>0</v>
      </c>
    </row>
    <row r="22" s="37" customFormat="1" ht="15" customHeight="1" spans="1:6">
      <c r="A22" s="281"/>
      <c r="B22" s="288"/>
      <c r="C22" s="283" t="s">
        <v>135</v>
      </c>
      <c r="D22" s="286">
        <f t="shared" si="0"/>
        <v>0</v>
      </c>
      <c r="E22" s="287">
        <v>0</v>
      </c>
      <c r="F22" s="285">
        <v>0</v>
      </c>
    </row>
    <row r="23" s="37" customFormat="1" ht="15" customHeight="1" spans="1:6">
      <c r="A23" s="208"/>
      <c r="B23" s="288"/>
      <c r="C23" s="289" t="s">
        <v>136</v>
      </c>
      <c r="D23" s="286">
        <f t="shared" si="0"/>
        <v>0</v>
      </c>
      <c r="E23" s="287">
        <v>0</v>
      </c>
      <c r="F23" s="285">
        <v>0</v>
      </c>
    </row>
    <row r="24" s="37" customFormat="1" ht="15" customHeight="1" spans="1:6">
      <c r="A24" s="208"/>
      <c r="B24" s="288"/>
      <c r="C24" s="289" t="s">
        <v>137</v>
      </c>
      <c r="D24" s="286">
        <f t="shared" si="0"/>
        <v>0</v>
      </c>
      <c r="E24" s="287">
        <v>0</v>
      </c>
      <c r="F24" s="285">
        <v>0</v>
      </c>
    </row>
    <row r="25" s="37" customFormat="1" ht="15" customHeight="1" spans="1:6">
      <c r="A25" s="208"/>
      <c r="B25" s="288"/>
      <c r="C25" s="289" t="s">
        <v>138</v>
      </c>
      <c r="D25" s="286">
        <f t="shared" si="0"/>
        <v>0</v>
      </c>
      <c r="E25" s="287">
        <v>0</v>
      </c>
      <c r="F25" s="285">
        <v>0</v>
      </c>
    </row>
    <row r="26" s="37" customFormat="1" ht="15" customHeight="1" spans="1:6">
      <c r="A26" s="208"/>
      <c r="B26" s="288"/>
      <c r="C26" s="289" t="s">
        <v>139</v>
      </c>
      <c r="D26" s="286">
        <f t="shared" si="0"/>
        <v>0</v>
      </c>
      <c r="E26" s="287">
        <v>0</v>
      </c>
      <c r="F26" s="285">
        <v>0</v>
      </c>
    </row>
    <row r="27" s="37" customFormat="1" ht="21.75" customHeight="1" spans="1:6">
      <c r="A27" s="208"/>
      <c r="B27" s="288"/>
      <c r="C27" s="289" t="s">
        <v>140</v>
      </c>
      <c r="D27" s="286">
        <f t="shared" si="0"/>
        <v>0</v>
      </c>
      <c r="E27" s="287">
        <v>0</v>
      </c>
      <c r="F27" s="285">
        <v>0</v>
      </c>
    </row>
    <row r="28" s="37" customFormat="1" ht="22.5" customHeight="1" spans="1:6">
      <c r="A28" s="208"/>
      <c r="B28" s="288"/>
      <c r="C28" s="289" t="s">
        <v>141</v>
      </c>
      <c r="D28" s="286">
        <f t="shared" si="0"/>
        <v>0</v>
      </c>
      <c r="E28" s="287">
        <v>0</v>
      </c>
      <c r="F28" s="285">
        <v>0</v>
      </c>
    </row>
    <row r="29" s="37" customFormat="1" ht="22.5" customHeight="1" spans="1:6">
      <c r="A29" s="208"/>
      <c r="B29" s="288"/>
      <c r="C29" s="289" t="s">
        <v>142</v>
      </c>
      <c r="D29" s="286">
        <f t="shared" si="0"/>
        <v>0</v>
      </c>
      <c r="E29" s="287">
        <v>0</v>
      </c>
      <c r="F29" s="285">
        <v>0</v>
      </c>
    </row>
    <row r="30" s="37" customFormat="1" ht="21" customHeight="1" spans="1:6">
      <c r="A30" s="281"/>
      <c r="B30" s="288"/>
      <c r="C30" s="289"/>
      <c r="D30" s="286">
        <f t="shared" si="0"/>
        <v>0</v>
      </c>
      <c r="E30" s="287">
        <v>0</v>
      </c>
      <c r="F30" s="285">
        <v>0</v>
      </c>
    </row>
    <row r="31" s="37" customFormat="1" ht="22.5" customHeight="1" spans="1:6">
      <c r="A31" s="109" t="s">
        <v>78</v>
      </c>
      <c r="B31" s="290">
        <v>5965079</v>
      </c>
      <c r="C31" s="291" t="s">
        <v>90</v>
      </c>
      <c r="D31" s="286">
        <f t="shared" si="0"/>
        <v>5965079</v>
      </c>
      <c r="E31" s="286">
        <f>E10+E11+E12+E14+E15+E16+E17+E18+E19+E20+E21+E22+E23+E24+E25+E26+E27+E28+E29+E30</f>
        <v>5965079</v>
      </c>
      <c r="F31" s="292">
        <f>F10+F11+F12+F14+F15+F16+F17+F18+F19+F20+F21+F22+F23+F24+F25+F26+F27+F28+F29+F30</f>
        <v>0</v>
      </c>
    </row>
  </sheetData>
  <sheetProtection formatCells="0" formatColumns="0" formatRows="0"/>
  <mergeCells count="3">
    <mergeCell ref="A8:B8"/>
    <mergeCell ref="C8:F8"/>
    <mergeCell ref="A4:F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showGridLines="0" showZeros="0" topLeftCell="D1" workbookViewId="0">
      <selection activeCell="X4" sqref="X4"/>
    </sheetView>
  </sheetViews>
  <sheetFormatPr defaultColWidth="9.16666666666667" defaultRowHeight="11.25"/>
  <cols>
    <col min="1" max="2" width="12.8333333333333" style="37" customWidth="1"/>
    <col min="3" max="3" width="35.6666666666667" style="37" customWidth="1"/>
    <col min="4" max="4" width="14.8333333333333" style="37" customWidth="1"/>
    <col min="5" max="5" width="10.3333333333333" style="37" customWidth="1"/>
    <col min="6" max="6" width="11.3333333333333" style="37" customWidth="1"/>
    <col min="7" max="22" width="10.3333333333333" style="37" customWidth="1"/>
    <col min="23" max="24" width="6.83333333333333" style="37" customWidth="1"/>
    <col min="25" max="16384" width="9.16666666666667" style="37"/>
  </cols>
  <sheetData>
    <row r="1" ht="24.75" customHeight="1" spans="1:24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7"/>
      <c r="R1" s="187"/>
      <c r="S1" s="167"/>
      <c r="T1" s="167"/>
      <c r="U1" s="196"/>
      <c r="V1" s="160" t="s">
        <v>143</v>
      </c>
      <c r="W1" s="167"/>
      <c r="X1" s="167"/>
    </row>
    <row r="2" ht="24.75" customHeight="1" spans="1:24">
      <c r="A2" s="181" t="s">
        <v>144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67"/>
      <c r="X2" s="167"/>
    </row>
    <row r="3" ht="24.75" customHeight="1" spans="1:24">
      <c r="A3" s="182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8"/>
      <c r="R3" s="188"/>
      <c r="S3" s="192"/>
      <c r="T3" s="192"/>
      <c r="U3" s="192"/>
      <c r="V3" s="201" t="s">
        <v>87</v>
      </c>
      <c r="W3" s="192"/>
      <c r="X3" s="192"/>
    </row>
    <row r="4" ht="24.75" customHeight="1" spans="1:24">
      <c r="A4" s="67" t="s">
        <v>111</v>
      </c>
      <c r="B4" s="199" t="s">
        <v>88</v>
      </c>
      <c r="C4" s="268" t="s">
        <v>112</v>
      </c>
      <c r="D4" s="165" t="s">
        <v>90</v>
      </c>
      <c r="E4" s="165" t="s">
        <v>145</v>
      </c>
      <c r="F4" s="165"/>
      <c r="G4" s="165"/>
      <c r="H4" s="165"/>
      <c r="I4" s="65" t="s">
        <v>146</v>
      </c>
      <c r="J4" s="65"/>
      <c r="K4" s="65"/>
      <c r="L4" s="65"/>
      <c r="M4" s="65"/>
      <c r="N4" s="65"/>
      <c r="O4" s="65"/>
      <c r="P4" s="65"/>
      <c r="Q4" s="65"/>
      <c r="R4" s="65"/>
      <c r="S4" s="199" t="s">
        <v>147</v>
      </c>
      <c r="T4" s="65" t="s">
        <v>148</v>
      </c>
      <c r="U4" s="272" t="s">
        <v>149</v>
      </c>
      <c r="V4" s="65" t="s">
        <v>150</v>
      </c>
      <c r="W4" s="192"/>
      <c r="X4" s="192"/>
    </row>
    <row r="5" ht="24.75" customHeight="1" spans="1:24">
      <c r="A5" s="67"/>
      <c r="B5" s="199"/>
      <c r="C5" s="268"/>
      <c r="D5" s="65"/>
      <c r="E5" s="269" t="s">
        <v>104</v>
      </c>
      <c r="F5" s="177" t="s">
        <v>151</v>
      </c>
      <c r="G5" s="177" t="s">
        <v>152</v>
      </c>
      <c r="H5" s="177" t="s">
        <v>153</v>
      </c>
      <c r="I5" s="177" t="s">
        <v>104</v>
      </c>
      <c r="J5" s="189" t="s">
        <v>154</v>
      </c>
      <c r="K5" s="189" t="s">
        <v>155</v>
      </c>
      <c r="L5" s="189" t="s">
        <v>156</v>
      </c>
      <c r="M5" s="212" t="s">
        <v>157</v>
      </c>
      <c r="N5" s="177" t="s">
        <v>158</v>
      </c>
      <c r="O5" s="177" t="s">
        <v>159</v>
      </c>
      <c r="P5" s="177" t="s">
        <v>160</v>
      </c>
      <c r="Q5" s="177" t="s">
        <v>161</v>
      </c>
      <c r="R5" s="176" t="s">
        <v>162</v>
      </c>
      <c r="S5" s="165"/>
      <c r="T5" s="65"/>
      <c r="U5" s="272"/>
      <c r="V5" s="65"/>
      <c r="W5" s="192"/>
      <c r="X5" s="192"/>
    </row>
    <row r="6" ht="30.75" customHeight="1" spans="1:24">
      <c r="A6" s="67"/>
      <c r="B6" s="199"/>
      <c r="C6" s="268"/>
      <c r="D6" s="65"/>
      <c r="E6" s="193"/>
      <c r="F6" s="65"/>
      <c r="G6" s="65"/>
      <c r="H6" s="65"/>
      <c r="I6" s="65"/>
      <c r="J6" s="190"/>
      <c r="K6" s="190"/>
      <c r="L6" s="190"/>
      <c r="M6" s="189"/>
      <c r="N6" s="65"/>
      <c r="O6" s="65"/>
      <c r="P6" s="65"/>
      <c r="Q6" s="65"/>
      <c r="R6" s="165"/>
      <c r="S6" s="165"/>
      <c r="T6" s="65"/>
      <c r="U6" s="272"/>
      <c r="V6" s="65"/>
      <c r="W6" s="167"/>
      <c r="X6" s="167"/>
    </row>
    <row r="7" ht="27" customHeight="1" spans="1:22">
      <c r="A7" s="89"/>
      <c r="B7" s="90"/>
      <c r="C7" s="89" t="s">
        <v>104</v>
      </c>
      <c r="D7" s="91">
        <v>5965078.54</v>
      </c>
      <c r="E7" s="91">
        <v>2715078.54</v>
      </c>
      <c r="F7" s="91">
        <v>2018748.54</v>
      </c>
      <c r="G7" s="91">
        <v>696330</v>
      </c>
      <c r="H7" s="91">
        <v>0</v>
      </c>
      <c r="I7" s="91">
        <v>3250000</v>
      </c>
      <c r="J7" s="91">
        <v>3250000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  <c r="S7" s="91">
        <v>0</v>
      </c>
      <c r="T7" s="91">
        <v>0</v>
      </c>
      <c r="U7" s="91">
        <v>0</v>
      </c>
      <c r="V7" s="91">
        <v>0</v>
      </c>
    </row>
    <row r="8" ht="27" customHeight="1" spans="1:24">
      <c r="A8" s="89"/>
      <c r="B8" s="90" t="s">
        <v>105</v>
      </c>
      <c r="C8" s="89" t="s">
        <v>106</v>
      </c>
      <c r="D8" s="91">
        <v>5965078.54</v>
      </c>
      <c r="E8" s="91">
        <v>2715078.54</v>
      </c>
      <c r="F8" s="91">
        <v>2018748.54</v>
      </c>
      <c r="G8" s="91">
        <v>696330</v>
      </c>
      <c r="H8" s="91">
        <v>0</v>
      </c>
      <c r="I8" s="91">
        <v>3250000</v>
      </c>
      <c r="J8" s="91">
        <v>3250000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0</v>
      </c>
      <c r="W8" s="167"/>
      <c r="X8" s="167"/>
    </row>
    <row r="9" ht="27" customHeight="1" spans="1:24">
      <c r="A9" s="89"/>
      <c r="B9" s="90" t="s">
        <v>107</v>
      </c>
      <c r="C9" s="89" t="s">
        <v>108</v>
      </c>
      <c r="D9" s="91">
        <v>5965078.54</v>
      </c>
      <c r="E9" s="91">
        <v>2715078.54</v>
      </c>
      <c r="F9" s="91">
        <v>2018748.54</v>
      </c>
      <c r="G9" s="91">
        <v>696330</v>
      </c>
      <c r="H9" s="91">
        <v>0</v>
      </c>
      <c r="I9" s="91">
        <v>3250000</v>
      </c>
      <c r="J9" s="91">
        <v>3250000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  <c r="V9" s="91">
        <v>0</v>
      </c>
      <c r="W9" s="167"/>
      <c r="X9" s="167"/>
    </row>
    <row r="10" ht="27" customHeight="1" spans="1:24">
      <c r="A10" s="270">
        <v>2013301</v>
      </c>
      <c r="B10" s="90" t="s">
        <v>107</v>
      </c>
      <c r="C10" s="270" t="s">
        <v>115</v>
      </c>
      <c r="D10" s="271">
        <v>2715079</v>
      </c>
      <c r="E10" s="91">
        <f>SUM(F10:G10)</f>
        <v>2715078.54</v>
      </c>
      <c r="F10" s="91">
        <v>2018748.54</v>
      </c>
      <c r="G10" s="91">
        <v>696330</v>
      </c>
      <c r="H10" s="91">
        <v>0</v>
      </c>
      <c r="I10" s="208"/>
      <c r="J10" s="208"/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167"/>
      <c r="X10" s="167"/>
    </row>
    <row r="11" ht="27" customHeight="1" spans="1:24">
      <c r="A11" s="270">
        <v>2013399</v>
      </c>
      <c r="B11" s="90" t="s">
        <v>107</v>
      </c>
      <c r="C11" s="270" t="s">
        <v>116</v>
      </c>
      <c r="D11" s="271">
        <v>2490000</v>
      </c>
      <c r="E11" s="91"/>
      <c r="F11" s="91"/>
      <c r="G11" s="91"/>
      <c r="H11" s="91"/>
      <c r="I11" s="91">
        <v>2490000</v>
      </c>
      <c r="J11" s="91">
        <v>2490000</v>
      </c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167"/>
      <c r="X11" s="167"/>
    </row>
    <row r="12" ht="27" customHeight="1" spans="1:24">
      <c r="A12" s="89">
        <v>2013103</v>
      </c>
      <c r="B12" s="90" t="s">
        <v>107</v>
      </c>
      <c r="C12" s="89" t="s">
        <v>117</v>
      </c>
      <c r="D12" s="91">
        <v>760000</v>
      </c>
      <c r="E12" s="91">
        <v>0</v>
      </c>
      <c r="F12" s="91">
        <v>0</v>
      </c>
      <c r="G12" s="91">
        <v>0</v>
      </c>
      <c r="H12" s="91">
        <v>0</v>
      </c>
      <c r="I12" s="91">
        <v>760000</v>
      </c>
      <c r="J12" s="91">
        <v>760000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167"/>
      <c r="X12" s="167"/>
    </row>
    <row r="13" ht="18.95" customHeight="1" spans="1:24">
      <c r="A13" s="185"/>
      <c r="B13" s="185"/>
      <c r="C13" s="186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67"/>
      <c r="T13" s="167"/>
      <c r="U13" s="196"/>
      <c r="V13" s="167"/>
      <c r="W13" s="167"/>
      <c r="X13" s="167"/>
    </row>
    <row r="14" ht="18.95" customHeight="1" spans="1:24">
      <c r="A14" s="185"/>
      <c r="B14" s="185"/>
      <c r="C14" s="186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67"/>
      <c r="T14" s="167"/>
      <c r="U14" s="196"/>
      <c r="V14" s="167"/>
      <c r="W14" s="167"/>
      <c r="X14" s="167"/>
    </row>
    <row r="15" ht="18.95" customHeight="1" spans="1:24">
      <c r="A15" s="185"/>
      <c r="B15" s="185"/>
      <c r="C15" s="186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67"/>
      <c r="T15" s="167"/>
      <c r="U15" s="196"/>
      <c r="V15" s="167"/>
      <c r="W15" s="167"/>
      <c r="X15" s="167"/>
    </row>
    <row r="16" ht="18.95" customHeight="1" spans="1:24">
      <c r="A16" s="185"/>
      <c r="B16" s="185"/>
      <c r="C16" s="186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67"/>
      <c r="T16" s="167"/>
      <c r="U16" s="196"/>
      <c r="V16" s="167"/>
      <c r="W16" s="167"/>
      <c r="X16" s="167"/>
    </row>
    <row r="17" ht="18.95" customHeight="1" spans="1:24">
      <c r="A17" s="185"/>
      <c r="B17" s="185"/>
      <c r="C17" s="186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67"/>
      <c r="T17" s="167"/>
      <c r="U17" s="196"/>
      <c r="V17" s="167"/>
      <c r="W17" s="167"/>
      <c r="X17" s="167"/>
    </row>
    <row r="18" ht="18.95" customHeight="1" spans="1:24">
      <c r="A18" s="185"/>
      <c r="B18" s="185"/>
      <c r="C18" s="186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67"/>
      <c r="T18" s="167"/>
      <c r="U18" s="196"/>
      <c r="V18" s="167"/>
      <c r="W18" s="167"/>
      <c r="X18" s="167"/>
    </row>
    <row r="19" ht="18.95" customHeight="1" spans="1:24">
      <c r="A19" s="185"/>
      <c r="B19" s="185"/>
      <c r="C19" s="186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67"/>
      <c r="T19" s="167"/>
      <c r="U19" s="196"/>
      <c r="V19" s="167"/>
      <c r="W19" s="167"/>
      <c r="X19" s="167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showGridLines="0" showZeros="0" tabSelected="1" topLeftCell="C1" workbookViewId="0">
      <selection activeCell="K11" sqref="K11"/>
    </sheetView>
  </sheetViews>
  <sheetFormatPr defaultColWidth="9.16666666666667" defaultRowHeight="11.25"/>
  <cols>
    <col min="1" max="2" width="12.8333333333333" style="37" customWidth="1"/>
    <col min="3" max="3" width="35.6666666666667" style="37" customWidth="1"/>
    <col min="4" max="4" width="14.8333333333333" style="37" customWidth="1"/>
    <col min="5" max="5" width="10.3333333333333" style="37" customWidth="1"/>
    <col min="6" max="6" width="11.3333333333333" style="37" customWidth="1"/>
    <col min="7" max="8" width="10.3333333333333" style="37" customWidth="1"/>
    <col min="9" max="10" width="6.83333333333333" style="37" customWidth="1"/>
    <col min="11" max="16370" width="9.16666666666667" style="37"/>
  </cols>
  <sheetData>
    <row r="1" ht="24.75" customHeight="1" spans="1:10">
      <c r="A1" s="180"/>
      <c r="B1" s="180"/>
      <c r="C1" s="180"/>
      <c r="D1" s="180"/>
      <c r="E1" s="180"/>
      <c r="F1" s="180"/>
      <c r="G1" s="180"/>
      <c r="H1" s="180" t="s">
        <v>163</v>
      </c>
      <c r="I1" s="167"/>
      <c r="J1" s="167"/>
    </row>
    <row r="2" ht="24.75" customHeight="1" spans="1:10">
      <c r="A2" s="181" t="s">
        <v>164</v>
      </c>
      <c r="B2" s="181"/>
      <c r="C2" s="181"/>
      <c r="D2" s="181"/>
      <c r="E2" s="181"/>
      <c r="F2" s="181"/>
      <c r="G2" s="181"/>
      <c r="H2" s="181"/>
      <c r="I2" s="167"/>
      <c r="J2" s="167"/>
    </row>
    <row r="3" ht="24.75" customHeight="1" spans="1:10">
      <c r="A3" s="182"/>
      <c r="B3" s="180"/>
      <c r="C3" s="180"/>
      <c r="D3" s="180"/>
      <c r="E3" s="180"/>
      <c r="F3" s="180"/>
      <c r="G3" s="180"/>
      <c r="H3" s="180" t="s">
        <v>87</v>
      </c>
      <c r="I3" s="192"/>
      <c r="J3" s="192"/>
    </row>
    <row r="4" ht="24.75" customHeight="1" spans="1:10">
      <c r="A4" s="67" t="s">
        <v>111</v>
      </c>
      <c r="B4" s="199" t="s">
        <v>88</v>
      </c>
      <c r="C4" s="268" t="s">
        <v>112</v>
      </c>
      <c r="D4" s="165" t="s">
        <v>90</v>
      </c>
      <c r="E4" s="65" t="s">
        <v>145</v>
      </c>
      <c r="F4" s="65"/>
      <c r="G4" s="65"/>
      <c r="H4" s="65"/>
      <c r="I4" s="192"/>
      <c r="J4" s="192"/>
    </row>
    <row r="5" ht="24.75" customHeight="1" spans="1:10">
      <c r="A5" s="67"/>
      <c r="B5" s="199"/>
      <c r="C5" s="268"/>
      <c r="D5" s="65"/>
      <c r="E5" s="269" t="s">
        <v>104</v>
      </c>
      <c r="F5" s="177" t="s">
        <v>151</v>
      </c>
      <c r="G5" s="177" t="s">
        <v>152</v>
      </c>
      <c r="H5" s="177" t="s">
        <v>153</v>
      </c>
      <c r="I5" s="192"/>
      <c r="J5" s="192"/>
    </row>
    <row r="6" ht="30.75" customHeight="1" spans="1:10">
      <c r="A6" s="67"/>
      <c r="B6" s="199"/>
      <c r="C6" s="268"/>
      <c r="D6" s="65"/>
      <c r="E6" s="193"/>
      <c r="F6" s="65"/>
      <c r="G6" s="65"/>
      <c r="H6" s="65"/>
      <c r="I6" s="167"/>
      <c r="J6" s="167"/>
    </row>
    <row r="7" ht="27" customHeight="1" spans="1:8">
      <c r="A7" s="89"/>
      <c r="B7" s="90"/>
      <c r="C7" s="89" t="s">
        <v>104</v>
      </c>
      <c r="D7" s="91">
        <v>2715078.54</v>
      </c>
      <c r="E7" s="91">
        <v>2715078.54</v>
      </c>
      <c r="F7" s="91">
        <v>2018748.54</v>
      </c>
      <c r="G7" s="91">
        <v>696330</v>
      </c>
      <c r="H7" s="91">
        <v>0</v>
      </c>
    </row>
    <row r="8" ht="27" customHeight="1" spans="1:10">
      <c r="A8" s="89"/>
      <c r="B8" s="90" t="s">
        <v>105</v>
      </c>
      <c r="C8" s="89" t="s">
        <v>106</v>
      </c>
      <c r="D8" s="91">
        <v>2715078.54</v>
      </c>
      <c r="E8" s="91">
        <v>2715078.54</v>
      </c>
      <c r="F8" s="91">
        <v>2018748.54</v>
      </c>
      <c r="G8" s="91">
        <v>696330</v>
      </c>
      <c r="H8" s="91">
        <v>0</v>
      </c>
      <c r="I8" s="167"/>
      <c r="J8" s="167"/>
    </row>
    <row r="9" ht="27" customHeight="1" spans="1:10">
      <c r="A9" s="89"/>
      <c r="B9" s="90" t="s">
        <v>107</v>
      </c>
      <c r="C9" s="89" t="s">
        <v>108</v>
      </c>
      <c r="D9" s="91">
        <v>2715078.54</v>
      </c>
      <c r="E9" s="91">
        <v>2715078.54</v>
      </c>
      <c r="F9" s="91">
        <v>2018748.54</v>
      </c>
      <c r="G9" s="91">
        <v>696330</v>
      </c>
      <c r="H9" s="91">
        <v>0</v>
      </c>
      <c r="I9" s="167"/>
      <c r="J9" s="167"/>
    </row>
    <row r="10" ht="27" customHeight="1" spans="1:10">
      <c r="A10" s="270">
        <v>2013301</v>
      </c>
      <c r="B10" s="90" t="s">
        <v>107</v>
      </c>
      <c r="C10" s="270" t="s">
        <v>115</v>
      </c>
      <c r="D10" s="91">
        <v>2715078.54</v>
      </c>
      <c r="E10" s="91">
        <f>SUM(F10:G10)</f>
        <v>2715078.54</v>
      </c>
      <c r="F10" s="91">
        <v>2018748.54</v>
      </c>
      <c r="G10" s="91">
        <v>696330</v>
      </c>
      <c r="H10" s="91">
        <v>0</v>
      </c>
      <c r="I10" s="167"/>
      <c r="J10" s="167"/>
    </row>
    <row r="11" ht="18.95" customHeight="1" spans="1:10">
      <c r="A11" s="185"/>
      <c r="B11" s="185"/>
      <c r="C11" s="186"/>
      <c r="D11" s="187"/>
      <c r="E11" s="187"/>
      <c r="F11" s="187"/>
      <c r="G11" s="187"/>
      <c r="H11" s="187"/>
      <c r="I11" s="167"/>
      <c r="J11" s="167"/>
    </row>
    <row r="12" ht="18.95" customHeight="1" spans="1:10">
      <c r="A12" s="185"/>
      <c r="B12" s="185"/>
      <c r="C12" s="186"/>
      <c r="D12" s="187"/>
      <c r="E12" s="187"/>
      <c r="F12" s="187"/>
      <c r="G12" s="187"/>
      <c r="H12" s="187"/>
      <c r="I12" s="167"/>
      <c r="J12" s="167"/>
    </row>
    <row r="13" ht="18.95" customHeight="1" spans="1:10">
      <c r="A13" s="185"/>
      <c r="B13" s="185"/>
      <c r="C13" s="186"/>
      <c r="D13" s="187"/>
      <c r="E13" s="187"/>
      <c r="F13" s="187"/>
      <c r="G13" s="187"/>
      <c r="H13" s="187"/>
      <c r="I13" s="167"/>
      <c r="J13" s="167"/>
    </row>
    <row r="14" ht="18.95" customHeight="1" spans="1:10">
      <c r="A14" s="185"/>
      <c r="B14" s="185"/>
      <c r="C14" s="186"/>
      <c r="D14" s="187"/>
      <c r="E14" s="187"/>
      <c r="F14" s="187"/>
      <c r="G14" s="187"/>
      <c r="H14" s="187"/>
      <c r="I14" s="167"/>
      <c r="J14" s="167"/>
    </row>
    <row r="15" ht="18.95" customHeight="1" spans="1:10">
      <c r="A15" s="185"/>
      <c r="B15" s="185"/>
      <c r="C15" s="186"/>
      <c r="D15" s="187"/>
      <c r="E15" s="187"/>
      <c r="F15" s="187"/>
      <c r="G15" s="187"/>
      <c r="H15" s="187"/>
      <c r="I15" s="167"/>
      <c r="J15" s="167"/>
    </row>
    <row r="16" ht="18.95" customHeight="1" spans="1:10">
      <c r="A16" s="185"/>
      <c r="B16" s="185"/>
      <c r="C16" s="186"/>
      <c r="D16" s="187"/>
      <c r="E16" s="187"/>
      <c r="F16" s="187"/>
      <c r="G16" s="187"/>
      <c r="H16" s="187"/>
      <c r="I16" s="167"/>
      <c r="J16" s="167"/>
    </row>
    <row r="17" ht="18.95" customHeight="1" spans="1:10">
      <c r="A17" s="185"/>
      <c r="B17" s="185"/>
      <c r="C17" s="186"/>
      <c r="D17" s="187"/>
      <c r="E17" s="187"/>
      <c r="F17" s="187"/>
      <c r="G17" s="187"/>
      <c r="H17" s="187"/>
      <c r="I17" s="167"/>
      <c r="J17" s="167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topLeftCell="E1" workbookViewId="0">
      <selection activeCell="T1" sqref="T1:W1"/>
    </sheetView>
  </sheetViews>
  <sheetFormatPr defaultColWidth="9.16666666666667" defaultRowHeight="11.25"/>
  <cols>
    <col min="1" max="2" width="11.5" style="37" customWidth="1"/>
    <col min="3" max="3" width="33.8333333333333" style="37" customWidth="1"/>
    <col min="4" max="4" width="17" style="37" customWidth="1"/>
    <col min="5" max="5" width="17.1666666666667" style="37" customWidth="1"/>
    <col min="6" max="6" width="16.1666666666667" style="37" customWidth="1"/>
    <col min="7" max="7" width="13.6666666666667" style="37" customWidth="1"/>
    <col min="8" max="8" width="12.8333333333333" style="37" customWidth="1"/>
    <col min="9" max="10" width="10.1666666666667" style="37" customWidth="1"/>
    <col min="11" max="11" width="13.3333333333333" style="37" customWidth="1"/>
    <col min="12" max="12" width="15.5" style="37" customWidth="1"/>
    <col min="13" max="13" width="10.1666666666667" style="37" customWidth="1"/>
    <col min="14" max="14" width="12.6666666666667" style="37" customWidth="1"/>
    <col min="15" max="15" width="10.1666666666667" style="37" customWidth="1"/>
    <col min="16" max="16" width="13" style="37" customWidth="1"/>
    <col min="17" max="18" width="10.1666666666667" style="37" customWidth="1"/>
    <col min="19" max="19" width="12.3333333333333" style="37" customWidth="1"/>
    <col min="20" max="22" width="10.1666666666667" style="37" customWidth="1"/>
    <col min="23" max="23" width="11" style="37" customWidth="1"/>
    <col min="24" max="24" width="12.3333333333333" style="257" customWidth="1"/>
    <col min="25" max="255" width="6.66666666666667" style="37" customWidth="1"/>
    <col min="256" max="16384" width="9.16666666666667" style="37"/>
  </cols>
  <sheetData>
    <row r="1" s="167" customFormat="1" ht="23.1" customHeight="1" spans="1:255">
      <c r="A1" s="160"/>
      <c r="B1" s="160"/>
      <c r="C1" s="160"/>
      <c r="D1" s="160"/>
      <c r="E1" s="160"/>
      <c r="F1" s="160"/>
      <c r="G1" s="160"/>
      <c r="H1" s="160"/>
      <c r="I1" s="160"/>
      <c r="J1" s="160"/>
      <c r="L1" s="160"/>
      <c r="M1" s="160"/>
      <c r="N1" s="160"/>
      <c r="O1" s="160"/>
      <c r="P1" s="160"/>
      <c r="Q1" s="160"/>
      <c r="R1" s="160"/>
      <c r="S1" s="160"/>
      <c r="T1" s="217" t="s">
        <v>165</v>
      </c>
      <c r="U1" s="217"/>
      <c r="V1" s="217"/>
      <c r="W1" s="217"/>
      <c r="X1" s="263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/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/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/>
      <c r="HF1" s="166"/>
      <c r="HG1" s="166"/>
      <c r="HH1" s="166"/>
      <c r="HI1" s="166"/>
      <c r="HJ1" s="166"/>
      <c r="HK1" s="166"/>
      <c r="HL1" s="166"/>
      <c r="HM1" s="166"/>
      <c r="HN1" s="166"/>
      <c r="HO1" s="166"/>
      <c r="HP1" s="166"/>
      <c r="HQ1" s="166"/>
      <c r="HR1" s="166"/>
      <c r="HS1" s="166"/>
      <c r="HT1" s="166"/>
      <c r="HU1" s="166"/>
      <c r="HV1" s="166"/>
      <c r="HW1" s="166"/>
      <c r="HX1" s="166"/>
      <c r="HY1" s="166"/>
      <c r="HZ1" s="166"/>
      <c r="IA1" s="166"/>
      <c r="IB1" s="166"/>
      <c r="IC1" s="166"/>
      <c r="ID1" s="166"/>
      <c r="IE1" s="166"/>
      <c r="IF1" s="166"/>
      <c r="IG1" s="166"/>
      <c r="IH1" s="166"/>
      <c r="II1" s="166"/>
      <c r="IJ1" s="166"/>
      <c r="IK1" s="166"/>
      <c r="IL1" s="166"/>
      <c r="IM1" s="166"/>
      <c r="IN1" s="166"/>
      <c r="IO1" s="166"/>
      <c r="IP1" s="166"/>
      <c r="IQ1" s="166"/>
      <c r="IR1" s="166"/>
      <c r="IS1" s="166"/>
      <c r="IT1" s="166"/>
      <c r="IU1" s="166"/>
    </row>
    <row r="2" s="167" customFormat="1" ht="23.1" customHeight="1" spans="1:255">
      <c r="A2" s="181" t="s">
        <v>166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264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  <c r="IN2" s="166"/>
      <c r="IO2" s="166"/>
      <c r="IP2" s="166"/>
      <c r="IQ2" s="166"/>
      <c r="IR2" s="166"/>
      <c r="IS2" s="166"/>
      <c r="IT2" s="166"/>
      <c r="IU2" s="166"/>
    </row>
    <row r="3" s="167" customFormat="1" ht="44.25" customHeight="1" spans="4:255">
      <c r="D3" s="163"/>
      <c r="E3" s="163"/>
      <c r="F3" s="163"/>
      <c r="G3" s="163"/>
      <c r="H3" s="163"/>
      <c r="I3" s="163"/>
      <c r="J3" s="163"/>
      <c r="L3" s="261"/>
      <c r="M3" s="261"/>
      <c r="N3" s="180"/>
      <c r="O3" s="163"/>
      <c r="P3" s="262"/>
      <c r="Q3" s="163"/>
      <c r="R3" s="163"/>
      <c r="S3" s="261"/>
      <c r="U3" s="265"/>
      <c r="V3" s="265"/>
      <c r="W3" s="265" t="s">
        <v>87</v>
      </c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  <c r="II3" s="166"/>
      <c r="IJ3" s="166"/>
      <c r="IK3" s="166"/>
      <c r="IL3" s="166"/>
      <c r="IM3" s="166"/>
      <c r="IN3" s="166"/>
      <c r="IO3" s="166"/>
      <c r="IP3" s="166"/>
      <c r="IQ3" s="166"/>
      <c r="IR3" s="166"/>
      <c r="IS3" s="166"/>
      <c r="IT3" s="166"/>
      <c r="IU3" s="166"/>
    </row>
    <row r="4" s="167" customFormat="1" ht="23.1" customHeight="1" spans="1:255">
      <c r="A4" s="65" t="s">
        <v>111</v>
      </c>
      <c r="B4" s="65" t="s">
        <v>88</v>
      </c>
      <c r="C4" s="174" t="s">
        <v>112</v>
      </c>
      <c r="D4" s="165" t="s">
        <v>113</v>
      </c>
      <c r="E4" s="174" t="s">
        <v>167</v>
      </c>
      <c r="F4" s="174"/>
      <c r="G4" s="174"/>
      <c r="H4" s="174"/>
      <c r="I4" s="174"/>
      <c r="J4" s="174"/>
      <c r="K4" s="174" t="s">
        <v>168</v>
      </c>
      <c r="L4" s="174"/>
      <c r="M4" s="174"/>
      <c r="N4" s="174"/>
      <c r="O4" s="174"/>
      <c r="P4" s="174"/>
      <c r="Q4" s="174"/>
      <c r="R4" s="230"/>
      <c r="S4" s="230" t="s">
        <v>169</v>
      </c>
      <c r="T4" s="174" t="s">
        <v>170</v>
      </c>
      <c r="U4" s="174"/>
      <c r="V4" s="174"/>
      <c r="W4" s="174"/>
      <c r="X4" s="264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  <c r="IN4" s="166"/>
      <c r="IO4" s="166"/>
      <c r="IP4" s="166"/>
      <c r="IQ4" s="166"/>
      <c r="IR4" s="166"/>
      <c r="IS4" s="166"/>
      <c r="IT4" s="166"/>
      <c r="IU4" s="166"/>
    </row>
    <row r="5" s="167" customFormat="1" ht="19.5" customHeight="1" spans="1:255">
      <c r="A5" s="65"/>
      <c r="B5" s="65"/>
      <c r="C5" s="174"/>
      <c r="D5" s="165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230"/>
      <c r="S5" s="230"/>
      <c r="T5" s="174"/>
      <c r="U5" s="174"/>
      <c r="V5" s="174"/>
      <c r="W5" s="174"/>
      <c r="X5" s="264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166"/>
      <c r="ID5" s="166"/>
      <c r="IE5" s="166"/>
      <c r="IF5" s="166"/>
      <c r="IG5" s="166"/>
      <c r="IH5" s="166"/>
      <c r="II5" s="166"/>
      <c r="IJ5" s="166"/>
      <c r="IK5" s="166"/>
      <c r="IL5" s="166"/>
      <c r="IM5" s="166"/>
      <c r="IN5" s="166"/>
      <c r="IO5" s="166"/>
      <c r="IP5" s="166"/>
      <c r="IQ5" s="166"/>
      <c r="IR5" s="166"/>
      <c r="IS5" s="166"/>
      <c r="IT5" s="166"/>
      <c r="IU5" s="166"/>
    </row>
    <row r="6" s="167" customFormat="1" ht="50.25" customHeight="1" spans="1:255">
      <c r="A6" s="65"/>
      <c r="B6" s="65"/>
      <c r="C6" s="174"/>
      <c r="D6" s="65"/>
      <c r="E6" s="194" t="s">
        <v>104</v>
      </c>
      <c r="F6" s="194" t="s">
        <v>171</v>
      </c>
      <c r="G6" s="194" t="s">
        <v>172</v>
      </c>
      <c r="H6" s="194" t="s">
        <v>173</v>
      </c>
      <c r="I6" s="194" t="s">
        <v>174</v>
      </c>
      <c r="J6" s="194" t="s">
        <v>175</v>
      </c>
      <c r="K6" s="218" t="s">
        <v>104</v>
      </c>
      <c r="L6" s="218" t="s">
        <v>176</v>
      </c>
      <c r="M6" s="218" t="s">
        <v>177</v>
      </c>
      <c r="N6" s="194" t="s">
        <v>178</v>
      </c>
      <c r="O6" s="194" t="s">
        <v>179</v>
      </c>
      <c r="P6" s="194" t="s">
        <v>180</v>
      </c>
      <c r="Q6" s="194" t="s">
        <v>181</v>
      </c>
      <c r="R6" s="227" t="s">
        <v>182</v>
      </c>
      <c r="S6" s="174"/>
      <c r="T6" s="195" t="s">
        <v>104</v>
      </c>
      <c r="U6" s="195" t="s">
        <v>183</v>
      </c>
      <c r="V6" s="195" t="s">
        <v>184</v>
      </c>
      <c r="W6" s="266" t="s">
        <v>170</v>
      </c>
      <c r="X6" s="264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166"/>
      <c r="EV6" s="166"/>
      <c r="EW6" s="166"/>
      <c r="EX6" s="166"/>
      <c r="EY6" s="166"/>
      <c r="EZ6" s="166"/>
      <c r="FA6" s="166"/>
      <c r="FB6" s="166"/>
      <c r="FC6" s="166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166"/>
      <c r="ID6" s="166"/>
      <c r="IE6" s="166"/>
      <c r="IF6" s="166"/>
      <c r="IG6" s="166"/>
      <c r="IH6" s="166"/>
      <c r="II6" s="166"/>
      <c r="IJ6" s="166"/>
      <c r="IK6" s="166"/>
      <c r="IL6" s="166"/>
      <c r="IM6" s="166"/>
      <c r="IN6" s="166"/>
      <c r="IO6" s="166"/>
      <c r="IP6" s="166"/>
      <c r="IQ6" s="166"/>
      <c r="IR6" s="166"/>
      <c r="IS6" s="166"/>
      <c r="IT6" s="166"/>
      <c r="IU6" s="166"/>
    </row>
    <row r="7" ht="23.1" customHeight="1" spans="1:24">
      <c r="A7" s="258"/>
      <c r="B7" s="259"/>
      <c r="C7" s="260" t="s">
        <v>104</v>
      </c>
      <c r="D7" s="252">
        <v>2018748.54</v>
      </c>
      <c r="E7" s="252">
        <v>1387572</v>
      </c>
      <c r="F7" s="252">
        <v>876516</v>
      </c>
      <c r="G7" s="252">
        <v>511056</v>
      </c>
      <c r="H7" s="252">
        <v>0</v>
      </c>
      <c r="I7" s="252">
        <v>0</v>
      </c>
      <c r="J7" s="252">
        <v>0</v>
      </c>
      <c r="K7" s="252">
        <v>463767.9</v>
      </c>
      <c r="L7" s="252">
        <v>222011.52</v>
      </c>
      <c r="M7" s="252">
        <v>111005.76</v>
      </c>
      <c r="N7" s="252">
        <v>104067.9</v>
      </c>
      <c r="O7" s="252">
        <v>0</v>
      </c>
      <c r="P7" s="252">
        <v>13875.72</v>
      </c>
      <c r="Q7" s="252">
        <v>0</v>
      </c>
      <c r="R7" s="252">
        <v>12807</v>
      </c>
      <c r="S7" s="252">
        <v>166508.64</v>
      </c>
      <c r="T7" s="252">
        <v>900</v>
      </c>
      <c r="U7" s="252">
        <v>900</v>
      </c>
      <c r="V7" s="252">
        <v>0</v>
      </c>
      <c r="W7" s="267">
        <v>0</v>
      </c>
      <c r="X7" s="37"/>
    </row>
    <row r="8" s="167" customFormat="1" ht="23.1" customHeight="1" spans="1:255">
      <c r="A8" s="258"/>
      <c r="B8" s="259" t="s">
        <v>105</v>
      </c>
      <c r="C8" s="260" t="s">
        <v>106</v>
      </c>
      <c r="D8" s="252">
        <v>2018748.54</v>
      </c>
      <c r="E8" s="252">
        <v>1387572</v>
      </c>
      <c r="F8" s="252">
        <v>876516</v>
      </c>
      <c r="G8" s="252">
        <v>511056</v>
      </c>
      <c r="H8" s="252">
        <v>0</v>
      </c>
      <c r="I8" s="252">
        <v>0</v>
      </c>
      <c r="J8" s="252">
        <v>0</v>
      </c>
      <c r="K8" s="252">
        <v>463767.9</v>
      </c>
      <c r="L8" s="252">
        <v>222011.52</v>
      </c>
      <c r="M8" s="252">
        <v>111005.76</v>
      </c>
      <c r="N8" s="252">
        <v>104067.9</v>
      </c>
      <c r="O8" s="252">
        <v>0</v>
      </c>
      <c r="P8" s="252">
        <v>13875.72</v>
      </c>
      <c r="Q8" s="252">
        <v>0</v>
      </c>
      <c r="R8" s="252">
        <v>12807</v>
      </c>
      <c r="S8" s="252">
        <v>166508.64</v>
      </c>
      <c r="T8" s="252">
        <v>900</v>
      </c>
      <c r="U8" s="252">
        <v>900</v>
      </c>
      <c r="V8" s="252">
        <v>0</v>
      </c>
      <c r="W8" s="267">
        <v>0</v>
      </c>
      <c r="X8" s="264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  <c r="IN8" s="166"/>
      <c r="IO8" s="166"/>
      <c r="IP8" s="166"/>
      <c r="IQ8" s="166"/>
      <c r="IR8" s="166"/>
      <c r="IS8" s="166"/>
      <c r="IT8" s="166"/>
      <c r="IU8" s="166"/>
    </row>
    <row r="9" s="167" customFormat="1" ht="23.1" customHeight="1" spans="1:255">
      <c r="A9" s="258"/>
      <c r="B9" s="259" t="s">
        <v>107</v>
      </c>
      <c r="C9" s="260" t="s">
        <v>108</v>
      </c>
      <c r="D9" s="252">
        <v>2018748.54</v>
      </c>
      <c r="E9" s="252">
        <v>1387572</v>
      </c>
      <c r="F9" s="252">
        <v>876516</v>
      </c>
      <c r="G9" s="252">
        <v>511056</v>
      </c>
      <c r="H9" s="252">
        <v>0</v>
      </c>
      <c r="I9" s="252">
        <v>0</v>
      </c>
      <c r="J9" s="252">
        <v>0</v>
      </c>
      <c r="K9" s="252">
        <v>463767.9</v>
      </c>
      <c r="L9" s="252">
        <v>222011.52</v>
      </c>
      <c r="M9" s="252">
        <v>111005.76</v>
      </c>
      <c r="N9" s="252">
        <v>104067.9</v>
      </c>
      <c r="O9" s="252">
        <v>0</v>
      </c>
      <c r="P9" s="252">
        <v>13875.72</v>
      </c>
      <c r="Q9" s="252">
        <v>0</v>
      </c>
      <c r="R9" s="252">
        <v>12807</v>
      </c>
      <c r="S9" s="252">
        <v>166508.64</v>
      </c>
      <c r="T9" s="252">
        <v>900</v>
      </c>
      <c r="U9" s="252">
        <v>900</v>
      </c>
      <c r="V9" s="252">
        <v>0</v>
      </c>
      <c r="W9" s="267">
        <v>0</v>
      </c>
      <c r="X9" s="264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6"/>
      <c r="DT9" s="166"/>
      <c r="DU9" s="166"/>
      <c r="DV9" s="166"/>
      <c r="DW9" s="166"/>
      <c r="DX9" s="166"/>
      <c r="DY9" s="166"/>
      <c r="DZ9" s="166"/>
      <c r="EA9" s="166"/>
      <c r="EB9" s="166"/>
      <c r="EC9" s="166"/>
      <c r="ED9" s="166"/>
      <c r="EE9" s="166"/>
      <c r="EF9" s="166"/>
      <c r="EG9" s="166"/>
      <c r="EH9" s="166"/>
      <c r="EI9" s="166"/>
      <c r="EJ9" s="166"/>
      <c r="EK9" s="166"/>
      <c r="EL9" s="166"/>
      <c r="EM9" s="166"/>
      <c r="EN9" s="166"/>
      <c r="EO9" s="166"/>
      <c r="EP9" s="166"/>
      <c r="EQ9" s="166"/>
      <c r="ER9" s="166"/>
      <c r="ES9" s="166"/>
      <c r="ET9" s="166"/>
      <c r="EU9" s="166"/>
      <c r="EV9" s="166"/>
      <c r="EW9" s="166"/>
      <c r="EX9" s="166"/>
      <c r="EY9" s="166"/>
      <c r="EZ9" s="166"/>
      <c r="FA9" s="166"/>
      <c r="FB9" s="166"/>
      <c r="FC9" s="166"/>
      <c r="FD9" s="166"/>
      <c r="FE9" s="166"/>
      <c r="FF9" s="166"/>
      <c r="FG9" s="166"/>
      <c r="FH9" s="166"/>
      <c r="FI9" s="166"/>
      <c r="FJ9" s="166"/>
      <c r="FK9" s="166"/>
      <c r="FL9" s="166"/>
      <c r="FM9" s="166"/>
      <c r="FN9" s="166"/>
      <c r="FO9" s="166"/>
      <c r="FP9" s="166"/>
      <c r="FQ9" s="166"/>
      <c r="FR9" s="166"/>
      <c r="FS9" s="166"/>
      <c r="FT9" s="166"/>
      <c r="FU9" s="166"/>
      <c r="FV9" s="166"/>
      <c r="FW9" s="166"/>
      <c r="FX9" s="166"/>
      <c r="FY9" s="166"/>
      <c r="FZ9" s="166"/>
      <c r="GA9" s="166"/>
      <c r="GB9" s="166"/>
      <c r="GC9" s="166"/>
      <c r="GD9" s="166"/>
      <c r="GE9" s="166"/>
      <c r="GF9" s="166"/>
      <c r="GG9" s="166"/>
      <c r="GH9" s="166"/>
      <c r="GI9" s="166"/>
      <c r="GJ9" s="166"/>
      <c r="GK9" s="166"/>
      <c r="GL9" s="166"/>
      <c r="GM9" s="166"/>
      <c r="GN9" s="166"/>
      <c r="GO9" s="166"/>
      <c r="GP9" s="166"/>
      <c r="GQ9" s="166"/>
      <c r="GR9" s="166"/>
      <c r="GS9" s="166"/>
      <c r="GT9" s="166"/>
      <c r="GU9" s="166"/>
      <c r="GV9" s="166"/>
      <c r="GW9" s="166"/>
      <c r="GX9" s="166"/>
      <c r="GY9" s="166"/>
      <c r="GZ9" s="166"/>
      <c r="HA9" s="166"/>
      <c r="HB9" s="166"/>
      <c r="HC9" s="166"/>
      <c r="HD9" s="166"/>
      <c r="HE9" s="166"/>
      <c r="HF9" s="166"/>
      <c r="HG9" s="166"/>
      <c r="HH9" s="166"/>
      <c r="HI9" s="166"/>
      <c r="HJ9" s="166"/>
      <c r="HK9" s="166"/>
      <c r="HL9" s="166"/>
      <c r="HM9" s="166"/>
      <c r="HN9" s="166"/>
      <c r="HO9" s="166"/>
      <c r="HP9" s="166"/>
      <c r="HQ9" s="166"/>
      <c r="HR9" s="166"/>
      <c r="HS9" s="166"/>
      <c r="HT9" s="166"/>
      <c r="HU9" s="166"/>
      <c r="HV9" s="166"/>
      <c r="HW9" s="166"/>
      <c r="HX9" s="166"/>
      <c r="HY9" s="166"/>
      <c r="HZ9" s="166"/>
      <c r="IA9" s="166"/>
      <c r="IB9" s="166"/>
      <c r="IC9" s="166"/>
      <c r="ID9" s="166"/>
      <c r="IE9" s="166"/>
      <c r="IF9" s="166"/>
      <c r="IG9" s="166"/>
      <c r="IH9" s="166"/>
      <c r="II9" s="166"/>
      <c r="IJ9" s="166"/>
      <c r="IK9" s="166"/>
      <c r="IL9" s="166"/>
      <c r="IM9" s="166"/>
      <c r="IN9" s="166"/>
      <c r="IO9" s="166"/>
      <c r="IP9" s="166"/>
      <c r="IQ9" s="166"/>
      <c r="IR9" s="166"/>
      <c r="IS9" s="166"/>
      <c r="IT9" s="166"/>
      <c r="IU9" s="166"/>
    </row>
    <row r="10" s="167" customFormat="1" ht="23.1" customHeight="1" spans="1:255">
      <c r="A10" s="258">
        <v>2013301</v>
      </c>
      <c r="B10" s="259" t="s">
        <v>185</v>
      </c>
      <c r="C10" s="260" t="s">
        <v>115</v>
      </c>
      <c r="D10" s="252">
        <v>2018748.54</v>
      </c>
      <c r="E10" s="252">
        <v>1387572</v>
      </c>
      <c r="F10" s="252">
        <v>876516</v>
      </c>
      <c r="G10" s="252">
        <v>511056</v>
      </c>
      <c r="H10" s="252">
        <v>0</v>
      </c>
      <c r="I10" s="252">
        <v>0</v>
      </c>
      <c r="J10" s="252">
        <v>0</v>
      </c>
      <c r="K10" s="252">
        <v>463767.9</v>
      </c>
      <c r="L10" s="252">
        <v>222011.52</v>
      </c>
      <c r="M10" s="252">
        <v>111005.76</v>
      </c>
      <c r="N10" s="252">
        <v>104067.9</v>
      </c>
      <c r="O10" s="252">
        <v>0</v>
      </c>
      <c r="P10" s="252">
        <v>13875.72</v>
      </c>
      <c r="Q10" s="252">
        <v>0</v>
      </c>
      <c r="R10" s="252">
        <v>12807</v>
      </c>
      <c r="S10" s="252">
        <v>166508.64</v>
      </c>
      <c r="T10" s="252">
        <v>900</v>
      </c>
      <c r="U10" s="252">
        <v>900</v>
      </c>
      <c r="V10" s="252">
        <v>0</v>
      </c>
      <c r="W10" s="267">
        <v>0</v>
      </c>
      <c r="X10" s="264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  <c r="DI10" s="166"/>
      <c r="DJ10" s="166"/>
      <c r="DK10" s="166"/>
      <c r="DL10" s="166"/>
      <c r="DM10" s="166"/>
      <c r="DN10" s="166"/>
      <c r="DO10" s="166"/>
      <c r="DP10" s="166"/>
      <c r="DQ10" s="166"/>
      <c r="DR10" s="166"/>
      <c r="DS10" s="166"/>
      <c r="DT10" s="166"/>
      <c r="DU10" s="166"/>
      <c r="DV10" s="166"/>
      <c r="DW10" s="166"/>
      <c r="DX10" s="166"/>
      <c r="DY10" s="166"/>
      <c r="DZ10" s="166"/>
      <c r="EA10" s="166"/>
      <c r="EB10" s="166"/>
      <c r="EC10" s="166"/>
      <c r="ED10" s="166"/>
      <c r="EE10" s="166"/>
      <c r="EF10" s="166"/>
      <c r="EG10" s="166"/>
      <c r="EH10" s="166"/>
      <c r="EI10" s="166"/>
      <c r="EJ10" s="166"/>
      <c r="EK10" s="166"/>
      <c r="EL10" s="166"/>
      <c r="EM10" s="166"/>
      <c r="EN10" s="166"/>
      <c r="EO10" s="166"/>
      <c r="EP10" s="166"/>
      <c r="EQ10" s="166"/>
      <c r="ER10" s="166"/>
      <c r="ES10" s="166"/>
      <c r="ET10" s="166"/>
      <c r="EU10" s="166"/>
      <c r="EV10" s="166"/>
      <c r="EW10" s="166"/>
      <c r="EX10" s="166"/>
      <c r="EY10" s="166"/>
      <c r="EZ10" s="166"/>
      <c r="FA10" s="166"/>
      <c r="FB10" s="166"/>
      <c r="FC10" s="166"/>
      <c r="FD10" s="166"/>
      <c r="FE10" s="166"/>
      <c r="FF10" s="166"/>
      <c r="FG10" s="166"/>
      <c r="FH10" s="166"/>
      <c r="FI10" s="166"/>
      <c r="FJ10" s="166"/>
      <c r="FK10" s="166"/>
      <c r="FL10" s="166"/>
      <c r="FM10" s="166"/>
      <c r="FN10" s="166"/>
      <c r="FO10" s="166"/>
      <c r="FP10" s="166"/>
      <c r="FQ10" s="166"/>
      <c r="FR10" s="166"/>
      <c r="FS10" s="166"/>
      <c r="FT10" s="166"/>
      <c r="FU10" s="166"/>
      <c r="FV10" s="166"/>
      <c r="FW10" s="166"/>
      <c r="FX10" s="166"/>
      <c r="FY10" s="166"/>
      <c r="FZ10" s="166"/>
      <c r="GA10" s="166"/>
      <c r="GB10" s="166"/>
      <c r="GC10" s="166"/>
      <c r="GD10" s="166"/>
      <c r="GE10" s="166"/>
      <c r="GF10" s="166"/>
      <c r="GG10" s="166"/>
      <c r="GH10" s="166"/>
      <c r="GI10" s="166"/>
      <c r="GJ10" s="166"/>
      <c r="GK10" s="166"/>
      <c r="GL10" s="166"/>
      <c r="GM10" s="166"/>
      <c r="GN10" s="166"/>
      <c r="GO10" s="166"/>
      <c r="GP10" s="166"/>
      <c r="GQ10" s="166"/>
      <c r="GR10" s="166"/>
      <c r="GS10" s="166"/>
      <c r="GT10" s="166"/>
      <c r="GU10" s="166"/>
      <c r="GV10" s="166"/>
      <c r="GW10" s="166"/>
      <c r="GX10" s="166"/>
      <c r="GY10" s="166"/>
      <c r="GZ10" s="166"/>
      <c r="HA10" s="166"/>
      <c r="HB10" s="166"/>
      <c r="HC10" s="166"/>
      <c r="HD10" s="166"/>
      <c r="HE10" s="166"/>
      <c r="HF10" s="166"/>
      <c r="HG10" s="166"/>
      <c r="HH10" s="166"/>
      <c r="HI10" s="166"/>
      <c r="HJ10" s="166"/>
      <c r="HK10" s="166"/>
      <c r="HL10" s="166"/>
      <c r="HM10" s="166"/>
      <c r="HN10" s="166"/>
      <c r="HO10" s="166"/>
      <c r="HP10" s="166"/>
      <c r="HQ10" s="166"/>
      <c r="HR10" s="166"/>
      <c r="HS10" s="166"/>
      <c r="HT10" s="166"/>
      <c r="HU10" s="166"/>
      <c r="HV10" s="166"/>
      <c r="HW10" s="166"/>
      <c r="HX10" s="166"/>
      <c r="HY10" s="166"/>
      <c r="HZ10" s="166"/>
      <c r="IA10" s="166"/>
      <c r="IB10" s="166"/>
      <c r="IC10" s="166"/>
      <c r="ID10" s="166"/>
      <c r="IE10" s="166"/>
      <c r="IF10" s="166"/>
      <c r="IG10" s="166"/>
      <c r="IH10" s="166"/>
      <c r="II10" s="166"/>
      <c r="IJ10" s="166"/>
      <c r="IK10" s="166"/>
      <c r="IL10" s="166"/>
      <c r="IM10" s="166"/>
      <c r="IN10" s="166"/>
      <c r="IO10" s="166"/>
      <c r="IP10" s="166"/>
      <c r="IQ10" s="166"/>
      <c r="IR10" s="166"/>
      <c r="IS10" s="166"/>
      <c r="IT10" s="166"/>
      <c r="IU10" s="166"/>
    </row>
    <row r="11" s="167" customFormat="1" ht="23.1" customHeight="1" spans="1:255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264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6"/>
      <c r="EE11" s="166"/>
      <c r="EF11" s="166"/>
      <c r="EG11" s="166"/>
      <c r="EH11" s="166"/>
      <c r="EI11" s="166"/>
      <c r="EJ11" s="166"/>
      <c r="EK11" s="166"/>
      <c r="EL11" s="166"/>
      <c r="EM11" s="166"/>
      <c r="EN11" s="166"/>
      <c r="EO11" s="166"/>
      <c r="EP11" s="166"/>
      <c r="EQ11" s="166"/>
      <c r="ER11" s="166"/>
      <c r="ES11" s="166"/>
      <c r="ET11" s="166"/>
      <c r="EU11" s="166"/>
      <c r="EV11" s="166"/>
      <c r="EW11" s="166"/>
      <c r="EX11" s="166"/>
      <c r="EY11" s="166"/>
      <c r="EZ11" s="166"/>
      <c r="FA11" s="166"/>
      <c r="FB11" s="166"/>
      <c r="FC11" s="166"/>
      <c r="FD11" s="166"/>
      <c r="FE11" s="166"/>
      <c r="FF11" s="166"/>
      <c r="FG11" s="166"/>
      <c r="FH11" s="166"/>
      <c r="FI11" s="166"/>
      <c r="FJ11" s="166"/>
      <c r="FK11" s="166"/>
      <c r="FL11" s="166"/>
      <c r="FM11" s="166"/>
      <c r="FN11" s="166"/>
      <c r="FO11" s="166"/>
      <c r="FP11" s="166"/>
      <c r="FQ11" s="166"/>
      <c r="FR11" s="166"/>
      <c r="FS11" s="166"/>
      <c r="FT11" s="166"/>
      <c r="FU11" s="166"/>
      <c r="FV11" s="166"/>
      <c r="FW11" s="166"/>
      <c r="FX11" s="166"/>
      <c r="FY11" s="166"/>
      <c r="FZ11" s="166"/>
      <c r="GA11" s="166"/>
      <c r="GB11" s="166"/>
      <c r="GC11" s="166"/>
      <c r="GD11" s="166"/>
      <c r="GE11" s="166"/>
      <c r="GF11" s="166"/>
      <c r="GG11" s="166"/>
      <c r="GH11" s="166"/>
      <c r="GI11" s="166"/>
      <c r="GJ11" s="166"/>
      <c r="GK11" s="166"/>
      <c r="GL11" s="166"/>
      <c r="GM11" s="166"/>
      <c r="GN11" s="166"/>
      <c r="GO11" s="166"/>
      <c r="GP11" s="166"/>
      <c r="GQ11" s="166"/>
      <c r="GR11" s="166"/>
      <c r="GS11" s="166"/>
      <c r="GT11" s="166"/>
      <c r="GU11" s="166"/>
      <c r="GV11" s="166"/>
      <c r="GW11" s="166"/>
      <c r="GX11" s="166"/>
      <c r="GY11" s="166"/>
      <c r="GZ11" s="166"/>
      <c r="HA11" s="166"/>
      <c r="HB11" s="166"/>
      <c r="HC11" s="166"/>
      <c r="HD11" s="166"/>
      <c r="HE11" s="166"/>
      <c r="HF11" s="166"/>
      <c r="HG11" s="166"/>
      <c r="HH11" s="166"/>
      <c r="HI11" s="166"/>
      <c r="HJ11" s="166"/>
      <c r="HK11" s="166"/>
      <c r="HL11" s="166"/>
      <c r="HM11" s="166"/>
      <c r="HN11" s="166"/>
      <c r="HO11" s="166"/>
      <c r="HP11" s="166"/>
      <c r="HQ11" s="166"/>
      <c r="HR11" s="166"/>
      <c r="HS11" s="166"/>
      <c r="HT11" s="166"/>
      <c r="HU11" s="166"/>
      <c r="HV11" s="166"/>
      <c r="HW11" s="166"/>
      <c r="HX11" s="166"/>
      <c r="HY11" s="166"/>
      <c r="HZ11" s="166"/>
      <c r="IA11" s="166"/>
      <c r="IB11" s="166"/>
      <c r="IC11" s="166"/>
      <c r="ID11" s="166"/>
      <c r="IE11" s="166"/>
      <c r="IF11" s="166"/>
      <c r="IG11" s="166"/>
      <c r="IH11" s="166"/>
      <c r="II11" s="166"/>
      <c r="IJ11" s="166"/>
      <c r="IK11" s="166"/>
      <c r="IL11" s="166"/>
      <c r="IM11" s="166"/>
      <c r="IN11" s="166"/>
      <c r="IO11" s="166"/>
      <c r="IP11" s="166"/>
      <c r="IQ11" s="166"/>
      <c r="IR11" s="166"/>
      <c r="IS11" s="166"/>
      <c r="IT11" s="166"/>
      <c r="IU11" s="166"/>
    </row>
    <row r="12" s="167" customFormat="1" ht="23.1" customHeight="1" spans="1:255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264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6"/>
      <c r="CM12" s="166"/>
      <c r="CN12" s="166"/>
      <c r="CO12" s="166"/>
      <c r="CP12" s="166"/>
      <c r="CQ12" s="166"/>
      <c r="CR12" s="166"/>
      <c r="CS12" s="166"/>
      <c r="CT12" s="166"/>
      <c r="CU12" s="166"/>
      <c r="CV12" s="166"/>
      <c r="CW12" s="166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6"/>
      <c r="DJ12" s="166"/>
      <c r="DK12" s="166"/>
      <c r="DL12" s="166"/>
      <c r="DM12" s="166"/>
      <c r="DN12" s="166"/>
      <c r="DO12" s="166"/>
      <c r="DP12" s="166"/>
      <c r="DQ12" s="166"/>
      <c r="DR12" s="166"/>
      <c r="DS12" s="166"/>
      <c r="DT12" s="166"/>
      <c r="DU12" s="166"/>
      <c r="DV12" s="166"/>
      <c r="DW12" s="166"/>
      <c r="DX12" s="166"/>
      <c r="DY12" s="166"/>
      <c r="DZ12" s="166"/>
      <c r="EA12" s="166"/>
      <c r="EB12" s="166"/>
      <c r="EC12" s="166"/>
      <c r="ED12" s="166"/>
      <c r="EE12" s="166"/>
      <c r="EF12" s="166"/>
      <c r="EG12" s="166"/>
      <c r="EH12" s="166"/>
      <c r="EI12" s="166"/>
      <c r="EJ12" s="166"/>
      <c r="EK12" s="166"/>
      <c r="EL12" s="166"/>
      <c r="EM12" s="166"/>
      <c r="EN12" s="166"/>
      <c r="EO12" s="166"/>
      <c r="EP12" s="166"/>
      <c r="EQ12" s="166"/>
      <c r="ER12" s="166"/>
      <c r="ES12" s="166"/>
      <c r="ET12" s="166"/>
      <c r="EU12" s="166"/>
      <c r="EV12" s="166"/>
      <c r="EW12" s="166"/>
      <c r="EX12" s="166"/>
      <c r="EY12" s="166"/>
      <c r="EZ12" s="166"/>
      <c r="FA12" s="166"/>
      <c r="FB12" s="166"/>
      <c r="FC12" s="166"/>
      <c r="FD12" s="166"/>
      <c r="FE12" s="166"/>
      <c r="FF12" s="166"/>
      <c r="FG12" s="166"/>
      <c r="FH12" s="166"/>
      <c r="FI12" s="166"/>
      <c r="FJ12" s="166"/>
      <c r="FK12" s="166"/>
      <c r="FL12" s="166"/>
      <c r="FM12" s="166"/>
      <c r="FN12" s="166"/>
      <c r="FO12" s="166"/>
      <c r="FP12" s="166"/>
      <c r="FQ12" s="166"/>
      <c r="FR12" s="166"/>
      <c r="FS12" s="166"/>
      <c r="FT12" s="166"/>
      <c r="FU12" s="166"/>
      <c r="FV12" s="166"/>
      <c r="FW12" s="166"/>
      <c r="FX12" s="166"/>
      <c r="FY12" s="166"/>
      <c r="FZ12" s="166"/>
      <c r="GA12" s="166"/>
      <c r="GB12" s="166"/>
      <c r="GC12" s="166"/>
      <c r="GD12" s="166"/>
      <c r="GE12" s="166"/>
      <c r="GF12" s="166"/>
      <c r="GG12" s="166"/>
      <c r="GH12" s="166"/>
      <c r="GI12" s="166"/>
      <c r="GJ12" s="166"/>
      <c r="GK12" s="166"/>
      <c r="GL12" s="166"/>
      <c r="GM12" s="166"/>
      <c r="GN12" s="166"/>
      <c r="GO12" s="166"/>
      <c r="GP12" s="166"/>
      <c r="GQ12" s="166"/>
      <c r="GR12" s="166"/>
      <c r="GS12" s="166"/>
      <c r="GT12" s="166"/>
      <c r="GU12" s="166"/>
      <c r="GV12" s="166"/>
      <c r="GW12" s="166"/>
      <c r="GX12" s="166"/>
      <c r="GY12" s="166"/>
      <c r="GZ12" s="166"/>
      <c r="HA12" s="166"/>
      <c r="HB12" s="166"/>
      <c r="HC12" s="166"/>
      <c r="HD12" s="166"/>
      <c r="HE12" s="166"/>
      <c r="HF12" s="166"/>
      <c r="HG12" s="166"/>
      <c r="HH12" s="166"/>
      <c r="HI12" s="166"/>
      <c r="HJ12" s="166"/>
      <c r="HK12" s="166"/>
      <c r="HL12" s="166"/>
      <c r="HM12" s="166"/>
      <c r="HN12" s="166"/>
      <c r="HO12" s="166"/>
      <c r="HP12" s="166"/>
      <c r="HQ12" s="166"/>
      <c r="HR12" s="166"/>
      <c r="HS12" s="166"/>
      <c r="HT12" s="166"/>
      <c r="HU12" s="166"/>
      <c r="HV12" s="166"/>
      <c r="HW12" s="166"/>
      <c r="HX12" s="166"/>
      <c r="HY12" s="166"/>
      <c r="HZ12" s="166"/>
      <c r="IA12" s="166"/>
      <c r="IB12" s="166"/>
      <c r="IC12" s="166"/>
      <c r="ID12" s="166"/>
      <c r="IE12" s="166"/>
      <c r="IF12" s="166"/>
      <c r="IG12" s="166"/>
      <c r="IH12" s="166"/>
      <c r="II12" s="166"/>
      <c r="IJ12" s="166"/>
      <c r="IK12" s="166"/>
      <c r="IL12" s="166"/>
      <c r="IM12" s="166"/>
      <c r="IN12" s="166"/>
      <c r="IO12" s="166"/>
      <c r="IP12" s="166"/>
      <c r="IQ12" s="166"/>
      <c r="IR12" s="166"/>
      <c r="IS12" s="166"/>
      <c r="IT12" s="166"/>
      <c r="IU12" s="166"/>
    </row>
    <row r="13" s="167" customFormat="1" ht="23.1" customHeight="1" spans="1:255">
      <c r="A13" s="166"/>
      <c r="B13" s="166"/>
      <c r="C13" s="166"/>
      <c r="D13" s="166"/>
      <c r="E13" s="166"/>
      <c r="F13" s="166"/>
      <c r="G13" s="166"/>
      <c r="H13" s="166"/>
      <c r="I13" s="166"/>
      <c r="J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264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  <c r="EF13" s="166"/>
      <c r="EG13" s="166"/>
      <c r="EH13" s="166"/>
      <c r="EI13" s="166"/>
      <c r="EJ13" s="166"/>
      <c r="EK13" s="166"/>
      <c r="EL13" s="166"/>
      <c r="EM13" s="166"/>
      <c r="EN13" s="166"/>
      <c r="EO13" s="166"/>
      <c r="EP13" s="166"/>
      <c r="EQ13" s="166"/>
      <c r="ER13" s="166"/>
      <c r="ES13" s="166"/>
      <c r="ET13" s="166"/>
      <c r="EU13" s="166"/>
      <c r="EV13" s="166"/>
      <c r="EW13" s="166"/>
      <c r="EX13" s="166"/>
      <c r="EY13" s="166"/>
      <c r="EZ13" s="166"/>
      <c r="FA13" s="166"/>
      <c r="FB13" s="166"/>
      <c r="FC13" s="166"/>
      <c r="FD13" s="166"/>
      <c r="FE13" s="166"/>
      <c r="FF13" s="166"/>
      <c r="FG13" s="166"/>
      <c r="FH13" s="166"/>
      <c r="FI13" s="166"/>
      <c r="FJ13" s="166"/>
      <c r="FK13" s="166"/>
      <c r="FL13" s="166"/>
      <c r="FM13" s="166"/>
      <c r="FN13" s="166"/>
      <c r="FO13" s="166"/>
      <c r="FP13" s="166"/>
      <c r="FQ13" s="166"/>
      <c r="FR13" s="166"/>
      <c r="FS13" s="166"/>
      <c r="FT13" s="166"/>
      <c r="FU13" s="166"/>
      <c r="FV13" s="166"/>
      <c r="FW13" s="166"/>
      <c r="FX13" s="166"/>
      <c r="FY13" s="166"/>
      <c r="FZ13" s="166"/>
      <c r="GA13" s="166"/>
      <c r="GB13" s="166"/>
      <c r="GC13" s="166"/>
      <c r="GD13" s="166"/>
      <c r="GE13" s="166"/>
      <c r="GF13" s="166"/>
      <c r="GG13" s="166"/>
      <c r="GH13" s="166"/>
      <c r="GI13" s="166"/>
      <c r="GJ13" s="166"/>
      <c r="GK13" s="166"/>
      <c r="GL13" s="166"/>
      <c r="GM13" s="166"/>
      <c r="GN13" s="166"/>
      <c r="GO13" s="166"/>
      <c r="GP13" s="166"/>
      <c r="GQ13" s="166"/>
      <c r="GR13" s="166"/>
      <c r="GS13" s="166"/>
      <c r="GT13" s="166"/>
      <c r="GU13" s="166"/>
      <c r="GV13" s="166"/>
      <c r="GW13" s="166"/>
      <c r="GX13" s="166"/>
      <c r="GY13" s="166"/>
      <c r="GZ13" s="166"/>
      <c r="HA13" s="166"/>
      <c r="HB13" s="166"/>
      <c r="HC13" s="166"/>
      <c r="HD13" s="166"/>
      <c r="HE13" s="166"/>
      <c r="HF13" s="166"/>
      <c r="HG13" s="166"/>
      <c r="HH13" s="166"/>
      <c r="HI13" s="166"/>
      <c r="HJ13" s="166"/>
      <c r="HK13" s="166"/>
      <c r="HL13" s="166"/>
      <c r="HM13" s="166"/>
      <c r="HN13" s="166"/>
      <c r="HO13" s="166"/>
      <c r="HP13" s="166"/>
      <c r="HQ13" s="166"/>
      <c r="HR13" s="166"/>
      <c r="HS13" s="166"/>
      <c r="HT13" s="166"/>
      <c r="HU13" s="166"/>
      <c r="HV13" s="166"/>
      <c r="HW13" s="166"/>
      <c r="HX13" s="166"/>
      <c r="HY13" s="166"/>
      <c r="HZ13" s="166"/>
      <c r="IA13" s="166"/>
      <c r="IB13" s="166"/>
      <c r="IC13" s="166"/>
      <c r="ID13" s="166"/>
      <c r="IE13" s="166"/>
      <c r="IF13" s="166"/>
      <c r="IG13" s="166"/>
      <c r="IH13" s="166"/>
      <c r="II13" s="166"/>
      <c r="IJ13" s="166"/>
      <c r="IK13" s="166"/>
      <c r="IL13" s="166"/>
      <c r="IM13" s="166"/>
      <c r="IN13" s="166"/>
      <c r="IO13" s="166"/>
      <c r="IP13" s="166"/>
      <c r="IQ13" s="166"/>
      <c r="IR13" s="166"/>
      <c r="IS13" s="166"/>
      <c r="IT13" s="166"/>
      <c r="IU13" s="166"/>
    </row>
    <row r="14" s="167" customFormat="1" ht="23.1" customHeight="1" spans="1:255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264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  <c r="DT14" s="166"/>
      <c r="DU14" s="166"/>
      <c r="DV14" s="166"/>
      <c r="DW14" s="166"/>
      <c r="DX14" s="166"/>
      <c r="DY14" s="166"/>
      <c r="DZ14" s="166"/>
      <c r="EA14" s="166"/>
      <c r="EB14" s="166"/>
      <c r="EC14" s="166"/>
      <c r="ED14" s="166"/>
      <c r="EE14" s="166"/>
      <c r="EF14" s="166"/>
      <c r="EG14" s="166"/>
      <c r="EH14" s="166"/>
      <c r="EI14" s="166"/>
      <c r="EJ14" s="166"/>
      <c r="EK14" s="166"/>
      <c r="EL14" s="166"/>
      <c r="EM14" s="166"/>
      <c r="EN14" s="166"/>
      <c r="EO14" s="166"/>
      <c r="EP14" s="166"/>
      <c r="EQ14" s="166"/>
      <c r="ER14" s="166"/>
      <c r="ES14" s="166"/>
      <c r="ET14" s="166"/>
      <c r="EU14" s="166"/>
      <c r="EV14" s="166"/>
      <c r="EW14" s="166"/>
      <c r="EX14" s="166"/>
      <c r="EY14" s="166"/>
      <c r="EZ14" s="166"/>
      <c r="FA14" s="166"/>
      <c r="FB14" s="166"/>
      <c r="FC14" s="166"/>
      <c r="FD14" s="166"/>
      <c r="FE14" s="166"/>
      <c r="FF14" s="166"/>
      <c r="FG14" s="166"/>
      <c r="FH14" s="166"/>
      <c r="FI14" s="166"/>
      <c r="FJ14" s="166"/>
      <c r="FK14" s="166"/>
      <c r="FL14" s="166"/>
      <c r="FM14" s="166"/>
      <c r="FN14" s="166"/>
      <c r="FO14" s="166"/>
      <c r="FP14" s="166"/>
      <c r="FQ14" s="166"/>
      <c r="FR14" s="166"/>
      <c r="FS14" s="166"/>
      <c r="FT14" s="166"/>
      <c r="FU14" s="166"/>
      <c r="FV14" s="166"/>
      <c r="FW14" s="166"/>
      <c r="FX14" s="166"/>
      <c r="FY14" s="166"/>
      <c r="FZ14" s="166"/>
      <c r="GA14" s="166"/>
      <c r="GB14" s="166"/>
      <c r="GC14" s="166"/>
      <c r="GD14" s="166"/>
      <c r="GE14" s="166"/>
      <c r="GF14" s="166"/>
      <c r="GG14" s="166"/>
      <c r="GH14" s="166"/>
      <c r="GI14" s="166"/>
      <c r="GJ14" s="166"/>
      <c r="GK14" s="166"/>
      <c r="GL14" s="166"/>
      <c r="GM14" s="166"/>
      <c r="GN14" s="166"/>
      <c r="GO14" s="166"/>
      <c r="GP14" s="166"/>
      <c r="GQ14" s="166"/>
      <c r="GR14" s="166"/>
      <c r="GS14" s="166"/>
      <c r="GT14" s="166"/>
      <c r="GU14" s="166"/>
      <c r="GV14" s="166"/>
      <c r="GW14" s="166"/>
      <c r="GX14" s="166"/>
      <c r="GY14" s="166"/>
      <c r="GZ14" s="166"/>
      <c r="HA14" s="166"/>
      <c r="HB14" s="166"/>
      <c r="HC14" s="166"/>
      <c r="HD14" s="166"/>
      <c r="HE14" s="166"/>
      <c r="HF14" s="166"/>
      <c r="HG14" s="166"/>
      <c r="HH14" s="166"/>
      <c r="HI14" s="166"/>
      <c r="HJ14" s="166"/>
      <c r="HK14" s="166"/>
      <c r="HL14" s="166"/>
      <c r="HM14" s="166"/>
      <c r="HN14" s="166"/>
      <c r="HO14" s="166"/>
      <c r="HP14" s="166"/>
      <c r="HQ14" s="166"/>
      <c r="HR14" s="166"/>
      <c r="HS14" s="166"/>
      <c r="HT14" s="166"/>
      <c r="HU14" s="166"/>
      <c r="HV14" s="166"/>
      <c r="HW14" s="166"/>
      <c r="HX14" s="166"/>
      <c r="HY14" s="166"/>
      <c r="HZ14" s="166"/>
      <c r="IA14" s="166"/>
      <c r="IB14" s="166"/>
      <c r="IC14" s="166"/>
      <c r="ID14" s="166"/>
      <c r="IE14" s="166"/>
      <c r="IF14" s="166"/>
      <c r="IG14" s="166"/>
      <c r="IH14" s="166"/>
      <c r="II14" s="166"/>
      <c r="IJ14" s="166"/>
      <c r="IK14" s="166"/>
      <c r="IL14" s="166"/>
      <c r="IM14" s="166"/>
      <c r="IN14" s="166"/>
      <c r="IO14" s="166"/>
      <c r="IP14" s="166"/>
      <c r="IQ14" s="166"/>
      <c r="IR14" s="166"/>
      <c r="IS14" s="166"/>
      <c r="IT14" s="166"/>
      <c r="IU14" s="166"/>
    </row>
    <row r="15" s="167" customFormat="1" ht="23.1" customHeight="1" spans="1:255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264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6"/>
      <c r="DS15" s="166"/>
      <c r="DT15" s="166"/>
      <c r="DU15" s="166"/>
      <c r="DV15" s="166"/>
      <c r="DW15" s="166"/>
      <c r="DX15" s="166"/>
      <c r="DY15" s="166"/>
      <c r="DZ15" s="166"/>
      <c r="EA15" s="166"/>
      <c r="EB15" s="166"/>
      <c r="EC15" s="166"/>
      <c r="ED15" s="166"/>
      <c r="EE15" s="166"/>
      <c r="EF15" s="166"/>
      <c r="EG15" s="166"/>
      <c r="EH15" s="166"/>
      <c r="EI15" s="166"/>
      <c r="EJ15" s="166"/>
      <c r="EK15" s="166"/>
      <c r="EL15" s="166"/>
      <c r="EM15" s="166"/>
      <c r="EN15" s="166"/>
      <c r="EO15" s="166"/>
      <c r="EP15" s="166"/>
      <c r="EQ15" s="166"/>
      <c r="ER15" s="166"/>
      <c r="ES15" s="166"/>
      <c r="ET15" s="166"/>
      <c r="EU15" s="166"/>
      <c r="EV15" s="166"/>
      <c r="EW15" s="166"/>
      <c r="EX15" s="166"/>
      <c r="EY15" s="166"/>
      <c r="EZ15" s="166"/>
      <c r="FA15" s="166"/>
      <c r="FB15" s="166"/>
      <c r="FC15" s="166"/>
      <c r="FD15" s="166"/>
      <c r="FE15" s="166"/>
      <c r="FF15" s="166"/>
      <c r="FG15" s="166"/>
      <c r="FH15" s="166"/>
      <c r="FI15" s="166"/>
      <c r="FJ15" s="166"/>
      <c r="FK15" s="166"/>
      <c r="FL15" s="166"/>
      <c r="FM15" s="166"/>
      <c r="FN15" s="166"/>
      <c r="FO15" s="166"/>
      <c r="FP15" s="166"/>
      <c r="FQ15" s="166"/>
      <c r="FR15" s="166"/>
      <c r="FS15" s="166"/>
      <c r="FT15" s="166"/>
      <c r="FU15" s="166"/>
      <c r="FV15" s="166"/>
      <c r="FW15" s="166"/>
      <c r="FX15" s="166"/>
      <c r="FY15" s="166"/>
      <c r="FZ15" s="166"/>
      <c r="GA15" s="166"/>
      <c r="GB15" s="166"/>
      <c r="GC15" s="166"/>
      <c r="GD15" s="166"/>
      <c r="GE15" s="166"/>
      <c r="GF15" s="166"/>
      <c r="GG15" s="166"/>
      <c r="GH15" s="166"/>
      <c r="GI15" s="166"/>
      <c r="GJ15" s="166"/>
      <c r="GK15" s="166"/>
      <c r="GL15" s="166"/>
      <c r="GM15" s="166"/>
      <c r="GN15" s="166"/>
      <c r="GO15" s="166"/>
      <c r="GP15" s="166"/>
      <c r="GQ15" s="166"/>
      <c r="GR15" s="166"/>
      <c r="GS15" s="166"/>
      <c r="GT15" s="166"/>
      <c r="GU15" s="166"/>
      <c r="GV15" s="166"/>
      <c r="GW15" s="166"/>
      <c r="GX15" s="166"/>
      <c r="GY15" s="166"/>
      <c r="GZ15" s="166"/>
      <c r="HA15" s="166"/>
      <c r="HB15" s="166"/>
      <c r="HC15" s="166"/>
      <c r="HD15" s="166"/>
      <c r="HE15" s="166"/>
      <c r="HF15" s="166"/>
      <c r="HG15" s="166"/>
      <c r="HH15" s="166"/>
      <c r="HI15" s="166"/>
      <c r="HJ15" s="166"/>
      <c r="HK15" s="166"/>
      <c r="HL15" s="166"/>
      <c r="HM15" s="166"/>
      <c r="HN15" s="166"/>
      <c r="HO15" s="166"/>
      <c r="HP15" s="166"/>
      <c r="HQ15" s="166"/>
      <c r="HR15" s="166"/>
      <c r="HS15" s="166"/>
      <c r="HT15" s="166"/>
      <c r="HU15" s="166"/>
      <c r="HV15" s="166"/>
      <c r="HW15" s="166"/>
      <c r="HX15" s="166"/>
      <c r="HY15" s="166"/>
      <c r="HZ15" s="166"/>
      <c r="IA15" s="166"/>
      <c r="IB15" s="166"/>
      <c r="IC15" s="166"/>
      <c r="ID15" s="166"/>
      <c r="IE15" s="166"/>
      <c r="IF15" s="166"/>
      <c r="IG15" s="166"/>
      <c r="IH15" s="166"/>
      <c r="II15" s="166"/>
      <c r="IJ15" s="166"/>
      <c r="IK15" s="166"/>
      <c r="IL15" s="166"/>
      <c r="IM15" s="166"/>
      <c r="IN15" s="166"/>
      <c r="IO15" s="166"/>
      <c r="IP15" s="166"/>
      <c r="IQ15" s="166"/>
      <c r="IR15" s="166"/>
      <c r="IS15" s="166"/>
      <c r="IT15" s="166"/>
      <c r="IU15" s="166"/>
    </row>
    <row r="16" s="167" customFormat="1" ht="23.1" customHeight="1" spans="1:255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264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6"/>
      <c r="DT16" s="166"/>
      <c r="DU16" s="166"/>
      <c r="DV16" s="166"/>
      <c r="DW16" s="166"/>
      <c r="DX16" s="166"/>
      <c r="DY16" s="166"/>
      <c r="DZ16" s="166"/>
      <c r="EA16" s="166"/>
      <c r="EB16" s="166"/>
      <c r="EC16" s="166"/>
      <c r="ED16" s="166"/>
      <c r="EE16" s="166"/>
      <c r="EF16" s="166"/>
      <c r="EG16" s="166"/>
      <c r="EH16" s="166"/>
      <c r="EI16" s="166"/>
      <c r="EJ16" s="166"/>
      <c r="EK16" s="166"/>
      <c r="EL16" s="166"/>
      <c r="EM16" s="166"/>
      <c r="EN16" s="166"/>
      <c r="EO16" s="166"/>
      <c r="EP16" s="166"/>
      <c r="EQ16" s="166"/>
      <c r="ER16" s="166"/>
      <c r="ES16" s="166"/>
      <c r="ET16" s="166"/>
      <c r="EU16" s="166"/>
      <c r="EV16" s="166"/>
      <c r="EW16" s="166"/>
      <c r="EX16" s="166"/>
      <c r="EY16" s="166"/>
      <c r="EZ16" s="166"/>
      <c r="FA16" s="166"/>
      <c r="FB16" s="166"/>
      <c r="FC16" s="166"/>
      <c r="FD16" s="166"/>
      <c r="FE16" s="166"/>
      <c r="FF16" s="166"/>
      <c r="FG16" s="166"/>
      <c r="FH16" s="166"/>
      <c r="FI16" s="166"/>
      <c r="FJ16" s="166"/>
      <c r="FK16" s="166"/>
      <c r="FL16" s="166"/>
      <c r="FM16" s="166"/>
      <c r="FN16" s="166"/>
      <c r="FO16" s="166"/>
      <c r="FP16" s="166"/>
      <c r="FQ16" s="166"/>
      <c r="FR16" s="166"/>
      <c r="FS16" s="166"/>
      <c r="FT16" s="166"/>
      <c r="FU16" s="166"/>
      <c r="FV16" s="166"/>
      <c r="FW16" s="166"/>
      <c r="FX16" s="166"/>
      <c r="FY16" s="166"/>
      <c r="FZ16" s="166"/>
      <c r="GA16" s="166"/>
      <c r="GB16" s="166"/>
      <c r="GC16" s="166"/>
      <c r="GD16" s="166"/>
      <c r="GE16" s="166"/>
      <c r="GF16" s="166"/>
      <c r="GG16" s="166"/>
      <c r="GH16" s="166"/>
      <c r="GI16" s="166"/>
      <c r="GJ16" s="166"/>
      <c r="GK16" s="166"/>
      <c r="GL16" s="166"/>
      <c r="GM16" s="166"/>
      <c r="GN16" s="166"/>
      <c r="GO16" s="166"/>
      <c r="GP16" s="166"/>
      <c r="GQ16" s="166"/>
      <c r="GR16" s="166"/>
      <c r="GS16" s="166"/>
      <c r="GT16" s="166"/>
      <c r="GU16" s="166"/>
      <c r="GV16" s="166"/>
      <c r="GW16" s="166"/>
      <c r="GX16" s="166"/>
      <c r="GY16" s="166"/>
      <c r="GZ16" s="166"/>
      <c r="HA16" s="166"/>
      <c r="HB16" s="166"/>
      <c r="HC16" s="166"/>
      <c r="HD16" s="166"/>
      <c r="HE16" s="166"/>
      <c r="HF16" s="166"/>
      <c r="HG16" s="166"/>
      <c r="HH16" s="166"/>
      <c r="HI16" s="166"/>
      <c r="HJ16" s="166"/>
      <c r="HK16" s="166"/>
      <c r="HL16" s="166"/>
      <c r="HM16" s="166"/>
      <c r="HN16" s="166"/>
      <c r="HO16" s="166"/>
      <c r="HP16" s="166"/>
      <c r="HQ16" s="166"/>
      <c r="HR16" s="166"/>
      <c r="HS16" s="166"/>
      <c r="HT16" s="166"/>
      <c r="HU16" s="166"/>
      <c r="HV16" s="166"/>
      <c r="HW16" s="166"/>
      <c r="HX16" s="166"/>
      <c r="HY16" s="166"/>
      <c r="HZ16" s="166"/>
      <c r="IA16" s="166"/>
      <c r="IB16" s="166"/>
      <c r="IC16" s="166"/>
      <c r="ID16" s="166"/>
      <c r="IE16" s="166"/>
      <c r="IF16" s="166"/>
      <c r="IG16" s="166"/>
      <c r="IH16" s="166"/>
      <c r="II16" s="166"/>
      <c r="IJ16" s="166"/>
      <c r="IK16" s="166"/>
      <c r="IL16" s="166"/>
      <c r="IM16" s="166"/>
      <c r="IN16" s="166"/>
      <c r="IO16" s="166"/>
      <c r="IP16" s="166"/>
      <c r="IQ16" s="166"/>
      <c r="IR16" s="166"/>
      <c r="IS16" s="166"/>
      <c r="IT16" s="166"/>
      <c r="IU16" s="166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B1" workbookViewId="0">
      <selection activeCell="E15" sqref="E15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R1" s="244"/>
      <c r="S1" s="244"/>
      <c r="T1" s="244"/>
      <c r="U1" s="234" t="s">
        <v>186</v>
      </c>
      <c r="V1" s="234"/>
      <c r="W1" s="23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</row>
    <row r="2" ht="23.1" customHeight="1" spans="1:245">
      <c r="A2" s="181" t="s">
        <v>187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</row>
    <row r="3" ht="23.1" customHeight="1" spans="1:245">
      <c r="A3" s="163"/>
      <c r="B3" s="163"/>
      <c r="C3" s="163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R3" s="244"/>
      <c r="S3" s="244"/>
      <c r="T3" s="244"/>
      <c r="U3" s="179" t="s">
        <v>87</v>
      </c>
      <c r="V3" s="179"/>
      <c r="W3" s="179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</row>
    <row r="4" ht="23.1" customHeight="1" spans="1:245">
      <c r="A4" s="65" t="s">
        <v>111</v>
      </c>
      <c r="B4" s="66" t="s">
        <v>88</v>
      </c>
      <c r="C4" s="249" t="s">
        <v>112</v>
      </c>
      <c r="D4" s="66" t="s">
        <v>113</v>
      </c>
      <c r="E4" s="243" t="s">
        <v>188</v>
      </c>
      <c r="F4" s="243" t="s">
        <v>189</v>
      </c>
      <c r="G4" s="243" t="s">
        <v>190</v>
      </c>
      <c r="H4" s="243" t="s">
        <v>191</v>
      </c>
      <c r="I4" s="243" t="s">
        <v>192</v>
      </c>
      <c r="J4" s="248" t="s">
        <v>193</v>
      </c>
      <c r="K4" s="248" t="s">
        <v>194</v>
      </c>
      <c r="L4" s="248" t="s">
        <v>195</v>
      </c>
      <c r="M4" s="248" t="s">
        <v>196</v>
      </c>
      <c r="N4" s="248" t="s">
        <v>197</v>
      </c>
      <c r="O4" s="248" t="s">
        <v>198</v>
      </c>
      <c r="P4" s="253" t="s">
        <v>199</v>
      </c>
      <c r="Q4" s="248" t="s">
        <v>200</v>
      </c>
      <c r="R4" s="65" t="s">
        <v>201</v>
      </c>
      <c r="S4" s="67" t="s">
        <v>202</v>
      </c>
      <c r="T4" s="65" t="s">
        <v>203</v>
      </c>
      <c r="U4" s="65" t="s">
        <v>204</v>
      </c>
      <c r="V4" s="200" t="s">
        <v>205</v>
      </c>
      <c r="W4" s="65" t="s">
        <v>206</v>
      </c>
      <c r="X4" s="245"/>
      <c r="Y4" s="245"/>
      <c r="Z4" s="245"/>
      <c r="AA4" s="245"/>
      <c r="AB4" s="245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</row>
    <row r="5" ht="19.5" customHeight="1" spans="1:245">
      <c r="A5" s="65"/>
      <c r="B5" s="66"/>
      <c r="C5" s="249"/>
      <c r="D5" s="66"/>
      <c r="E5" s="243"/>
      <c r="F5" s="243"/>
      <c r="G5" s="243"/>
      <c r="H5" s="243"/>
      <c r="I5" s="243"/>
      <c r="J5" s="248"/>
      <c r="K5" s="248"/>
      <c r="L5" s="248"/>
      <c r="M5" s="248"/>
      <c r="N5" s="248"/>
      <c r="O5" s="248"/>
      <c r="P5" s="254"/>
      <c r="Q5" s="248"/>
      <c r="R5" s="65"/>
      <c r="S5" s="67"/>
      <c r="T5" s="65"/>
      <c r="U5" s="65"/>
      <c r="V5" s="256"/>
      <c r="W5" s="65"/>
      <c r="X5" s="245"/>
      <c r="Y5" s="245"/>
      <c r="Z5" s="245"/>
      <c r="AA5" s="245"/>
      <c r="AB5" s="245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</row>
    <row r="6" ht="39.75" customHeight="1" spans="1:245">
      <c r="A6" s="65"/>
      <c r="B6" s="66"/>
      <c r="C6" s="249"/>
      <c r="D6" s="66"/>
      <c r="E6" s="243"/>
      <c r="F6" s="243"/>
      <c r="G6" s="243"/>
      <c r="H6" s="243"/>
      <c r="I6" s="243"/>
      <c r="J6" s="248"/>
      <c r="K6" s="248"/>
      <c r="L6" s="248"/>
      <c r="M6" s="248"/>
      <c r="N6" s="248"/>
      <c r="O6" s="248"/>
      <c r="P6" s="255"/>
      <c r="Q6" s="248"/>
      <c r="R6" s="65"/>
      <c r="S6" s="67"/>
      <c r="T6" s="65"/>
      <c r="U6" s="65"/>
      <c r="V6" s="177"/>
      <c r="W6" s="65"/>
      <c r="X6" s="245"/>
      <c r="Y6" s="245"/>
      <c r="Z6" s="245"/>
      <c r="AA6" s="245"/>
      <c r="AB6" s="245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</row>
    <row r="7" s="37" customFormat="1" ht="25.5" customHeight="1" spans="1:23">
      <c r="A7" s="250"/>
      <c r="B7" s="251"/>
      <c r="C7" s="250" t="s">
        <v>104</v>
      </c>
      <c r="D7" s="252">
        <v>696330</v>
      </c>
      <c r="E7" s="252">
        <v>29900</v>
      </c>
      <c r="F7" s="252">
        <v>6900</v>
      </c>
      <c r="G7" s="252">
        <v>4600</v>
      </c>
      <c r="H7" s="252">
        <v>13800</v>
      </c>
      <c r="I7" s="252">
        <v>23000</v>
      </c>
      <c r="J7" s="252">
        <v>0</v>
      </c>
      <c r="K7" s="252">
        <v>115000</v>
      </c>
      <c r="L7" s="252">
        <v>23000</v>
      </c>
      <c r="M7" s="252">
        <v>0</v>
      </c>
      <c r="N7" s="252">
        <v>57500</v>
      </c>
      <c r="O7" s="252">
        <v>0</v>
      </c>
      <c r="P7" s="252">
        <v>0</v>
      </c>
      <c r="Q7" s="252">
        <v>126500</v>
      </c>
      <c r="R7" s="252">
        <v>7450</v>
      </c>
      <c r="S7" s="252">
        <v>0</v>
      </c>
      <c r="T7" s="252">
        <v>0</v>
      </c>
      <c r="U7" s="252">
        <v>113880</v>
      </c>
      <c r="V7" s="252">
        <v>0</v>
      </c>
      <c r="W7" s="252">
        <v>174800</v>
      </c>
    </row>
    <row r="8" ht="25.5" customHeight="1" spans="1:245">
      <c r="A8" s="250"/>
      <c r="B8" s="251" t="s">
        <v>105</v>
      </c>
      <c r="C8" s="250" t="s">
        <v>106</v>
      </c>
      <c r="D8" s="252">
        <v>696330</v>
      </c>
      <c r="E8" s="252">
        <v>29900</v>
      </c>
      <c r="F8" s="252">
        <v>6900</v>
      </c>
      <c r="G8" s="252">
        <v>4600</v>
      </c>
      <c r="H8" s="252">
        <v>13800</v>
      </c>
      <c r="I8" s="252">
        <v>23000</v>
      </c>
      <c r="J8" s="252">
        <v>0</v>
      </c>
      <c r="K8" s="252">
        <v>115000</v>
      </c>
      <c r="L8" s="252">
        <v>23000</v>
      </c>
      <c r="M8" s="252">
        <v>0</v>
      </c>
      <c r="N8" s="252">
        <v>57500</v>
      </c>
      <c r="O8" s="252">
        <v>0</v>
      </c>
      <c r="P8" s="252">
        <v>0</v>
      </c>
      <c r="Q8" s="252">
        <v>126500</v>
      </c>
      <c r="R8" s="252">
        <v>7450</v>
      </c>
      <c r="S8" s="252">
        <v>0</v>
      </c>
      <c r="T8" s="252">
        <v>0</v>
      </c>
      <c r="U8" s="252">
        <v>113880</v>
      </c>
      <c r="V8" s="252">
        <v>0</v>
      </c>
      <c r="W8" s="252">
        <v>174800</v>
      </c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</row>
    <row r="9" ht="25.5" customHeight="1" spans="1:245">
      <c r="A9" s="250"/>
      <c r="B9" s="251" t="s">
        <v>107</v>
      </c>
      <c r="C9" s="250" t="s">
        <v>108</v>
      </c>
      <c r="D9" s="252">
        <v>696330</v>
      </c>
      <c r="E9" s="252">
        <v>29900</v>
      </c>
      <c r="F9" s="252">
        <v>6900</v>
      </c>
      <c r="G9" s="252">
        <v>4600</v>
      </c>
      <c r="H9" s="252">
        <v>13800</v>
      </c>
      <c r="I9" s="252">
        <v>23000</v>
      </c>
      <c r="J9" s="252">
        <v>0</v>
      </c>
      <c r="K9" s="252">
        <v>115000</v>
      </c>
      <c r="L9" s="252">
        <v>23000</v>
      </c>
      <c r="M9" s="252">
        <v>0</v>
      </c>
      <c r="N9" s="252">
        <v>57500</v>
      </c>
      <c r="O9" s="252">
        <v>0</v>
      </c>
      <c r="P9" s="252">
        <v>0</v>
      </c>
      <c r="Q9" s="252">
        <v>126500</v>
      </c>
      <c r="R9" s="252">
        <v>7450</v>
      </c>
      <c r="S9" s="252">
        <v>0</v>
      </c>
      <c r="T9" s="252">
        <v>0</v>
      </c>
      <c r="U9" s="252">
        <v>113880</v>
      </c>
      <c r="V9" s="252">
        <v>0</v>
      </c>
      <c r="W9" s="252">
        <v>174800</v>
      </c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</row>
    <row r="10" ht="25.5" customHeight="1" spans="1:245">
      <c r="A10" s="250">
        <v>2013301</v>
      </c>
      <c r="B10" s="251" t="s">
        <v>185</v>
      </c>
      <c r="C10" s="250" t="s">
        <v>115</v>
      </c>
      <c r="D10" s="252">
        <v>696330</v>
      </c>
      <c r="E10" s="252">
        <v>29900</v>
      </c>
      <c r="F10" s="252">
        <v>6900</v>
      </c>
      <c r="G10" s="252">
        <v>4600</v>
      </c>
      <c r="H10" s="252">
        <v>13800</v>
      </c>
      <c r="I10" s="252">
        <v>23000</v>
      </c>
      <c r="J10" s="252">
        <v>0</v>
      </c>
      <c r="K10" s="252">
        <v>115000</v>
      </c>
      <c r="L10" s="252">
        <v>23000</v>
      </c>
      <c r="M10" s="252">
        <v>0</v>
      </c>
      <c r="N10" s="252">
        <v>57500</v>
      </c>
      <c r="O10" s="252">
        <v>0</v>
      </c>
      <c r="P10" s="252">
        <v>0</v>
      </c>
      <c r="Q10" s="252">
        <v>126500</v>
      </c>
      <c r="R10" s="252">
        <v>7450</v>
      </c>
      <c r="S10" s="252">
        <v>0</v>
      </c>
      <c r="T10" s="252">
        <v>0</v>
      </c>
      <c r="U10" s="252">
        <v>113880</v>
      </c>
      <c r="V10" s="252">
        <v>0</v>
      </c>
      <c r="W10" s="252">
        <v>174800</v>
      </c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</row>
    <row r="11" ht="23.1" customHeight="1" spans="1:245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</row>
    <row r="12" ht="23.1" customHeight="1" spans="1:245">
      <c r="A12" s="244"/>
      <c r="B12" s="244"/>
      <c r="C12" s="166"/>
      <c r="D12" s="166"/>
      <c r="E12" s="244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</row>
    <row r="13" ht="23.1" customHeight="1" spans="1:245">
      <c r="A13" s="244"/>
      <c r="B13" s="244"/>
      <c r="C13" s="244"/>
      <c r="D13" s="244"/>
      <c r="E13" s="244"/>
      <c r="F13" s="166"/>
      <c r="G13" s="244"/>
      <c r="H13" s="244"/>
      <c r="I13" s="244"/>
      <c r="J13" s="244"/>
      <c r="K13" s="244"/>
      <c r="L13" s="166"/>
      <c r="M13" s="166"/>
      <c r="N13" s="166"/>
      <c r="O13" s="166"/>
      <c r="P13" s="166"/>
      <c r="Q13" s="166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</row>
    <row r="14" ht="23.1" customHeight="1" spans="1:245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166"/>
      <c r="M14" s="166"/>
      <c r="N14" s="166"/>
      <c r="O14" s="166"/>
      <c r="P14" s="166"/>
      <c r="Q14" s="166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</row>
    <row r="15" ht="23.1" customHeight="1" spans="1:245">
      <c r="A15" s="244"/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166"/>
      <c r="M15" s="166"/>
      <c r="N15" s="166"/>
      <c r="O15" s="166"/>
      <c r="P15" s="166"/>
      <c r="Q15" s="166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</row>
    <row r="16" ht="23.1" customHeight="1" spans="1:245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O1" sqref="O1"/>
    </sheetView>
  </sheetViews>
  <sheetFormatPr defaultColWidth="9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5"/>
      <c r="L1" s="240"/>
      <c r="M1" s="240"/>
      <c r="N1" s="240"/>
      <c r="O1" s="217" t="s">
        <v>207</v>
      </c>
      <c r="P1" s="168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J1" s="244"/>
      <c r="DK1" s="244"/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  <c r="EC1" s="244"/>
      <c r="ED1" s="244"/>
      <c r="EE1" s="244"/>
      <c r="EF1" s="244"/>
      <c r="EG1" s="244"/>
      <c r="EH1" s="244"/>
      <c r="EI1" s="244"/>
      <c r="EJ1" s="244"/>
      <c r="EK1" s="244"/>
      <c r="EL1" s="244"/>
      <c r="EM1" s="244"/>
      <c r="EN1" s="244"/>
      <c r="EO1" s="244"/>
      <c r="EP1" s="244"/>
      <c r="EQ1" s="244"/>
      <c r="ER1" s="244"/>
      <c r="ES1" s="244"/>
      <c r="ET1" s="244"/>
      <c r="EU1" s="244"/>
      <c r="EV1" s="244"/>
      <c r="EW1" s="244"/>
      <c r="EX1" s="244"/>
      <c r="EY1" s="244"/>
      <c r="EZ1" s="244"/>
      <c r="FA1" s="244"/>
      <c r="FB1" s="244"/>
      <c r="FC1" s="244"/>
      <c r="FD1" s="244"/>
      <c r="FE1" s="244"/>
      <c r="FF1" s="244"/>
      <c r="FG1" s="244"/>
      <c r="FH1" s="244"/>
      <c r="FI1" s="244"/>
      <c r="FJ1" s="244"/>
      <c r="FK1" s="244"/>
      <c r="FL1" s="244"/>
      <c r="FM1" s="244"/>
      <c r="FN1" s="244"/>
      <c r="FO1" s="244"/>
      <c r="FP1" s="244"/>
      <c r="FQ1" s="244"/>
      <c r="FR1" s="244"/>
      <c r="FS1" s="244"/>
      <c r="FT1" s="244"/>
      <c r="FU1" s="244"/>
      <c r="FV1" s="244"/>
      <c r="FW1" s="244"/>
      <c r="FX1" s="244"/>
      <c r="FY1" s="244"/>
      <c r="FZ1" s="244"/>
      <c r="GA1" s="244"/>
      <c r="GB1" s="244"/>
      <c r="GC1" s="244"/>
      <c r="GD1" s="244"/>
      <c r="GE1" s="244"/>
      <c r="GF1" s="244"/>
      <c r="GG1" s="244"/>
      <c r="GH1" s="244"/>
      <c r="GI1" s="244"/>
      <c r="GJ1" s="244"/>
      <c r="GK1" s="244"/>
      <c r="GL1" s="244"/>
      <c r="GM1" s="244"/>
      <c r="GN1" s="244"/>
      <c r="GO1" s="244"/>
      <c r="GP1" s="244"/>
      <c r="GQ1" s="244"/>
      <c r="GR1" s="244"/>
      <c r="GS1" s="244"/>
      <c r="GT1" s="244"/>
      <c r="GU1" s="244"/>
      <c r="GV1" s="244"/>
      <c r="GW1" s="244"/>
      <c r="GX1" s="244"/>
      <c r="GY1" s="244"/>
      <c r="GZ1" s="244"/>
      <c r="HA1" s="244"/>
      <c r="HB1" s="244"/>
      <c r="HC1" s="244"/>
      <c r="HD1" s="244"/>
      <c r="HE1" s="244"/>
      <c r="HF1" s="244"/>
      <c r="HG1" s="244"/>
      <c r="HH1" s="244"/>
      <c r="HI1" s="244"/>
      <c r="HJ1" s="244"/>
      <c r="HK1" s="244"/>
      <c r="HL1" s="244"/>
      <c r="HM1" s="244"/>
      <c r="HN1" s="244"/>
      <c r="HO1" s="244"/>
      <c r="HP1" s="244"/>
      <c r="HQ1" s="244"/>
      <c r="HR1" s="244"/>
      <c r="HS1" s="244"/>
      <c r="HT1" s="244"/>
      <c r="HU1" s="244"/>
      <c r="HV1" s="244"/>
      <c r="HW1" s="244"/>
      <c r="HX1" s="244"/>
      <c r="HY1" s="244"/>
      <c r="HZ1" s="244"/>
      <c r="IA1" s="244"/>
      <c r="IB1" s="244"/>
      <c r="IC1" s="244"/>
      <c r="ID1" s="244"/>
      <c r="IE1" s="244"/>
      <c r="IF1" s="244"/>
      <c r="IG1" s="244"/>
      <c r="IH1" s="244"/>
      <c r="II1" s="244"/>
      <c r="IJ1" s="244"/>
      <c r="IK1" s="244"/>
      <c r="IL1" s="244"/>
      <c r="IM1" s="244"/>
      <c r="IN1" s="244"/>
    </row>
    <row r="2" ht="23.1" customHeight="1" spans="1:248">
      <c r="A2" s="181" t="s">
        <v>208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Q2" s="244"/>
      <c r="CR2" s="244"/>
      <c r="CS2" s="244"/>
      <c r="CT2" s="244"/>
      <c r="CU2" s="244"/>
      <c r="CV2" s="244"/>
      <c r="CW2" s="244"/>
      <c r="CX2" s="244"/>
      <c r="CY2" s="244"/>
      <c r="CZ2" s="244"/>
      <c r="DA2" s="244"/>
      <c r="DB2" s="244"/>
      <c r="DC2" s="244"/>
      <c r="DD2" s="244"/>
      <c r="DE2" s="244"/>
      <c r="DF2" s="244"/>
      <c r="DG2" s="244"/>
      <c r="DH2" s="244"/>
      <c r="DI2" s="244"/>
      <c r="DJ2" s="244"/>
      <c r="DK2" s="244"/>
      <c r="DL2" s="244"/>
      <c r="DM2" s="244"/>
      <c r="DN2" s="244"/>
      <c r="DO2" s="244"/>
      <c r="DP2" s="244"/>
      <c r="DQ2" s="244"/>
      <c r="DR2" s="244"/>
      <c r="DS2" s="244"/>
      <c r="DT2" s="244"/>
      <c r="DU2" s="244"/>
      <c r="DV2" s="244"/>
      <c r="DW2" s="244"/>
      <c r="DX2" s="244"/>
      <c r="DY2" s="244"/>
      <c r="DZ2" s="244"/>
      <c r="EA2" s="244"/>
      <c r="EB2" s="244"/>
      <c r="EC2" s="244"/>
      <c r="ED2" s="244"/>
      <c r="EE2" s="244"/>
      <c r="EF2" s="244"/>
      <c r="EG2" s="244"/>
      <c r="EH2" s="244"/>
      <c r="EI2" s="244"/>
      <c r="EJ2" s="244"/>
      <c r="EK2" s="244"/>
      <c r="EL2" s="244"/>
      <c r="EM2" s="244"/>
      <c r="EN2" s="244"/>
      <c r="EO2" s="244"/>
      <c r="EP2" s="244"/>
      <c r="EQ2" s="244"/>
      <c r="ER2" s="244"/>
      <c r="ES2" s="244"/>
      <c r="ET2" s="244"/>
      <c r="EU2" s="244"/>
      <c r="EV2" s="244"/>
      <c r="EW2" s="244"/>
      <c r="EX2" s="244"/>
      <c r="EY2" s="244"/>
      <c r="EZ2" s="244"/>
      <c r="FA2" s="244"/>
      <c r="FB2" s="244"/>
      <c r="FC2" s="244"/>
      <c r="FD2" s="244"/>
      <c r="FE2" s="244"/>
      <c r="FF2" s="244"/>
      <c r="FG2" s="244"/>
      <c r="FH2" s="244"/>
      <c r="FI2" s="244"/>
      <c r="FJ2" s="244"/>
      <c r="FK2" s="244"/>
      <c r="FL2" s="244"/>
      <c r="FM2" s="244"/>
      <c r="FN2" s="244"/>
      <c r="FO2" s="244"/>
      <c r="FP2" s="244"/>
      <c r="FQ2" s="244"/>
      <c r="FR2" s="244"/>
      <c r="FS2" s="244"/>
      <c r="FT2" s="244"/>
      <c r="FU2" s="244"/>
      <c r="FV2" s="244"/>
      <c r="FW2" s="244"/>
      <c r="FX2" s="244"/>
      <c r="FY2" s="244"/>
      <c r="FZ2" s="244"/>
      <c r="GA2" s="244"/>
      <c r="GB2" s="244"/>
      <c r="GC2" s="244"/>
      <c r="GD2" s="244"/>
      <c r="GE2" s="244"/>
      <c r="GF2" s="244"/>
      <c r="GG2" s="244"/>
      <c r="GH2" s="244"/>
      <c r="GI2" s="244"/>
      <c r="GJ2" s="244"/>
      <c r="GK2" s="244"/>
      <c r="GL2" s="244"/>
      <c r="GM2" s="244"/>
      <c r="GN2" s="244"/>
      <c r="GO2" s="244"/>
      <c r="GP2" s="244"/>
      <c r="GQ2" s="244"/>
      <c r="GR2" s="244"/>
      <c r="GS2" s="244"/>
      <c r="GT2" s="244"/>
      <c r="GU2" s="244"/>
      <c r="GV2" s="244"/>
      <c r="GW2" s="244"/>
      <c r="GX2" s="244"/>
      <c r="GY2" s="244"/>
      <c r="GZ2" s="244"/>
      <c r="HA2" s="244"/>
      <c r="HB2" s="244"/>
      <c r="HC2" s="244"/>
      <c r="HD2" s="244"/>
      <c r="HE2" s="244"/>
      <c r="HF2" s="244"/>
      <c r="HG2" s="244"/>
      <c r="HH2" s="244"/>
      <c r="HI2" s="244"/>
      <c r="HJ2" s="244"/>
      <c r="HK2" s="244"/>
      <c r="HL2" s="244"/>
      <c r="HM2" s="244"/>
      <c r="HN2" s="244"/>
      <c r="HO2" s="244"/>
      <c r="HP2" s="244"/>
      <c r="HQ2" s="244"/>
      <c r="HR2" s="244"/>
      <c r="HS2" s="244"/>
      <c r="HT2" s="244"/>
      <c r="HU2" s="244"/>
      <c r="HV2" s="244"/>
      <c r="HW2" s="244"/>
      <c r="HX2" s="244"/>
      <c r="HY2" s="244"/>
      <c r="HZ2" s="244"/>
      <c r="IA2" s="244"/>
      <c r="IB2" s="244"/>
      <c r="IC2" s="244"/>
      <c r="ID2" s="244"/>
      <c r="IE2" s="244"/>
      <c r="IF2" s="244"/>
      <c r="IG2" s="244"/>
      <c r="IH2" s="244"/>
      <c r="II2" s="244"/>
      <c r="IJ2" s="244"/>
      <c r="IK2" s="244"/>
      <c r="IL2" s="244"/>
      <c r="IM2" s="244"/>
      <c r="IN2" s="244"/>
    </row>
    <row r="3" ht="30.75" customHeight="1" spans="1:248">
      <c r="A3" s="163"/>
      <c r="B3" s="163"/>
      <c r="C3" s="163"/>
      <c r="D3" s="241"/>
      <c r="E3" s="82"/>
      <c r="F3" s="180"/>
      <c r="G3" s="241"/>
      <c r="H3" s="180"/>
      <c r="I3" s="241"/>
      <c r="J3" s="241"/>
      <c r="K3" s="245"/>
      <c r="L3" s="241"/>
      <c r="M3" s="241"/>
      <c r="N3" s="246" t="s">
        <v>87</v>
      </c>
      <c r="O3" s="246"/>
      <c r="P3" s="247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</row>
    <row r="4" ht="23.1" customHeight="1" spans="1:248">
      <c r="A4" s="66" t="s">
        <v>111</v>
      </c>
      <c r="B4" s="66" t="s">
        <v>88</v>
      </c>
      <c r="C4" s="174" t="s">
        <v>112</v>
      </c>
      <c r="D4" s="242" t="s">
        <v>113</v>
      </c>
      <c r="E4" s="243" t="s">
        <v>209</v>
      </c>
      <c r="F4" s="243" t="s">
        <v>210</v>
      </c>
      <c r="G4" s="243" t="s">
        <v>211</v>
      </c>
      <c r="H4" s="243" t="s">
        <v>212</v>
      </c>
      <c r="I4" s="243" t="s">
        <v>213</v>
      </c>
      <c r="J4" s="243" t="s">
        <v>214</v>
      </c>
      <c r="K4" s="248" t="s">
        <v>215</v>
      </c>
      <c r="L4" s="248" t="s">
        <v>216</v>
      </c>
      <c r="M4" s="248" t="s">
        <v>217</v>
      </c>
      <c r="N4" s="248" t="s">
        <v>218</v>
      </c>
      <c r="O4" s="248" t="s">
        <v>219</v>
      </c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  <c r="EO4" s="244"/>
      <c r="EP4" s="244"/>
      <c r="EQ4" s="244"/>
      <c r="ER4" s="244"/>
      <c r="ES4" s="244"/>
      <c r="ET4" s="244"/>
      <c r="EU4" s="244"/>
      <c r="EV4" s="244"/>
      <c r="EW4" s="244"/>
      <c r="EX4" s="244"/>
      <c r="EY4" s="244"/>
      <c r="EZ4" s="244"/>
      <c r="FA4" s="244"/>
      <c r="FB4" s="244"/>
      <c r="FC4" s="244"/>
      <c r="FD4" s="244"/>
      <c r="FE4" s="244"/>
      <c r="FF4" s="244"/>
      <c r="FG4" s="244"/>
      <c r="FH4" s="244"/>
      <c r="FI4" s="244"/>
      <c r="FJ4" s="244"/>
      <c r="FK4" s="244"/>
      <c r="FL4" s="244"/>
      <c r="FM4" s="244"/>
      <c r="FN4" s="244"/>
      <c r="FO4" s="244"/>
      <c r="FP4" s="244"/>
      <c r="FQ4" s="244"/>
      <c r="FR4" s="244"/>
      <c r="FS4" s="244"/>
      <c r="FT4" s="244"/>
      <c r="FU4" s="244"/>
      <c r="FV4" s="244"/>
      <c r="FW4" s="244"/>
      <c r="FX4" s="244"/>
      <c r="FY4" s="244"/>
      <c r="FZ4" s="244"/>
      <c r="GA4" s="244"/>
      <c r="GB4" s="244"/>
      <c r="GC4" s="244"/>
      <c r="GD4" s="244"/>
      <c r="GE4" s="244"/>
      <c r="GF4" s="244"/>
      <c r="GG4" s="244"/>
      <c r="GH4" s="244"/>
      <c r="GI4" s="244"/>
      <c r="GJ4" s="244"/>
      <c r="GK4" s="244"/>
      <c r="GL4" s="244"/>
      <c r="GM4" s="244"/>
      <c r="GN4" s="244"/>
      <c r="GO4" s="244"/>
      <c r="GP4" s="244"/>
      <c r="GQ4" s="244"/>
      <c r="GR4" s="244"/>
      <c r="GS4" s="244"/>
      <c r="GT4" s="244"/>
      <c r="GU4" s="244"/>
      <c r="GV4" s="244"/>
      <c r="GW4" s="244"/>
      <c r="GX4" s="244"/>
      <c r="GY4" s="244"/>
      <c r="GZ4" s="244"/>
      <c r="HA4" s="244"/>
      <c r="HB4" s="244"/>
      <c r="HC4" s="244"/>
      <c r="HD4" s="244"/>
      <c r="HE4" s="244"/>
      <c r="HF4" s="244"/>
      <c r="HG4" s="244"/>
      <c r="HH4" s="244"/>
      <c r="HI4" s="244"/>
      <c r="HJ4" s="244"/>
      <c r="HK4" s="244"/>
      <c r="HL4" s="244"/>
      <c r="HM4" s="244"/>
      <c r="HN4" s="244"/>
      <c r="HO4" s="244"/>
      <c r="HP4" s="244"/>
      <c r="HQ4" s="244"/>
      <c r="HR4" s="244"/>
      <c r="HS4" s="244"/>
      <c r="HT4" s="244"/>
      <c r="HU4" s="244"/>
      <c r="HV4" s="244"/>
      <c r="HW4" s="244"/>
      <c r="HX4" s="244"/>
      <c r="HY4" s="244"/>
      <c r="HZ4" s="244"/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</row>
    <row r="5" ht="19.5" customHeight="1" spans="1:248">
      <c r="A5" s="66"/>
      <c r="B5" s="66"/>
      <c r="C5" s="174"/>
      <c r="D5" s="242"/>
      <c r="E5" s="243"/>
      <c r="F5" s="243"/>
      <c r="G5" s="243"/>
      <c r="H5" s="243"/>
      <c r="I5" s="243"/>
      <c r="J5" s="243"/>
      <c r="K5" s="248"/>
      <c r="L5" s="248"/>
      <c r="M5" s="248"/>
      <c r="N5" s="248"/>
      <c r="O5" s="248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4"/>
      <c r="CQ5" s="244"/>
      <c r="CR5" s="244"/>
      <c r="CS5" s="244"/>
      <c r="CT5" s="244"/>
      <c r="CU5" s="244"/>
      <c r="CV5" s="244"/>
      <c r="CW5" s="244"/>
      <c r="CX5" s="244"/>
      <c r="CY5" s="244"/>
      <c r="CZ5" s="244"/>
      <c r="DA5" s="244"/>
      <c r="DB5" s="244"/>
      <c r="DC5" s="244"/>
      <c r="DD5" s="244"/>
      <c r="DE5" s="244"/>
      <c r="DF5" s="244"/>
      <c r="DG5" s="244"/>
      <c r="DH5" s="244"/>
      <c r="DI5" s="244"/>
      <c r="DJ5" s="244"/>
      <c r="DK5" s="244"/>
      <c r="DL5" s="244"/>
      <c r="DM5" s="244"/>
      <c r="DN5" s="244"/>
      <c r="DO5" s="244"/>
      <c r="DP5" s="244"/>
      <c r="DQ5" s="244"/>
      <c r="DR5" s="244"/>
      <c r="DS5" s="244"/>
      <c r="DT5" s="244"/>
      <c r="DU5" s="244"/>
      <c r="DV5" s="244"/>
      <c r="DW5" s="244"/>
      <c r="DX5" s="244"/>
      <c r="DY5" s="244"/>
      <c r="DZ5" s="244"/>
      <c r="EA5" s="244"/>
      <c r="EB5" s="244"/>
      <c r="EC5" s="244"/>
      <c r="ED5" s="244"/>
      <c r="EE5" s="244"/>
      <c r="EF5" s="244"/>
      <c r="EG5" s="244"/>
      <c r="EH5" s="244"/>
      <c r="EI5" s="244"/>
      <c r="EJ5" s="244"/>
      <c r="EK5" s="244"/>
      <c r="EL5" s="244"/>
      <c r="EM5" s="244"/>
      <c r="EN5" s="244"/>
      <c r="EO5" s="244"/>
      <c r="EP5" s="244"/>
      <c r="EQ5" s="244"/>
      <c r="ER5" s="244"/>
      <c r="ES5" s="244"/>
      <c r="ET5" s="244"/>
      <c r="EU5" s="244"/>
      <c r="EV5" s="244"/>
      <c r="EW5" s="244"/>
      <c r="EX5" s="244"/>
      <c r="EY5" s="244"/>
      <c r="EZ5" s="244"/>
      <c r="FA5" s="244"/>
      <c r="FB5" s="244"/>
      <c r="FC5" s="244"/>
      <c r="FD5" s="244"/>
      <c r="FE5" s="244"/>
      <c r="FF5" s="244"/>
      <c r="FG5" s="244"/>
      <c r="FH5" s="244"/>
      <c r="FI5" s="244"/>
      <c r="FJ5" s="244"/>
      <c r="FK5" s="244"/>
      <c r="FL5" s="244"/>
      <c r="FM5" s="244"/>
      <c r="FN5" s="244"/>
      <c r="FO5" s="244"/>
      <c r="FP5" s="244"/>
      <c r="FQ5" s="244"/>
      <c r="FR5" s="244"/>
      <c r="FS5" s="244"/>
      <c r="FT5" s="244"/>
      <c r="FU5" s="244"/>
      <c r="FV5" s="244"/>
      <c r="FW5" s="244"/>
      <c r="FX5" s="244"/>
      <c r="FY5" s="244"/>
      <c r="FZ5" s="244"/>
      <c r="GA5" s="244"/>
      <c r="GB5" s="244"/>
      <c r="GC5" s="244"/>
      <c r="GD5" s="244"/>
      <c r="GE5" s="244"/>
      <c r="GF5" s="244"/>
      <c r="GG5" s="244"/>
      <c r="GH5" s="244"/>
      <c r="GI5" s="244"/>
      <c r="GJ5" s="244"/>
      <c r="GK5" s="244"/>
      <c r="GL5" s="244"/>
      <c r="GM5" s="244"/>
      <c r="GN5" s="244"/>
      <c r="GO5" s="244"/>
      <c r="GP5" s="244"/>
      <c r="GQ5" s="244"/>
      <c r="GR5" s="244"/>
      <c r="GS5" s="244"/>
      <c r="GT5" s="244"/>
      <c r="GU5" s="244"/>
      <c r="GV5" s="244"/>
      <c r="GW5" s="244"/>
      <c r="GX5" s="244"/>
      <c r="GY5" s="244"/>
      <c r="GZ5" s="244"/>
      <c r="HA5" s="244"/>
      <c r="HB5" s="244"/>
      <c r="HC5" s="244"/>
      <c r="HD5" s="244"/>
      <c r="HE5" s="244"/>
      <c r="HF5" s="244"/>
      <c r="HG5" s="244"/>
      <c r="HH5" s="244"/>
      <c r="HI5" s="244"/>
      <c r="HJ5" s="244"/>
      <c r="HK5" s="244"/>
      <c r="HL5" s="244"/>
      <c r="HM5" s="244"/>
      <c r="HN5" s="244"/>
      <c r="HO5" s="244"/>
      <c r="HP5" s="244"/>
      <c r="HQ5" s="244"/>
      <c r="HR5" s="244"/>
      <c r="HS5" s="244"/>
      <c r="HT5" s="244"/>
      <c r="HU5" s="244"/>
      <c r="HV5" s="244"/>
      <c r="HW5" s="244"/>
      <c r="HX5" s="244"/>
      <c r="HY5" s="244"/>
      <c r="HZ5" s="244"/>
      <c r="IA5" s="244"/>
      <c r="IB5" s="244"/>
      <c r="IC5" s="244"/>
      <c r="ID5" s="244"/>
      <c r="IE5" s="244"/>
      <c r="IF5" s="244"/>
      <c r="IG5" s="244"/>
      <c r="IH5" s="244"/>
      <c r="II5" s="244"/>
      <c r="IJ5" s="244"/>
      <c r="IK5" s="244"/>
      <c r="IL5" s="244"/>
      <c r="IM5" s="244"/>
      <c r="IN5" s="244"/>
    </row>
    <row r="6" ht="39.75" customHeight="1" spans="1:248">
      <c r="A6" s="66"/>
      <c r="B6" s="66"/>
      <c r="C6" s="174"/>
      <c r="D6" s="242"/>
      <c r="E6" s="243"/>
      <c r="F6" s="243"/>
      <c r="G6" s="243"/>
      <c r="H6" s="243"/>
      <c r="I6" s="243"/>
      <c r="J6" s="243"/>
      <c r="K6" s="248"/>
      <c r="L6" s="248"/>
      <c r="M6" s="248"/>
      <c r="N6" s="248"/>
      <c r="O6" s="248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</row>
    <row r="7" s="37" customFormat="1" ht="23.1" customHeight="1" spans="1:248">
      <c r="A7" s="184"/>
      <c r="B7" s="113" t="s">
        <v>220</v>
      </c>
      <c r="C7" s="184" t="s">
        <v>106</v>
      </c>
      <c r="D7" s="113" t="s">
        <v>221</v>
      </c>
      <c r="E7" s="113" t="s">
        <v>221</v>
      </c>
      <c r="F7" s="113" t="s">
        <v>221</v>
      </c>
      <c r="G7" s="113" t="s">
        <v>221</v>
      </c>
      <c r="H7" s="113" t="s">
        <v>221</v>
      </c>
      <c r="I7" s="113" t="s">
        <v>221</v>
      </c>
      <c r="J7" s="113" t="s">
        <v>221</v>
      </c>
      <c r="K7" s="113" t="s">
        <v>221</v>
      </c>
      <c r="L7" s="113" t="s">
        <v>221</v>
      </c>
      <c r="M7" s="113" t="s">
        <v>221</v>
      </c>
      <c r="N7" s="113" t="s">
        <v>221</v>
      </c>
      <c r="O7" s="113" t="s">
        <v>221</v>
      </c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166"/>
      <c r="ID7" s="166"/>
      <c r="IE7" s="166"/>
      <c r="IF7" s="166"/>
      <c r="IG7" s="166"/>
      <c r="IH7" s="166"/>
      <c r="II7" s="166"/>
      <c r="IJ7" s="166"/>
      <c r="IK7" s="166"/>
      <c r="IL7" s="166"/>
      <c r="IM7" s="166"/>
      <c r="IN7" s="166"/>
    </row>
    <row r="8" ht="33.75" customHeight="1"/>
    <row r="9" ht="23.1" customHeight="1" spans="1:248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7"/>
      <c r="L9" s="166"/>
      <c r="M9" s="166"/>
      <c r="N9" s="166"/>
      <c r="O9" s="166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</row>
    <row r="10" ht="23.1" customHeight="1" spans="1:248">
      <c r="A10" s="166"/>
      <c r="B10" s="166"/>
      <c r="C10" s="166"/>
      <c r="D10" s="166"/>
      <c r="E10" s="166"/>
      <c r="F10" s="166"/>
      <c r="G10" s="166"/>
      <c r="H10" s="166"/>
      <c r="I10" s="166"/>
      <c r="J10" s="166"/>
      <c r="K10" s="167"/>
      <c r="L10" s="166"/>
      <c r="M10" s="166"/>
      <c r="N10" s="166"/>
      <c r="O10" s="166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</row>
    <row r="11" ht="23.1" customHeight="1" spans="1:248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7"/>
      <c r="L11" s="166"/>
      <c r="M11" s="166"/>
      <c r="N11" s="166"/>
      <c r="O11" s="166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/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/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44"/>
      <c r="CR11" s="244"/>
      <c r="CS11" s="244"/>
      <c r="CT11" s="244"/>
      <c r="CU11" s="244"/>
      <c r="CV11" s="244"/>
      <c r="CW11" s="244"/>
      <c r="CX11" s="244"/>
      <c r="CY11" s="244"/>
      <c r="CZ11" s="244"/>
      <c r="DA11" s="244"/>
      <c r="DB11" s="244"/>
      <c r="DC11" s="244"/>
      <c r="DD11" s="244"/>
      <c r="DE11" s="244"/>
      <c r="DF11" s="244"/>
      <c r="DG11" s="244"/>
      <c r="DH11" s="244"/>
      <c r="DI11" s="244"/>
      <c r="DJ11" s="244"/>
      <c r="DK11" s="244"/>
      <c r="DL11" s="244"/>
      <c r="DM11" s="244"/>
      <c r="DN11" s="244"/>
      <c r="DO11" s="244"/>
      <c r="DP11" s="244"/>
      <c r="DQ11" s="244"/>
      <c r="DR11" s="244"/>
      <c r="DS11" s="244"/>
      <c r="DT11" s="244"/>
      <c r="DU11" s="244"/>
      <c r="DV11" s="244"/>
      <c r="DW11" s="244"/>
      <c r="DX11" s="244"/>
      <c r="DY11" s="244"/>
      <c r="DZ11" s="244"/>
      <c r="EA11" s="244"/>
      <c r="EB11" s="244"/>
      <c r="EC11" s="244"/>
      <c r="ED11" s="244"/>
      <c r="EE11" s="244"/>
      <c r="EF11" s="244"/>
      <c r="EG11" s="244"/>
      <c r="EH11" s="244"/>
      <c r="EI11" s="244"/>
      <c r="EJ11" s="244"/>
      <c r="EK11" s="244"/>
      <c r="EL11" s="244"/>
      <c r="EM11" s="244"/>
      <c r="EN11" s="244"/>
      <c r="EO11" s="244"/>
      <c r="EP11" s="244"/>
      <c r="EQ11" s="244"/>
      <c r="ER11" s="244"/>
      <c r="ES11" s="244"/>
      <c r="ET11" s="244"/>
      <c r="EU11" s="244"/>
      <c r="EV11" s="244"/>
      <c r="EW11" s="244"/>
      <c r="EX11" s="244"/>
      <c r="EY11" s="244"/>
      <c r="EZ11" s="244"/>
      <c r="FA11" s="244"/>
      <c r="FB11" s="244"/>
      <c r="FC11" s="244"/>
      <c r="FD11" s="244"/>
      <c r="FE11" s="244"/>
      <c r="FF11" s="244"/>
      <c r="FG11" s="244"/>
      <c r="FH11" s="244"/>
      <c r="FI11" s="244"/>
      <c r="FJ11" s="244"/>
      <c r="FK11" s="244"/>
      <c r="FL11" s="244"/>
      <c r="FM11" s="244"/>
      <c r="FN11" s="244"/>
      <c r="FO11" s="244"/>
      <c r="FP11" s="244"/>
      <c r="FQ11" s="244"/>
      <c r="FR11" s="244"/>
      <c r="FS11" s="244"/>
      <c r="FT11" s="244"/>
      <c r="FU11" s="244"/>
      <c r="FV11" s="244"/>
      <c r="FW11" s="244"/>
      <c r="FX11" s="244"/>
      <c r="FY11" s="244"/>
      <c r="FZ11" s="244"/>
      <c r="GA11" s="244"/>
      <c r="GB11" s="244"/>
      <c r="GC11" s="244"/>
      <c r="GD11" s="244"/>
      <c r="GE11" s="244"/>
      <c r="GF11" s="244"/>
      <c r="GG11" s="244"/>
      <c r="GH11" s="244"/>
      <c r="GI11" s="244"/>
      <c r="GJ11" s="244"/>
      <c r="GK11" s="244"/>
      <c r="GL11" s="244"/>
      <c r="GM11" s="244"/>
      <c r="GN11" s="244"/>
      <c r="GO11" s="244"/>
      <c r="GP11" s="244"/>
      <c r="GQ11" s="244"/>
      <c r="GR11" s="244"/>
      <c r="GS11" s="244"/>
      <c r="GT11" s="244"/>
      <c r="GU11" s="244"/>
      <c r="GV11" s="244"/>
      <c r="GW11" s="244"/>
      <c r="GX11" s="244"/>
      <c r="GY11" s="244"/>
      <c r="GZ11" s="244"/>
      <c r="HA11" s="244"/>
      <c r="HB11" s="244"/>
      <c r="HC11" s="244"/>
      <c r="HD11" s="244"/>
      <c r="HE11" s="244"/>
      <c r="HF11" s="244"/>
      <c r="HG11" s="244"/>
      <c r="HH11" s="244"/>
      <c r="HI11" s="244"/>
      <c r="HJ11" s="244"/>
      <c r="HK11" s="244"/>
      <c r="HL11" s="244"/>
      <c r="HM11" s="244"/>
      <c r="HN11" s="244"/>
      <c r="HO11" s="244"/>
      <c r="HP11" s="244"/>
      <c r="HQ11" s="244"/>
      <c r="HR11" s="244"/>
      <c r="HS11" s="244"/>
      <c r="HT11" s="244"/>
      <c r="HU11" s="244"/>
      <c r="HV11" s="244"/>
      <c r="HW11" s="244"/>
      <c r="HX11" s="244"/>
      <c r="HY11" s="244"/>
      <c r="HZ11" s="244"/>
      <c r="IA11" s="244"/>
      <c r="IB11" s="244"/>
      <c r="IC11" s="244"/>
      <c r="ID11" s="244"/>
      <c r="IE11" s="244"/>
      <c r="IF11" s="244"/>
      <c r="IG11" s="244"/>
      <c r="IH11" s="244"/>
      <c r="II11" s="244"/>
      <c r="IJ11" s="244"/>
      <c r="IK11" s="244"/>
      <c r="IL11" s="244"/>
      <c r="IM11" s="244"/>
      <c r="IN11" s="244"/>
    </row>
    <row r="12" ht="23.1" customHeight="1" spans="1:248">
      <c r="A12" s="166"/>
      <c r="B12" s="166"/>
      <c r="C12" s="166"/>
      <c r="D12" s="166"/>
      <c r="E12" s="166"/>
      <c r="F12" s="166"/>
      <c r="G12" s="166"/>
      <c r="H12" s="166"/>
      <c r="J12" s="166"/>
      <c r="K12" s="167"/>
      <c r="L12" s="166"/>
      <c r="M12" s="166"/>
      <c r="N12" s="166"/>
      <c r="O12" s="166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/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/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4"/>
      <c r="DL12" s="244"/>
      <c r="DM12" s="244"/>
      <c r="DN12" s="244"/>
      <c r="DO12" s="244"/>
      <c r="DP12" s="244"/>
      <c r="DQ12" s="244"/>
      <c r="DR12" s="244"/>
      <c r="DS12" s="244"/>
      <c r="DT12" s="244"/>
      <c r="DU12" s="244"/>
      <c r="DV12" s="244"/>
      <c r="DW12" s="244"/>
      <c r="DX12" s="244"/>
      <c r="DY12" s="244"/>
      <c r="DZ12" s="244"/>
      <c r="EA12" s="244"/>
      <c r="EB12" s="244"/>
      <c r="EC12" s="244"/>
      <c r="ED12" s="244"/>
      <c r="EE12" s="244"/>
      <c r="EF12" s="244"/>
      <c r="EG12" s="244"/>
      <c r="EH12" s="244"/>
      <c r="EI12" s="244"/>
      <c r="EJ12" s="244"/>
      <c r="EK12" s="244"/>
      <c r="EL12" s="244"/>
      <c r="EM12" s="244"/>
      <c r="EN12" s="244"/>
      <c r="EO12" s="244"/>
      <c r="EP12" s="244"/>
      <c r="EQ12" s="244"/>
      <c r="ER12" s="244"/>
      <c r="ES12" s="244"/>
      <c r="ET12" s="244"/>
      <c r="EU12" s="244"/>
      <c r="EV12" s="244"/>
      <c r="EW12" s="244"/>
      <c r="EX12" s="244"/>
      <c r="EY12" s="244"/>
      <c r="EZ12" s="244"/>
      <c r="FA12" s="244"/>
      <c r="FB12" s="244"/>
      <c r="FC12" s="244"/>
      <c r="FD12" s="244"/>
      <c r="FE12" s="244"/>
      <c r="FF12" s="244"/>
      <c r="FG12" s="244"/>
      <c r="FH12" s="244"/>
      <c r="FI12" s="244"/>
      <c r="FJ12" s="244"/>
      <c r="FK12" s="244"/>
      <c r="FL12" s="244"/>
      <c r="FM12" s="244"/>
      <c r="FN12" s="244"/>
      <c r="FO12" s="244"/>
      <c r="FP12" s="244"/>
      <c r="FQ12" s="244"/>
      <c r="FR12" s="244"/>
      <c r="FS12" s="244"/>
      <c r="FT12" s="244"/>
      <c r="FU12" s="244"/>
      <c r="FV12" s="244"/>
      <c r="FW12" s="244"/>
      <c r="FX12" s="244"/>
      <c r="FY12" s="244"/>
      <c r="FZ12" s="244"/>
      <c r="GA12" s="244"/>
      <c r="GB12" s="244"/>
      <c r="GC12" s="244"/>
      <c r="GD12" s="244"/>
      <c r="GE12" s="244"/>
      <c r="GF12" s="244"/>
      <c r="GG12" s="244"/>
      <c r="GH12" s="244"/>
      <c r="GI12" s="244"/>
      <c r="GJ12" s="244"/>
      <c r="GK12" s="244"/>
      <c r="GL12" s="244"/>
      <c r="GM12" s="244"/>
      <c r="GN12" s="244"/>
      <c r="GO12" s="244"/>
      <c r="GP12" s="244"/>
      <c r="GQ12" s="244"/>
      <c r="GR12" s="244"/>
      <c r="GS12" s="244"/>
      <c r="GT12" s="244"/>
      <c r="GU12" s="244"/>
      <c r="GV12" s="244"/>
      <c r="GW12" s="244"/>
      <c r="GX12" s="244"/>
      <c r="GY12" s="244"/>
      <c r="GZ12" s="244"/>
      <c r="HA12" s="244"/>
      <c r="HB12" s="244"/>
      <c r="HC12" s="244"/>
      <c r="HD12" s="244"/>
      <c r="HE12" s="244"/>
      <c r="HF12" s="244"/>
      <c r="HG12" s="244"/>
      <c r="HH12" s="244"/>
      <c r="HI12" s="244"/>
      <c r="HJ12" s="244"/>
      <c r="HK12" s="244"/>
      <c r="HL12" s="244"/>
      <c r="HM12" s="244"/>
      <c r="HN12" s="244"/>
      <c r="HO12" s="244"/>
      <c r="HP12" s="244"/>
      <c r="HQ12" s="244"/>
      <c r="HR12" s="244"/>
      <c r="HS12" s="244"/>
      <c r="HT12" s="244"/>
      <c r="HU12" s="244"/>
      <c r="HV12" s="244"/>
      <c r="HW12" s="244"/>
      <c r="HX12" s="244"/>
      <c r="HY12" s="244"/>
      <c r="HZ12" s="244"/>
      <c r="IA12" s="244"/>
      <c r="IB12" s="244"/>
      <c r="IC12" s="244"/>
      <c r="ID12" s="244"/>
      <c r="IE12" s="244"/>
      <c r="IF12" s="244"/>
      <c r="IG12" s="244"/>
      <c r="IH12" s="244"/>
      <c r="II12" s="244"/>
      <c r="IJ12" s="244"/>
      <c r="IK12" s="244"/>
      <c r="IL12" s="244"/>
      <c r="IM12" s="244"/>
      <c r="IN12" s="244"/>
    </row>
    <row r="13" ht="23.1" customHeight="1" spans="1:248">
      <c r="A13" s="244"/>
      <c r="B13" s="244"/>
      <c r="C13" s="244"/>
      <c r="D13" s="244"/>
      <c r="E13" s="166"/>
      <c r="F13" s="166"/>
      <c r="G13" s="244"/>
      <c r="H13" s="244"/>
      <c r="I13" s="244"/>
      <c r="J13" s="244"/>
      <c r="K13" s="167"/>
      <c r="L13" s="166"/>
      <c r="M13" s="166"/>
      <c r="N13" s="166"/>
      <c r="O13" s="166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</row>
    <row r="14" ht="23.1" customHeight="1" spans="1:248">
      <c r="A14" s="244"/>
      <c r="B14" s="244"/>
      <c r="C14" s="244"/>
      <c r="D14" s="244"/>
      <c r="E14" s="244"/>
      <c r="F14" s="166"/>
      <c r="G14" s="166"/>
      <c r="H14" s="166"/>
      <c r="I14" s="244"/>
      <c r="J14" s="244"/>
      <c r="K14" s="245"/>
      <c r="L14" s="244"/>
      <c r="M14" s="244"/>
      <c r="N14" s="166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4"/>
      <c r="BP14" s="244"/>
      <c r="BQ14" s="244"/>
      <c r="BR14" s="244"/>
      <c r="BS14" s="244"/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244"/>
      <c r="DA14" s="244"/>
      <c r="DB14" s="244"/>
      <c r="DC14" s="244"/>
      <c r="DD14" s="244"/>
      <c r="DE14" s="244"/>
      <c r="DF14" s="244"/>
      <c r="DG14" s="244"/>
      <c r="DH14" s="244"/>
      <c r="DI14" s="244"/>
      <c r="DJ14" s="244"/>
      <c r="DK14" s="244"/>
      <c r="DL14" s="244"/>
      <c r="DM14" s="244"/>
      <c r="DN14" s="244"/>
      <c r="DO14" s="244"/>
      <c r="DP14" s="244"/>
      <c r="DQ14" s="244"/>
      <c r="DR14" s="244"/>
      <c r="DS14" s="244"/>
      <c r="DT14" s="244"/>
      <c r="DU14" s="244"/>
      <c r="DV14" s="244"/>
      <c r="DW14" s="244"/>
      <c r="DX14" s="244"/>
      <c r="DY14" s="244"/>
      <c r="DZ14" s="244"/>
      <c r="EA14" s="244"/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4"/>
      <c r="ER14" s="244"/>
      <c r="ES14" s="244"/>
      <c r="ET14" s="244"/>
      <c r="EU14" s="244"/>
      <c r="EV14" s="244"/>
      <c r="EW14" s="244"/>
      <c r="EX14" s="244"/>
      <c r="EY14" s="244"/>
      <c r="EZ14" s="244"/>
      <c r="FA14" s="244"/>
      <c r="FB14" s="244"/>
      <c r="FC14" s="244"/>
      <c r="FD14" s="244"/>
      <c r="FE14" s="244"/>
      <c r="FF14" s="244"/>
      <c r="FG14" s="244"/>
      <c r="FH14" s="244"/>
      <c r="FI14" s="244"/>
      <c r="FJ14" s="244"/>
      <c r="FK14" s="244"/>
      <c r="FL14" s="244"/>
      <c r="FM14" s="244"/>
      <c r="FN14" s="244"/>
      <c r="FO14" s="244"/>
      <c r="FP14" s="244"/>
      <c r="FQ14" s="244"/>
      <c r="FR14" s="244"/>
      <c r="FS14" s="244"/>
      <c r="FT14" s="244"/>
      <c r="FU14" s="244"/>
      <c r="FV14" s="244"/>
      <c r="FW14" s="244"/>
      <c r="FX14" s="244"/>
      <c r="FY14" s="244"/>
      <c r="FZ14" s="244"/>
      <c r="GA14" s="244"/>
      <c r="GB14" s="244"/>
      <c r="GC14" s="244"/>
      <c r="GD14" s="244"/>
      <c r="GE14" s="244"/>
      <c r="GF14" s="244"/>
      <c r="GG14" s="244"/>
      <c r="GH14" s="244"/>
      <c r="GI14" s="244"/>
      <c r="GJ14" s="244"/>
      <c r="GK14" s="244"/>
      <c r="GL14" s="244"/>
      <c r="GM14" s="244"/>
      <c r="GN14" s="244"/>
      <c r="GO14" s="244"/>
      <c r="GP14" s="244"/>
      <c r="GQ14" s="244"/>
      <c r="GR14" s="244"/>
      <c r="GS14" s="244"/>
      <c r="GT14" s="244"/>
      <c r="GU14" s="244"/>
      <c r="GV14" s="244"/>
      <c r="GW14" s="244"/>
      <c r="GX14" s="244"/>
      <c r="GY14" s="244"/>
      <c r="GZ14" s="244"/>
      <c r="HA14" s="244"/>
      <c r="HB14" s="244"/>
      <c r="HC14" s="244"/>
      <c r="HD14" s="244"/>
      <c r="HE14" s="244"/>
      <c r="HF14" s="244"/>
      <c r="HG14" s="244"/>
      <c r="HH14" s="244"/>
      <c r="HI14" s="244"/>
      <c r="HJ14" s="244"/>
      <c r="HK14" s="244"/>
      <c r="HL14" s="244"/>
      <c r="HM14" s="244"/>
      <c r="HN14" s="244"/>
      <c r="HO14" s="244"/>
      <c r="HP14" s="244"/>
      <c r="HQ14" s="244"/>
      <c r="HR14" s="244"/>
      <c r="HS14" s="244"/>
      <c r="HT14" s="244"/>
      <c r="HU14" s="244"/>
      <c r="HV14" s="244"/>
      <c r="HW14" s="244"/>
      <c r="HX14" s="244"/>
      <c r="HY14" s="244"/>
      <c r="HZ14" s="244"/>
      <c r="IA14" s="244"/>
      <c r="IB14" s="244"/>
      <c r="IC14" s="244"/>
      <c r="ID14" s="244"/>
      <c r="IE14" s="244"/>
      <c r="IF14" s="244"/>
      <c r="IG14" s="244"/>
      <c r="IH14" s="244"/>
      <c r="II14" s="244"/>
      <c r="IJ14" s="244"/>
      <c r="IK14" s="244"/>
      <c r="IL14" s="244"/>
      <c r="IM14" s="244"/>
      <c r="IN14" s="244"/>
    </row>
    <row r="15" ht="23.1" customHeight="1" spans="1:248">
      <c r="A15" s="244"/>
      <c r="B15" s="244"/>
      <c r="C15" s="244"/>
      <c r="D15" s="244"/>
      <c r="E15" s="244"/>
      <c r="F15" s="244"/>
      <c r="G15" s="244"/>
      <c r="H15" s="244"/>
      <c r="I15" s="244"/>
      <c r="J15" s="244"/>
      <c r="K15" s="245"/>
      <c r="L15" s="244"/>
      <c r="M15" s="244"/>
      <c r="N15" s="166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4"/>
      <c r="BP15" s="244"/>
      <c r="BQ15" s="244"/>
      <c r="BR15" s="244"/>
      <c r="BS15" s="244"/>
      <c r="BT15" s="244"/>
      <c r="BU15" s="244"/>
      <c r="BV15" s="244"/>
      <c r="BW15" s="244"/>
      <c r="BX15" s="244"/>
      <c r="BY15" s="244"/>
      <c r="BZ15" s="244"/>
      <c r="CA15" s="244"/>
      <c r="CB15" s="244"/>
      <c r="CC15" s="244"/>
      <c r="CD15" s="244"/>
      <c r="CE15" s="244"/>
      <c r="CF15" s="244"/>
      <c r="CG15" s="244"/>
      <c r="CH15" s="244"/>
      <c r="CI15" s="244"/>
      <c r="CJ15" s="244"/>
      <c r="CK15" s="244"/>
      <c r="CL15" s="244"/>
      <c r="CM15" s="244"/>
      <c r="CN15" s="244"/>
      <c r="CO15" s="244"/>
      <c r="CP15" s="244"/>
      <c r="CQ15" s="244"/>
      <c r="CR15" s="244"/>
      <c r="CS15" s="244"/>
      <c r="CT15" s="244"/>
      <c r="CU15" s="244"/>
      <c r="CV15" s="244"/>
      <c r="CW15" s="244"/>
      <c r="CX15" s="244"/>
      <c r="CY15" s="244"/>
      <c r="CZ15" s="244"/>
      <c r="DA15" s="244"/>
      <c r="DB15" s="244"/>
      <c r="DC15" s="244"/>
      <c r="DD15" s="244"/>
      <c r="DE15" s="244"/>
      <c r="DF15" s="244"/>
      <c r="DG15" s="244"/>
      <c r="DH15" s="244"/>
      <c r="DI15" s="244"/>
      <c r="DJ15" s="244"/>
      <c r="DK15" s="244"/>
      <c r="DL15" s="244"/>
      <c r="DM15" s="244"/>
      <c r="DN15" s="244"/>
      <c r="DO15" s="244"/>
      <c r="DP15" s="244"/>
      <c r="DQ15" s="244"/>
      <c r="DR15" s="244"/>
      <c r="DS15" s="244"/>
      <c r="DT15" s="244"/>
      <c r="DU15" s="244"/>
      <c r="DV15" s="244"/>
      <c r="DW15" s="244"/>
      <c r="DX15" s="244"/>
      <c r="DY15" s="244"/>
      <c r="DZ15" s="244"/>
      <c r="EA15" s="244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4"/>
      <c r="ER15" s="244"/>
      <c r="ES15" s="244"/>
      <c r="ET15" s="244"/>
      <c r="EU15" s="244"/>
      <c r="EV15" s="244"/>
      <c r="EW15" s="244"/>
      <c r="EX15" s="244"/>
      <c r="EY15" s="244"/>
      <c r="EZ15" s="244"/>
      <c r="FA15" s="244"/>
      <c r="FB15" s="244"/>
      <c r="FC15" s="244"/>
      <c r="FD15" s="244"/>
      <c r="FE15" s="244"/>
      <c r="FF15" s="244"/>
      <c r="FG15" s="244"/>
      <c r="FH15" s="244"/>
      <c r="FI15" s="244"/>
      <c r="FJ15" s="244"/>
      <c r="FK15" s="244"/>
      <c r="FL15" s="244"/>
      <c r="FM15" s="244"/>
      <c r="FN15" s="244"/>
      <c r="FO15" s="244"/>
      <c r="FP15" s="244"/>
      <c r="FQ15" s="244"/>
      <c r="FR15" s="244"/>
      <c r="FS15" s="244"/>
      <c r="FT15" s="244"/>
      <c r="FU15" s="244"/>
      <c r="FV15" s="244"/>
      <c r="FW15" s="244"/>
      <c r="FX15" s="244"/>
      <c r="FY15" s="244"/>
      <c r="FZ15" s="244"/>
      <c r="GA15" s="244"/>
      <c r="GB15" s="244"/>
      <c r="GC15" s="244"/>
      <c r="GD15" s="244"/>
      <c r="GE15" s="244"/>
      <c r="GF15" s="244"/>
      <c r="GG15" s="244"/>
      <c r="GH15" s="244"/>
      <c r="GI15" s="244"/>
      <c r="GJ15" s="244"/>
      <c r="GK15" s="244"/>
      <c r="GL15" s="244"/>
      <c r="GM15" s="244"/>
      <c r="GN15" s="244"/>
      <c r="GO15" s="244"/>
      <c r="GP15" s="244"/>
      <c r="GQ15" s="244"/>
      <c r="GR15" s="244"/>
      <c r="GS15" s="244"/>
      <c r="GT15" s="244"/>
      <c r="GU15" s="244"/>
      <c r="GV15" s="244"/>
      <c r="GW15" s="244"/>
      <c r="GX15" s="244"/>
      <c r="GY15" s="244"/>
      <c r="GZ15" s="244"/>
      <c r="HA15" s="244"/>
      <c r="HB15" s="244"/>
      <c r="HC15" s="244"/>
      <c r="HD15" s="244"/>
      <c r="HE15" s="244"/>
      <c r="HF15" s="244"/>
      <c r="HG15" s="244"/>
      <c r="HH15" s="244"/>
      <c r="HI15" s="244"/>
      <c r="HJ15" s="244"/>
      <c r="HK15" s="244"/>
      <c r="HL15" s="244"/>
      <c r="HM15" s="244"/>
      <c r="HN15" s="244"/>
      <c r="HO15" s="244"/>
      <c r="HP15" s="244"/>
      <c r="HQ15" s="244"/>
      <c r="HR15" s="244"/>
      <c r="HS15" s="244"/>
      <c r="HT15" s="244"/>
      <c r="HU15" s="244"/>
      <c r="HV15" s="244"/>
      <c r="HW15" s="244"/>
      <c r="HX15" s="244"/>
      <c r="HY15" s="244"/>
      <c r="HZ15" s="244"/>
      <c r="IA15" s="244"/>
      <c r="IB15" s="244"/>
      <c r="IC15" s="244"/>
      <c r="ID15" s="244"/>
      <c r="IE15" s="244"/>
      <c r="IF15" s="244"/>
      <c r="IG15" s="244"/>
      <c r="IH15" s="244"/>
      <c r="II15" s="244"/>
      <c r="IJ15" s="244"/>
      <c r="IK15" s="244"/>
      <c r="IL15" s="244"/>
      <c r="IM15" s="244"/>
      <c r="IN15" s="244"/>
    </row>
    <row r="16" ht="23.1" customHeight="1" spans="1:248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5"/>
      <c r="L16" s="244"/>
      <c r="M16" s="244"/>
      <c r="N16" s="166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44"/>
      <c r="BK16" s="244"/>
      <c r="BL16" s="244"/>
      <c r="BM16" s="244"/>
      <c r="BN16" s="244"/>
      <c r="BO16" s="244"/>
      <c r="BP16" s="244"/>
      <c r="BQ16" s="244"/>
      <c r="BR16" s="244"/>
      <c r="BS16" s="244"/>
      <c r="BT16" s="244"/>
      <c r="BU16" s="244"/>
      <c r="BV16" s="244"/>
      <c r="BW16" s="244"/>
      <c r="BX16" s="244"/>
      <c r="BY16" s="244"/>
      <c r="BZ16" s="244"/>
      <c r="CA16" s="244"/>
      <c r="CB16" s="244"/>
      <c r="CC16" s="244"/>
      <c r="CD16" s="244"/>
      <c r="CE16" s="244"/>
      <c r="CF16" s="244"/>
      <c r="CG16" s="244"/>
      <c r="CH16" s="244"/>
      <c r="CI16" s="244"/>
      <c r="CJ16" s="244"/>
      <c r="CK16" s="244"/>
      <c r="CL16" s="244"/>
      <c r="CM16" s="244"/>
      <c r="CN16" s="244"/>
      <c r="CO16" s="244"/>
      <c r="CP16" s="244"/>
      <c r="CQ16" s="244"/>
      <c r="CR16" s="244"/>
      <c r="CS16" s="244"/>
      <c r="CT16" s="244"/>
      <c r="CU16" s="244"/>
      <c r="CV16" s="244"/>
      <c r="CW16" s="244"/>
      <c r="CX16" s="244"/>
      <c r="CY16" s="244"/>
      <c r="CZ16" s="244"/>
      <c r="DA16" s="244"/>
      <c r="DB16" s="244"/>
      <c r="DC16" s="244"/>
      <c r="DD16" s="244"/>
      <c r="DE16" s="244"/>
      <c r="DF16" s="244"/>
      <c r="DG16" s="244"/>
      <c r="DH16" s="244"/>
      <c r="DI16" s="244"/>
      <c r="DJ16" s="244"/>
      <c r="DK16" s="244"/>
      <c r="DL16" s="244"/>
      <c r="DM16" s="244"/>
      <c r="DN16" s="244"/>
      <c r="DO16" s="244"/>
      <c r="DP16" s="244"/>
      <c r="DQ16" s="244"/>
      <c r="DR16" s="244"/>
      <c r="DS16" s="244"/>
      <c r="DT16" s="244"/>
      <c r="DU16" s="244"/>
      <c r="DV16" s="244"/>
      <c r="DW16" s="244"/>
      <c r="DX16" s="244"/>
      <c r="DY16" s="244"/>
      <c r="DZ16" s="244"/>
      <c r="EA16" s="244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4"/>
      <c r="ER16" s="244"/>
      <c r="ES16" s="244"/>
      <c r="ET16" s="244"/>
      <c r="EU16" s="244"/>
      <c r="EV16" s="244"/>
      <c r="EW16" s="244"/>
      <c r="EX16" s="244"/>
      <c r="EY16" s="244"/>
      <c r="EZ16" s="244"/>
      <c r="FA16" s="244"/>
      <c r="FB16" s="244"/>
      <c r="FC16" s="244"/>
      <c r="FD16" s="244"/>
      <c r="FE16" s="244"/>
      <c r="FF16" s="244"/>
      <c r="FG16" s="244"/>
      <c r="FH16" s="244"/>
      <c r="FI16" s="244"/>
      <c r="FJ16" s="244"/>
      <c r="FK16" s="244"/>
      <c r="FL16" s="244"/>
      <c r="FM16" s="244"/>
      <c r="FN16" s="244"/>
      <c r="FO16" s="244"/>
      <c r="FP16" s="244"/>
      <c r="FQ16" s="244"/>
      <c r="FR16" s="244"/>
      <c r="FS16" s="244"/>
      <c r="FT16" s="244"/>
      <c r="FU16" s="244"/>
      <c r="FV16" s="244"/>
      <c r="FW16" s="244"/>
      <c r="FX16" s="244"/>
      <c r="FY16" s="244"/>
      <c r="FZ16" s="244"/>
      <c r="GA16" s="244"/>
      <c r="GB16" s="244"/>
      <c r="GC16" s="244"/>
      <c r="GD16" s="244"/>
      <c r="GE16" s="244"/>
      <c r="GF16" s="244"/>
      <c r="GG16" s="244"/>
      <c r="GH16" s="244"/>
      <c r="GI16" s="244"/>
      <c r="GJ16" s="244"/>
      <c r="GK16" s="244"/>
      <c r="GL16" s="244"/>
      <c r="GM16" s="244"/>
      <c r="GN16" s="244"/>
      <c r="GO16" s="244"/>
      <c r="GP16" s="244"/>
      <c r="GQ16" s="244"/>
      <c r="GR16" s="244"/>
      <c r="GS16" s="244"/>
      <c r="GT16" s="244"/>
      <c r="GU16" s="244"/>
      <c r="GV16" s="244"/>
      <c r="GW16" s="244"/>
      <c r="GX16" s="244"/>
      <c r="GY16" s="244"/>
      <c r="GZ16" s="244"/>
      <c r="HA16" s="244"/>
      <c r="HB16" s="244"/>
      <c r="HC16" s="244"/>
      <c r="HD16" s="244"/>
      <c r="HE16" s="244"/>
      <c r="HF16" s="244"/>
      <c r="HG16" s="244"/>
      <c r="HH16" s="244"/>
      <c r="HI16" s="244"/>
      <c r="HJ16" s="244"/>
      <c r="HK16" s="244"/>
      <c r="HL16" s="244"/>
      <c r="HM16" s="244"/>
      <c r="HN16" s="244"/>
      <c r="HO16" s="244"/>
      <c r="HP16" s="244"/>
      <c r="HQ16" s="244"/>
      <c r="HR16" s="244"/>
      <c r="HS16" s="244"/>
      <c r="HT16" s="244"/>
      <c r="HU16" s="244"/>
      <c r="HV16" s="244"/>
      <c r="HW16" s="244"/>
      <c r="HX16" s="244"/>
      <c r="HY16" s="244"/>
      <c r="HZ16" s="244"/>
      <c r="IA16" s="244"/>
      <c r="IB16" s="244"/>
      <c r="IC16" s="244"/>
      <c r="ID16" s="244"/>
      <c r="IE16" s="244"/>
      <c r="IF16" s="244"/>
      <c r="IG16" s="244"/>
      <c r="IH16" s="244"/>
      <c r="II16" s="244"/>
      <c r="IJ16" s="244"/>
      <c r="IK16" s="244"/>
      <c r="IL16" s="244"/>
      <c r="IM16" s="244"/>
      <c r="IN16" s="244"/>
    </row>
    <row r="17" ht="23.1" customHeight="1" spans="1:248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  <c r="CD17" s="244"/>
      <c r="CE17" s="244"/>
      <c r="CF17" s="244"/>
      <c r="CG17" s="244"/>
      <c r="CH17" s="244"/>
      <c r="CI17" s="244"/>
      <c r="CJ17" s="244"/>
      <c r="CK17" s="244"/>
      <c r="CL17" s="244"/>
      <c r="CM17" s="244"/>
      <c r="CN17" s="244"/>
      <c r="CO17" s="244"/>
      <c r="CP17" s="244"/>
      <c r="CQ17" s="244"/>
      <c r="CR17" s="244"/>
      <c r="CS17" s="244"/>
      <c r="CT17" s="244"/>
      <c r="CU17" s="244"/>
      <c r="CV17" s="244"/>
      <c r="CW17" s="244"/>
      <c r="CX17" s="244"/>
      <c r="CY17" s="244"/>
      <c r="CZ17" s="244"/>
      <c r="DA17" s="244"/>
      <c r="DB17" s="244"/>
      <c r="DC17" s="244"/>
      <c r="DD17" s="244"/>
      <c r="DE17" s="244"/>
      <c r="DF17" s="244"/>
      <c r="DG17" s="244"/>
      <c r="DH17" s="244"/>
      <c r="DI17" s="244"/>
      <c r="DJ17" s="244"/>
      <c r="DK17" s="244"/>
      <c r="DL17" s="244"/>
      <c r="DM17" s="244"/>
      <c r="DN17" s="244"/>
      <c r="DO17" s="244"/>
      <c r="DP17" s="244"/>
      <c r="DQ17" s="244"/>
      <c r="DR17" s="244"/>
      <c r="DS17" s="244"/>
      <c r="DT17" s="244"/>
      <c r="DU17" s="244"/>
      <c r="DV17" s="244"/>
      <c r="DW17" s="244"/>
      <c r="DX17" s="244"/>
      <c r="DY17" s="244"/>
      <c r="DZ17" s="244"/>
      <c r="EA17" s="244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4"/>
      <c r="ER17" s="244"/>
      <c r="ES17" s="244"/>
      <c r="ET17" s="244"/>
      <c r="EU17" s="244"/>
      <c r="EV17" s="244"/>
      <c r="EW17" s="244"/>
      <c r="EX17" s="244"/>
      <c r="EY17" s="244"/>
      <c r="EZ17" s="244"/>
      <c r="FA17" s="244"/>
      <c r="FB17" s="244"/>
      <c r="FC17" s="244"/>
      <c r="FD17" s="244"/>
      <c r="FE17" s="244"/>
      <c r="FF17" s="244"/>
      <c r="FG17" s="244"/>
      <c r="FH17" s="244"/>
      <c r="FI17" s="244"/>
      <c r="FJ17" s="244"/>
      <c r="FK17" s="244"/>
      <c r="FL17" s="244"/>
      <c r="FM17" s="244"/>
      <c r="FN17" s="244"/>
      <c r="FO17" s="244"/>
      <c r="FP17" s="244"/>
      <c r="FQ17" s="244"/>
      <c r="FR17" s="244"/>
      <c r="FS17" s="244"/>
      <c r="FT17" s="244"/>
      <c r="FU17" s="244"/>
      <c r="FV17" s="244"/>
      <c r="FW17" s="244"/>
      <c r="FX17" s="244"/>
      <c r="FY17" s="244"/>
      <c r="FZ17" s="244"/>
      <c r="GA17" s="244"/>
      <c r="GB17" s="244"/>
      <c r="GC17" s="244"/>
      <c r="GD17" s="244"/>
      <c r="GE17" s="244"/>
      <c r="GF17" s="244"/>
      <c r="GG17" s="244"/>
      <c r="GH17" s="244"/>
      <c r="GI17" s="244"/>
      <c r="GJ17" s="244"/>
      <c r="GK17" s="244"/>
      <c r="GL17" s="244"/>
      <c r="GM17" s="244"/>
      <c r="GN17" s="244"/>
      <c r="GO17" s="244"/>
      <c r="GP17" s="244"/>
      <c r="GQ17" s="244"/>
      <c r="GR17" s="244"/>
      <c r="GS17" s="244"/>
      <c r="GT17" s="244"/>
      <c r="GU17" s="244"/>
      <c r="GV17" s="244"/>
      <c r="GW17" s="244"/>
      <c r="GX17" s="244"/>
      <c r="GY17" s="244"/>
      <c r="GZ17" s="244"/>
      <c r="HA17" s="244"/>
      <c r="HB17" s="244"/>
      <c r="HC17" s="244"/>
      <c r="HD17" s="244"/>
      <c r="HE17" s="244"/>
      <c r="HF17" s="244"/>
      <c r="HG17" s="244"/>
      <c r="HH17" s="244"/>
      <c r="HI17" s="244"/>
      <c r="HJ17" s="244"/>
      <c r="HK17" s="244"/>
      <c r="HL17" s="244"/>
      <c r="HM17" s="244"/>
      <c r="HN17" s="244"/>
      <c r="HO17" s="244"/>
      <c r="HP17" s="244"/>
      <c r="HQ17" s="244"/>
      <c r="HR17" s="244"/>
      <c r="HS17" s="244"/>
      <c r="HT17" s="244"/>
      <c r="HU17" s="244"/>
      <c r="HV17" s="244"/>
      <c r="HW17" s="244"/>
      <c r="HX17" s="244"/>
      <c r="HY17" s="244"/>
      <c r="HZ17" s="244"/>
      <c r="IA17" s="244"/>
      <c r="IB17" s="244"/>
      <c r="IC17" s="244"/>
      <c r="ID17" s="244"/>
      <c r="IE17" s="244"/>
      <c r="IF17" s="244"/>
      <c r="IG17" s="244"/>
      <c r="IH17" s="244"/>
      <c r="II17" s="244"/>
      <c r="IJ17" s="244"/>
      <c r="IK17" s="244"/>
      <c r="IL17" s="244"/>
      <c r="IM17" s="244"/>
      <c r="IN17" s="24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经费拨款支出预算表(按政府预算经济分类)</vt:lpstr>
      <vt:lpstr>部门（单位）整体支出预算绩效目标申报表</vt:lpstr>
      <vt:lpstr>项目支出预算绩效目标申报表</vt:lpstr>
      <vt:lpstr>项目支出预算绩效目标申报表(1)</vt:lpstr>
      <vt:lpstr>项目支出预算绩效目标申报表(2)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2020-01-15T13:06:00Z</cp:lastPrinted>
  <dcterms:modified xsi:type="dcterms:W3CDTF">2021-05-28T11:51:08Z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2165920</vt:i4>
  </property>
  <property fmtid="{D5CDD505-2E9C-101B-9397-08002B2CF9AE}" pid="3" name="KSOProductBuildVer">
    <vt:lpwstr>2052-11.1.0.10495</vt:lpwstr>
  </property>
  <property fmtid="{D5CDD505-2E9C-101B-9397-08002B2CF9AE}" pid="4" name="ICV">
    <vt:lpwstr>32B91CBE5E644C789524A015B3AEB14C</vt:lpwstr>
  </property>
</Properties>
</file>