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tabRatio="952"/>
  </bookViews>
  <sheets>
    <sheet name="表1-部门收支总表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情况表" sheetId="46" r:id="rId8"/>
    <sheet name="表9-“三公”经费" sheetId="44" r:id="rId9"/>
    <sheet name="财政拨款收支总表" sheetId="47" r:id="rId10"/>
  </sheets>
  <definedNames>
    <definedName name="a" localSheetId="9">#REF!</definedName>
    <definedName name="a">#REF!</definedName>
    <definedName name="A0" localSheetId="9">#REF!</definedName>
    <definedName name="A0">#REF!</definedName>
    <definedName name="maocuhui" localSheetId="9">#REF!</definedName>
    <definedName name="maocuhui">#REF!</definedName>
    <definedName name="_xlnm.Print_Area" localSheetId="0">'表1-部门收支总表'!$A$1:$H$36</definedName>
    <definedName name="_xlnm.Print_Area" localSheetId="9">#REF!</definedName>
    <definedName name="_xlnm.Print_Area">#REF!</definedName>
    <definedName name="_xlnm.Print_Titles" localSheetId="0">'表1-部门收支总表'!$1:$5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'表8-政府性基金拨款支出情况表'!$1:$6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<sst xmlns="http://schemas.openxmlformats.org/spreadsheetml/2006/main" count="244">
  <si>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</si>
  <si>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</si>
  <si>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</si>
  <si>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</si>
  <si>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</si>
  <si>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</si>
  <si>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</si>
  <si>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</si>
  <si>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</si>
  <si>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</si>
  <si>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</si>
  <si>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</si>
  <si>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</si>
  <si>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</si>
  <si>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</si>
  <si>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</si>
  <si>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</si>
  <si>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</si>
  <si>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</si>
  <si>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</si>
  <si>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</si>
  <si>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</si>
  <si>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</si>
  <si>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</si>
  <si>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</si>
  <si>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</si>
  <si>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</si>
  <si>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</si>
  <si>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</si>
  <si>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</si>
  <si>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</si>
  <si>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</si>
  <si>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</si>
  <si>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</si>
  <si>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</si>
  <si>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</si>
  <si>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</si>
  <si>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</si>
  <si>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</si>
  <si>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</si>
  <si>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</si>
  <si>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</si>
  <si>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</si>
  <si>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</si>
  <si>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</si>
  <si>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</si>
  <si>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</si>
  <si>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</si>
  <si>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</si>
  <si>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</si>
  <si>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</si>
  <si>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</si>
  <si>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</si>
  <si>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</si>
  <si>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</si>
  <si>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</si>
  <si>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</si>
  <si>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</si>
  <si>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</si>
  <si>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</si>
  <si>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</si>
  <si>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</si>
  <si>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</si>
  <si>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</si>
  <si>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</si>
  <si>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</si>
  <si>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</si>
  <si>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</si>
  <si>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</si>
  <si>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</si>
  <si>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</si>
  <si>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</si>
  <si>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</si>
  <si>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</si>
  <si>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</si>
  <si>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</si>
  <si>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</si>
  <si>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</si>
  <si>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</si>
  <si>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</si>
  <si>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</si>
  <si>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</si>
  <si>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</si>
  <si>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</si>
  <si>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</si>
  <si>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</si>
  <si>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部门收入总体情况表/财政拨款收支总体情况表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</si>
  <si>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</si>
  <si>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</si>
  <si>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</si>
  <si>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</si>
  <si>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</si>
  <si>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</si>
  <si>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</si>
  <si>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</si>
  <si>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</si>
  <si>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</si>
  <si>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</si>
  <si>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</si>
  <si>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</si>
  <si>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</si>
  <si>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</si>
  <si>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</si>
  <si>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</si>
  <si>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</si>
  <si>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110003</t>
  </si>
  <si>
    <t>汨罗市公安局</t>
  </si>
  <si>
    <t>汨罗市公安局交通警察大队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</si>
  <si>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</si>
  <si>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</si>
  <si>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</si>
  <si>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</si>
  <si>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</si>
  <si>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</si>
  <si>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</si>
  <si>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</si>
  <si>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</si>
  <si>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</si>
  <si>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</si>
  <si>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</si>
  <si>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</si>
  <si>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</si>
  <si>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</si>
  <si>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</si>
  <si>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</si>
  <si>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</si>
  <si>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</si>
  <si>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</si>
  <si>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</si>
  <si>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</si>
  <si>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</si>
  <si>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</si>
  <si>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</si>
  <si>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</si>
  <si>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110</t>
  </si>
  <si>
    <t>交通</t>
  </si>
  <si>
    <t>行政运行(公安)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</si>
  <si>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</si>
  <si>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</si>
  <si>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</si>
  <si>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</si>
  <si>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</si>
  <si>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</si>
  <si>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</si>
  <si>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</si>
  <si>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</si>
  <si>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</si>
  <si>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</si>
  <si>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</si>
  <si>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</si>
  <si>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</si>
  <si>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</si>
  <si>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</si>
  <si>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</si>
  <si>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</si>
  <si>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</si>
  <si>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</si>
  <si>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</si>
  <si>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</si>
  <si>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</si>
  <si>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</si>
  <si>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</si>
  <si>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</si>
  <si>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</si>
  <si>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</si>
  <si>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</si>
  <si>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</si>
  <si>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</si>
  <si>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</si>
  <si>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</si>
  <si>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</si>
  <si>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</si>
  <si>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</si>
  <si>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</si>
  <si>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</si>
  <si>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</si>
  <si>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</si>
  <si>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</si>
  <si>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</si>
  <si>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</si>
  <si>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</si>
  <si>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</si>
  <si>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</si>
  <si>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</si>
  <si>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</si>
  <si>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</si>
  <si>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</si>
  <si>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</si>
  <si>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</si>
  <si>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</si>
  <si>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</si>
  <si>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</si>
  <si>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交警大队</t>
  </si>
  <si>
    <t>无</t>
  </si>
  <si>
    <t>预算09表</t>
  </si>
  <si>
    <t>2018年“三公”经费预算情况表</t>
  </si>
  <si>
    <t>填报单位：汨罗市公安局交通警察大队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</si>
  <si>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</si>
  <si>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</si>
  <si>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</si>
  <si>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</si>
  <si>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</si>
  <si>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</si>
  <si>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</si>
  <si>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</si>
  <si>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2018年财政拨款收支总表</t>
  </si>
  <si>
    <t>单位名称：党校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</si>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</sst>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0_);[Red]\(#,##0.00\)"/>
    <numFmt numFmtId="178" formatCode="* #,##0;* \-#,##0;* &quot;-&quot;;@"/>
    <numFmt numFmtId="179" formatCode="0.00_ "/>
    <numFmt numFmtId="180" formatCode="* #,##0.00;* \-#,##0.00;* &quot;&quot;??;@"/>
  </numFmts>
  <fonts count="53">
    <font>
      <sz val="9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name val="Arial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20" borderId="32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15" borderId="3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34" fillId="20" borderId="36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45" borderId="37" applyNumberFormat="0" applyFont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8" fillId="26" borderId="38" applyNumberFormat="0" applyAlignment="0" applyProtection="0">
      <alignment vertical="center"/>
    </xf>
    <xf numFmtId="0" fontId="29" fillId="26" borderId="30" applyNumberFormat="0" applyAlignment="0" applyProtection="0">
      <alignment vertical="center"/>
    </xf>
    <xf numFmtId="0" fontId="39" fillId="47" borderId="3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5" fillId="20" borderId="32" applyNumberFormat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2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34" fillId="20" borderId="36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1" fillId="0" borderId="0"/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1" fillId="0" borderId="0"/>
    <xf numFmtId="0" fontId="45" fillId="0" borderId="0"/>
    <xf numFmtId="0" fontId="32" fillId="0" borderId="0" applyNumberFormat="0" applyFill="0" applyBorder="0" applyAlignment="0" applyProtection="0"/>
    <xf numFmtId="0" fontId="19" fillId="5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45" fillId="0" borderId="0"/>
    <xf numFmtId="0" fontId="1" fillId="0" borderId="0"/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" fillId="0" borderId="44" applyNumberFormat="0" applyFill="0" applyAlignment="0" applyProtection="0">
      <alignment vertical="center"/>
    </xf>
    <xf numFmtId="0" fontId="5" fillId="0" borderId="44" applyNumberFormat="0" applyFill="0" applyAlignment="0" applyProtection="0">
      <alignment vertical="center"/>
    </xf>
    <xf numFmtId="0" fontId="50" fillId="53" borderId="45" applyNumberFormat="0" applyAlignment="0" applyProtection="0">
      <alignment vertical="center"/>
    </xf>
    <xf numFmtId="0" fontId="50" fillId="53" borderId="45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4" fillId="22" borderId="36" applyNumberFormat="0" applyAlignment="0" applyProtection="0">
      <alignment vertical="center"/>
    </xf>
    <xf numFmtId="0" fontId="44" fillId="22" borderId="36" applyNumberFormat="0" applyAlignment="0" applyProtection="0">
      <alignment vertical="center"/>
    </xf>
    <xf numFmtId="0" fontId="45" fillId="0" borderId="0"/>
    <xf numFmtId="0" fontId="1" fillId="52" borderId="43" applyNumberFormat="0" applyFont="0" applyAlignment="0" applyProtection="0">
      <alignment vertical="center"/>
    </xf>
    <xf numFmtId="0" fontId="1" fillId="52" borderId="43" applyNumberFormat="0" applyFont="0" applyAlignment="0" applyProtection="0">
      <alignment vertical="center"/>
    </xf>
  </cellStyleXfs>
  <cellXfs count="199">
    <xf numFmtId="0" fontId="0" fillId="0" borderId="0" xfId="0"/>
    <xf numFmtId="0" fontId="1" fillId="0" borderId="0" xfId="71" applyFont="1" applyFill="1" applyAlignment="1">
      <alignment vertical="center"/>
    </xf>
    <xf numFmtId="0" fontId="2" fillId="0" borderId="0" xfId="71" applyFont="1" applyFill="1" applyAlignment="1">
      <alignment wrapText="1"/>
    </xf>
    <xf numFmtId="0" fontId="3" fillId="0" borderId="0" xfId="71" applyFont="1" applyFill="1" applyAlignment="1" applyProtection="1">
      <alignment horizontal="center" vertical="center" wrapText="1"/>
      <protection locked="0"/>
    </xf>
    <xf numFmtId="0" fontId="4" fillId="0" borderId="1" xfId="71" applyFont="1" applyFill="1" applyBorder="1" applyAlignment="1" applyProtection="1">
      <alignment vertical="center" wrapText="1"/>
      <protection locked="0"/>
    </xf>
    <xf numFmtId="0" fontId="4" fillId="0" borderId="0" xfId="71" applyFont="1" applyFill="1" applyAlignment="1" applyProtection="1">
      <alignment vertical="center" wrapText="1"/>
      <protection locked="0"/>
    </xf>
    <xf numFmtId="0" fontId="4" fillId="0" borderId="0" xfId="71" applyFont="1" applyFill="1" applyAlignment="1" applyProtection="1">
      <alignment horizontal="right" vertical="center" wrapText="1"/>
      <protection locked="0"/>
    </xf>
    <xf numFmtId="0" fontId="5" fillId="0" borderId="2" xfId="71" applyFont="1" applyFill="1" applyBorder="1" applyAlignment="1" applyProtection="1">
      <alignment horizontal="center" vertical="center" wrapText="1"/>
      <protection locked="0"/>
    </xf>
    <xf numFmtId="0" fontId="5" fillId="0" borderId="3" xfId="71" applyFont="1" applyFill="1" applyBorder="1" applyAlignment="1" applyProtection="1">
      <alignment horizontal="center" vertical="center" wrapText="1"/>
      <protection locked="0"/>
    </xf>
    <xf numFmtId="0" fontId="5" fillId="0" borderId="4" xfId="71" applyFont="1" applyFill="1" applyBorder="1" applyAlignment="1" applyProtection="1">
      <alignment horizontal="center" vertical="center" wrapText="1"/>
      <protection locked="0"/>
    </xf>
    <xf numFmtId="0" fontId="5" fillId="0" borderId="5" xfId="71" applyFont="1" applyFill="1" applyBorder="1" applyAlignment="1" applyProtection="1">
      <alignment horizontal="center" vertical="center" wrapText="1"/>
      <protection locked="0"/>
    </xf>
    <xf numFmtId="0" fontId="6" fillId="0" borderId="5" xfId="71" applyFont="1" applyFill="1" applyBorder="1" applyAlignment="1" applyProtection="1">
      <alignment horizontal="center" vertical="center" wrapText="1"/>
      <protection locked="0"/>
    </xf>
    <xf numFmtId="0" fontId="4" fillId="0" borderId="0" xfId="71" applyFont="1" applyFill="1" applyAlignment="1">
      <alignment vertical="center" wrapText="1"/>
    </xf>
    <xf numFmtId="177" fontId="7" fillId="0" borderId="5" xfId="0" applyNumberFormat="1" applyFont="1" applyFill="1" applyBorder="1" applyAlignment="1">
      <alignment horizontal="right" vertical="center"/>
    </xf>
    <xf numFmtId="176" fontId="4" fillId="0" borderId="6" xfId="71" applyNumberFormat="1" applyFont="1" applyFill="1" applyBorder="1" applyAlignment="1">
      <alignment vertical="center" wrapText="1"/>
    </xf>
    <xf numFmtId="176" fontId="4" fillId="0" borderId="5" xfId="71" applyNumberFormat="1" applyFont="1" applyFill="1" applyBorder="1" applyAlignment="1">
      <alignment horizontal="right" vertical="center" wrapText="1"/>
    </xf>
    <xf numFmtId="179" fontId="4" fillId="0" borderId="5" xfId="71" applyNumberFormat="1" applyFont="1" applyFill="1" applyBorder="1" applyAlignment="1" applyProtection="1">
      <alignment vertical="center" wrapText="1"/>
      <protection locked="0"/>
    </xf>
    <xf numFmtId="4" fontId="4" fillId="0" borderId="2" xfId="71" applyNumberFormat="1" applyFont="1" applyFill="1" applyBorder="1" applyAlignment="1" applyProtection="1">
      <alignment vertical="center" wrapText="1"/>
      <protection locked="0"/>
    </xf>
    <xf numFmtId="0" fontId="1" fillId="0" borderId="7" xfId="71" applyFont="1" applyFill="1" applyBorder="1" applyAlignment="1">
      <alignment vertical="center"/>
    </xf>
    <xf numFmtId="177" fontId="4" fillId="0" borderId="3" xfId="71" applyNumberFormat="1" applyFont="1" applyFill="1" applyBorder="1" applyAlignment="1" applyProtection="1">
      <alignment horizontal="right" vertical="center" wrapText="1"/>
      <protection locked="0"/>
    </xf>
    <xf numFmtId="179" fontId="4" fillId="0" borderId="5" xfId="71" applyNumberFormat="1" applyFont="1" applyFill="1" applyBorder="1" applyAlignment="1" applyProtection="1">
      <alignment horizontal="lef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</xf>
    <xf numFmtId="176" fontId="4" fillId="0" borderId="7" xfId="71" applyNumberFormat="1" applyFont="1" applyFill="1" applyBorder="1" applyAlignment="1">
      <alignment horizontal="right" vertical="center" wrapText="1"/>
    </xf>
    <xf numFmtId="176" fontId="4" fillId="0" borderId="7" xfId="71" applyNumberFormat="1" applyFont="1" applyFill="1" applyBorder="1" applyAlignment="1" applyProtection="1">
      <alignment horizontal="right" vertical="center" wrapText="1"/>
      <protection locked="0"/>
    </xf>
    <xf numFmtId="176" fontId="4" fillId="0" borderId="5" xfId="71" applyNumberFormat="1" applyFont="1" applyFill="1" applyBorder="1" applyAlignment="1" applyProtection="1">
      <alignment vertical="center" wrapText="1"/>
      <protection locked="0"/>
    </xf>
    <xf numFmtId="4" fontId="4" fillId="0" borderId="5" xfId="71" applyNumberFormat="1" applyFont="1" applyFill="1" applyBorder="1" applyAlignment="1" applyProtection="1">
      <alignment vertical="center" wrapText="1"/>
      <protection locked="0"/>
    </xf>
    <xf numFmtId="176" fontId="4" fillId="0" borderId="8" xfId="71" applyNumberFormat="1" applyFont="1" applyFill="1" applyBorder="1" applyAlignment="1">
      <alignment horizontal="right" vertical="center" wrapText="1"/>
    </xf>
    <xf numFmtId="176" fontId="4" fillId="0" borderId="8" xfId="71" applyNumberFormat="1" applyFont="1" applyFill="1" applyBorder="1" applyAlignment="1" applyProtection="1">
      <alignment horizontal="right" vertical="center" wrapText="1"/>
      <protection locked="0"/>
    </xf>
    <xf numFmtId="177" fontId="4" fillId="0" borderId="5" xfId="71" applyNumberFormat="1" applyFont="1" applyFill="1" applyBorder="1" applyAlignment="1" applyProtection="1">
      <alignment horizontal="right" vertical="center" wrapText="1"/>
      <protection locked="0"/>
    </xf>
    <xf numFmtId="176" fontId="4" fillId="0" borderId="5" xfId="71" applyNumberFormat="1" applyFont="1" applyFill="1" applyBorder="1" applyAlignment="1">
      <alignment vertical="center" wrapText="1"/>
    </xf>
    <xf numFmtId="177" fontId="4" fillId="0" borderId="5" xfId="71" applyNumberFormat="1" applyFont="1" applyFill="1" applyBorder="1" applyAlignment="1">
      <alignment horizontal="right" vertical="center" wrapText="1"/>
    </xf>
    <xf numFmtId="176" fontId="4" fillId="0" borderId="5" xfId="71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71" applyFont="1" applyFill="1" applyBorder="1" applyAlignment="1" applyProtection="1">
      <alignment vertical="center" wrapText="1"/>
      <protection locked="0"/>
    </xf>
    <xf numFmtId="176" fontId="5" fillId="0" borderId="5" xfId="7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20" applyFill="1"/>
    <xf numFmtId="0" fontId="8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9" fillId="0" borderId="0" xfId="7" applyNumberFormat="1" applyFont="1" applyFill="1" applyAlignment="1">
      <alignment horizontal="right" vertical="center"/>
    </xf>
    <xf numFmtId="0" fontId="10" fillId="0" borderId="0" xfId="120" applyFont="1" applyFill="1" applyAlignment="1">
      <alignment horizontal="center" vertical="center"/>
    </xf>
    <xf numFmtId="0" fontId="8" fillId="0" borderId="9" xfId="120" applyFont="1" applyFill="1" applyBorder="1" applyAlignment="1">
      <alignment vertical="center"/>
    </xf>
    <xf numFmtId="0" fontId="8" fillId="0" borderId="0" xfId="120" applyFont="1" applyFill="1" applyAlignment="1">
      <alignment horizontal="center"/>
    </xf>
    <xf numFmtId="0" fontId="8" fillId="0" borderId="0" xfId="120" applyFont="1" applyFill="1" applyAlignment="1">
      <alignment horizontal="right" vertical="center"/>
    </xf>
    <xf numFmtId="0" fontId="0" fillId="0" borderId="10" xfId="120" applyFont="1" applyFill="1" applyBorder="1" applyAlignment="1">
      <alignment horizontal="center" vertical="center"/>
    </xf>
    <xf numFmtId="0" fontId="0" fillId="0" borderId="11" xfId="120" applyFont="1" applyFill="1" applyBorder="1" applyAlignment="1">
      <alignment horizontal="center" vertical="center"/>
    </xf>
    <xf numFmtId="0" fontId="0" fillId="0" borderId="12" xfId="120" applyFont="1" applyFill="1" applyBorder="1" applyAlignment="1">
      <alignment horizontal="center" vertical="center"/>
    </xf>
    <xf numFmtId="0" fontId="0" fillId="0" borderId="13" xfId="120" applyFont="1" applyBorder="1" applyAlignment="1">
      <alignment horizontal="center" vertical="center"/>
    </xf>
    <xf numFmtId="0" fontId="0" fillId="0" borderId="7" xfId="120" applyFont="1" applyFill="1" applyBorder="1" applyAlignment="1">
      <alignment horizontal="center" vertical="center"/>
    </xf>
    <xf numFmtId="0" fontId="1" fillId="0" borderId="14" xfId="120" applyBorder="1"/>
    <xf numFmtId="0" fontId="0" fillId="0" borderId="13" xfId="120" applyFont="1" applyBorder="1" applyAlignment="1">
      <alignment vertical="center"/>
    </xf>
    <xf numFmtId="0" fontId="11" fillId="0" borderId="0" xfId="120" applyFont="1"/>
    <xf numFmtId="0" fontId="0" fillId="0" borderId="14" xfId="120" applyFont="1" applyBorder="1" applyAlignment="1">
      <alignment horizontal="center" vertical="center"/>
    </xf>
    <xf numFmtId="0" fontId="0" fillId="0" borderId="15" xfId="120" applyFont="1" applyBorder="1" applyAlignment="1">
      <alignment vertical="center"/>
    </xf>
    <xf numFmtId="0" fontId="0" fillId="0" borderId="16" xfId="120" applyFont="1" applyFill="1" applyBorder="1" applyAlignment="1">
      <alignment horizontal="center" vertical="center"/>
    </xf>
    <xf numFmtId="0" fontId="0" fillId="0" borderId="15" xfId="120" applyFont="1" applyBorder="1" applyAlignment="1">
      <alignment horizontal="left" vertical="center" wrapText="1"/>
    </xf>
    <xf numFmtId="0" fontId="0" fillId="0" borderId="16" xfId="120" applyFont="1" applyBorder="1" applyAlignment="1">
      <alignment horizontal="center" vertical="center"/>
    </xf>
    <xf numFmtId="0" fontId="0" fillId="0" borderId="17" xfId="120" applyFont="1" applyBorder="1" applyAlignment="1">
      <alignment horizontal="left" vertical="center" wrapText="1"/>
    </xf>
    <xf numFmtId="0" fontId="0" fillId="0" borderId="18" xfId="120" applyFont="1" applyBorder="1" applyAlignment="1">
      <alignment horizontal="center" vertical="center"/>
    </xf>
    <xf numFmtId="0" fontId="1" fillId="0" borderId="19" xfId="120" applyBorder="1"/>
    <xf numFmtId="0" fontId="9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9" fillId="0" borderId="0" xfId="7" applyNumberFormat="1" applyFont="1" applyFill="1" applyAlignment="1">
      <alignment horizontal="center" vertical="center" wrapText="1"/>
    </xf>
    <xf numFmtId="0" fontId="12" fillId="0" borderId="0" xfId="7" applyNumberFormat="1" applyFont="1" applyFill="1" applyAlignment="1" applyProtection="1">
      <alignment horizontal="center" vertical="center" wrapText="1"/>
    </xf>
    <xf numFmtId="49" fontId="9" fillId="0" borderId="0" xfId="7" applyNumberFormat="1" applyFont="1" applyFill="1" applyAlignment="1">
      <alignment vertical="center"/>
    </xf>
    <xf numFmtId="0" fontId="9" fillId="0" borderId="7" xfId="7" applyNumberFormat="1" applyFont="1" applyFill="1" applyBorder="1" applyAlignment="1" applyProtection="1">
      <alignment horizontal="center" vertical="center"/>
    </xf>
    <xf numFmtId="0" fontId="9" fillId="0" borderId="20" xfId="7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9" fillId="0" borderId="21" xfId="7" applyNumberFormat="1" applyFont="1" applyFill="1" applyBorder="1" applyAlignment="1">
      <alignment horizontal="center" vertical="center" wrapText="1"/>
    </xf>
    <xf numFmtId="0" fontId="9" fillId="0" borderId="7" xfId="7" applyNumberFormat="1" applyFont="1" applyFill="1" applyBorder="1" applyAlignment="1" applyProtection="1">
      <alignment horizontal="center" vertical="center" wrapText="1"/>
    </xf>
    <xf numFmtId="0" fontId="9" fillId="0" borderId="22" xfId="7" applyNumberFormat="1" applyFont="1" applyFill="1" applyBorder="1" applyAlignment="1">
      <alignment horizontal="center" vertical="center" wrapText="1"/>
    </xf>
    <xf numFmtId="0" fontId="9" fillId="0" borderId="23" xfId="7" applyNumberFormat="1" applyFont="1" applyFill="1" applyBorder="1" applyAlignment="1" applyProtection="1">
      <alignment horizontal="center" vertical="center" wrapText="1"/>
    </xf>
    <xf numFmtId="0" fontId="9" fillId="2" borderId="7" xfId="7" applyNumberFormat="1" applyFont="1" applyFill="1" applyBorder="1" applyAlignment="1">
      <alignment horizontal="center" vertical="center" wrapText="1"/>
    </xf>
    <xf numFmtId="49" fontId="9" fillId="2" borderId="7" xfId="7" applyNumberFormat="1" applyFont="1" applyFill="1" applyBorder="1" applyAlignment="1">
      <alignment horizontal="center" vertical="center" wrapText="1"/>
    </xf>
    <xf numFmtId="177" fontId="9" fillId="2" borderId="7" xfId="7" applyNumberFormat="1" applyFont="1" applyFill="1" applyBorder="1" applyAlignment="1">
      <alignment horizontal="center" vertical="center" wrapText="1"/>
    </xf>
    <xf numFmtId="0" fontId="0" fillId="0" borderId="7" xfId="0" applyBorder="1"/>
    <xf numFmtId="49" fontId="9" fillId="0" borderId="7" xfId="7" applyNumberFormat="1" applyFont="1" applyFill="1" applyBorder="1" applyAlignment="1">
      <alignment horizontal="center" vertical="center"/>
    </xf>
    <xf numFmtId="0" fontId="9" fillId="0" borderId="7" xfId="7" applyNumberFormat="1" applyFont="1" applyFill="1" applyBorder="1" applyAlignment="1">
      <alignment horizontal="left" vertical="center"/>
    </xf>
    <xf numFmtId="180" fontId="9" fillId="0" borderId="7" xfId="7" applyNumberFormat="1" applyFont="1" applyFill="1" applyBorder="1" applyAlignment="1">
      <alignment horizontal="center" vertical="center"/>
    </xf>
    <xf numFmtId="49" fontId="9" fillId="0" borderId="0" xfId="7" applyNumberFormat="1" applyFont="1" applyFill="1" applyAlignment="1">
      <alignment horizontal="center" vertical="center"/>
    </xf>
    <xf numFmtId="0" fontId="9" fillId="0" borderId="0" xfId="7" applyNumberFormat="1" applyFont="1" applyFill="1" applyAlignment="1">
      <alignment horizontal="left" vertical="center"/>
    </xf>
    <xf numFmtId="180" fontId="9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80" fontId="9" fillId="0" borderId="0" xfId="7" applyNumberFormat="1" applyFont="1" applyFill="1" applyAlignment="1">
      <alignment vertical="center"/>
    </xf>
    <xf numFmtId="180" fontId="9" fillId="0" borderId="23" xfId="7" applyNumberFormat="1" applyFont="1" applyFill="1" applyBorder="1" applyAlignment="1" applyProtection="1">
      <alignment horizontal="center" vertical="center" wrapText="1"/>
    </xf>
    <xf numFmtId="180" fontId="9" fillId="0" borderId="24" xfId="7" applyNumberFormat="1" applyFont="1" applyFill="1" applyBorder="1" applyAlignment="1" applyProtection="1">
      <alignment horizontal="center" vertical="center" wrapText="1"/>
    </xf>
    <xf numFmtId="180" fontId="9" fillId="0" borderId="7" xfId="7" applyNumberFormat="1" applyFont="1" applyFill="1" applyBorder="1" applyAlignment="1" applyProtection="1">
      <alignment horizontal="center" vertical="center" wrapText="1"/>
    </xf>
    <xf numFmtId="0" fontId="9" fillId="0" borderId="0" xfId="7" applyNumberFormat="1" applyFont="1" applyFill="1" applyAlignment="1">
      <alignment vertical="center"/>
    </xf>
    <xf numFmtId="0" fontId="9" fillId="0" borderId="25" xfId="7" applyNumberFormat="1" applyFont="1" applyFill="1" applyBorder="1" applyAlignment="1" applyProtection="1">
      <alignment horizontal="right" vertical="center"/>
    </xf>
    <xf numFmtId="0" fontId="9" fillId="0" borderId="22" xfId="7" applyNumberFormat="1" applyFont="1" applyFill="1" applyBorder="1" applyAlignment="1" applyProtection="1">
      <alignment horizontal="center" vertical="center" wrapText="1"/>
    </xf>
    <xf numFmtId="0" fontId="0" fillId="0" borderId="23" xfId="7" applyNumberFormat="1" applyFont="1" applyFill="1" applyBorder="1" applyAlignment="1">
      <alignment horizontal="center" vertical="center" wrapText="1"/>
    </xf>
    <xf numFmtId="0" fontId="0" fillId="0" borderId="7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7" xfId="7" applyNumberFormat="1" applyFont="1" applyFill="1" applyBorder="1" applyAlignment="1">
      <alignment vertical="center"/>
    </xf>
    <xf numFmtId="0" fontId="0" fillId="0" borderId="7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9" fillId="0" borderId="0" xfId="7" applyNumberFormat="1" applyFont="1" applyAlignment="1">
      <alignment horizontal="right" vertical="center" wrapText="1"/>
    </xf>
    <xf numFmtId="0" fontId="9" fillId="0" borderId="0" xfId="7" applyNumberFormat="1" applyFont="1" applyFill="1" applyAlignment="1">
      <alignment horizontal="left" vertical="center" wrapText="1"/>
    </xf>
    <xf numFmtId="0" fontId="9" fillId="0" borderId="0" xfId="7" applyNumberFormat="1" applyFont="1" applyAlignment="1">
      <alignment horizontal="left" vertical="center" wrapText="1"/>
    </xf>
    <xf numFmtId="0" fontId="9" fillId="0" borderId="0" xfId="7" applyNumberFormat="1" applyFont="1" applyAlignment="1">
      <alignment horizontal="center" vertical="center" wrapText="1"/>
    </xf>
    <xf numFmtId="0" fontId="9" fillId="2" borderId="7" xfId="7" applyNumberFormat="1" applyFont="1" applyFill="1" applyBorder="1" applyAlignment="1" applyProtection="1">
      <alignment horizontal="center" vertical="center" wrapText="1"/>
    </xf>
    <xf numFmtId="0" fontId="0" fillId="0" borderId="7" xfId="7" applyNumberFormat="1" applyFont="1" applyFill="1" applyBorder="1" applyAlignment="1" applyProtection="1">
      <alignment horizontal="center" vertical="center" wrapText="1"/>
    </xf>
    <xf numFmtId="0" fontId="9" fillId="2" borderId="22" xfId="7" applyNumberFormat="1" applyFont="1" applyFill="1" applyBorder="1" applyAlignment="1" applyProtection="1">
      <alignment horizontal="center" vertical="center" wrapText="1"/>
    </xf>
    <xf numFmtId="0" fontId="0" fillId="2" borderId="7" xfId="7" applyNumberFormat="1" applyFont="1" applyFill="1" applyBorder="1" applyAlignment="1">
      <alignment horizontal="center" vertical="center" wrapText="1"/>
    </xf>
    <xf numFmtId="0" fontId="9" fillId="0" borderId="7" xfId="7" applyNumberFormat="1" applyFont="1" applyFill="1" applyBorder="1" applyAlignment="1">
      <alignment horizontal="center" vertical="center" wrapText="1"/>
    </xf>
    <xf numFmtId="49" fontId="9" fillId="0" borderId="7" xfId="7" applyNumberFormat="1" applyFont="1" applyFill="1" applyBorder="1" applyAlignment="1">
      <alignment horizontal="center" vertical="center" wrapText="1"/>
    </xf>
    <xf numFmtId="177" fontId="9" fillId="0" borderId="7" xfId="7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9" fillId="0" borderId="7" xfId="7" applyNumberFormat="1" applyFont="1" applyFill="1" applyBorder="1" applyAlignment="1">
      <alignment horizontal="centerContinuous" vertical="center"/>
    </xf>
    <xf numFmtId="0" fontId="9" fillId="2" borderId="7" xfId="7" applyNumberFormat="1" applyFont="1" applyFill="1" applyBorder="1" applyAlignment="1">
      <alignment horizontal="centerContinuous" vertical="center"/>
    </xf>
    <xf numFmtId="0" fontId="9" fillId="0" borderId="7" xfId="7" applyNumberFormat="1" applyFont="1" applyBorder="1" applyAlignment="1">
      <alignment horizontal="centerContinuous" vertical="center"/>
    </xf>
    <xf numFmtId="0" fontId="9" fillId="0" borderId="0" xfId="7" applyNumberFormat="1" applyFont="1" applyAlignment="1">
      <alignment horizontal="centerContinuous" vertical="center"/>
    </xf>
    <xf numFmtId="0" fontId="9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9" fillId="0" borderId="0" xfId="7" applyNumberFormat="1" applyFont="1" applyFill="1" applyAlignment="1" applyProtection="1">
      <alignment horizontal="right" vertical="center" wrapText="1"/>
    </xf>
    <xf numFmtId="0" fontId="9" fillId="0" borderId="25" xfId="7" applyNumberFormat="1" applyFont="1" applyFill="1" applyBorder="1" applyAlignment="1" applyProtection="1"/>
    <xf numFmtId="0" fontId="0" fillId="2" borderId="7" xfId="7" applyNumberFormat="1" applyFont="1" applyFill="1" applyBorder="1" applyAlignment="1" applyProtection="1">
      <alignment horizontal="center" vertical="center" wrapText="1"/>
    </xf>
    <xf numFmtId="177" fontId="0" fillId="0" borderId="7" xfId="7" applyNumberFormat="1" applyFont="1" applyFill="1" applyBorder="1" applyAlignment="1">
      <alignment horizontal="center" vertical="center" wrapText="1"/>
    </xf>
    <xf numFmtId="0" fontId="0" fillId="0" borderId="20" xfId="7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0" fillId="2" borderId="24" xfId="7" applyNumberFormat="1" applyFont="1" applyFill="1" applyBorder="1" applyAlignment="1" applyProtection="1">
      <alignment horizontal="center" vertical="center" wrapText="1"/>
    </xf>
    <xf numFmtId="0" fontId="0" fillId="2" borderId="23" xfId="7" applyNumberFormat="1" applyFont="1" applyFill="1" applyBorder="1" applyAlignment="1" applyProtection="1">
      <alignment horizontal="center" vertical="center" wrapText="1"/>
    </xf>
    <xf numFmtId="0" fontId="9" fillId="0" borderId="0" xfId="7" applyNumberFormat="1" applyFont="1" applyFill="1" applyAlignment="1" applyProtection="1">
      <alignment horizontal="center" vertical="center" wrapText="1"/>
    </xf>
    <xf numFmtId="0" fontId="9" fillId="0" borderId="25" xfId="7" applyNumberFormat="1" applyFont="1" applyFill="1" applyBorder="1" applyAlignment="1" applyProtection="1">
      <alignment horizontal="center" vertical="center"/>
    </xf>
    <xf numFmtId="4" fontId="0" fillId="0" borderId="7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0" xfId="7" applyNumberFormat="1" applyFont="1" applyFill="1" applyAlignment="1">
      <alignment horizontal="right" vertical="center" wrapText="1"/>
    </xf>
    <xf numFmtId="0" fontId="0" fillId="0" borderId="7" xfId="0" applyNumberFormat="1" applyFill="1" applyBorder="1"/>
    <xf numFmtId="49" fontId="0" fillId="0" borderId="7" xfId="0" applyNumberFormat="1" applyFill="1" applyBorder="1"/>
    <xf numFmtId="177" fontId="0" fillId="0" borderId="7" xfId="0" applyNumberFormat="1" applyFill="1" applyBorder="1"/>
    <xf numFmtId="0" fontId="9" fillId="0" borderId="7" xfId="7" applyNumberFormat="1" applyFont="1" applyFill="1" applyBorder="1" applyAlignment="1">
      <alignment vertical="center"/>
    </xf>
    <xf numFmtId="0" fontId="9" fillId="2" borderId="7" xfId="7" applyNumberFormat="1" applyFont="1" applyFill="1" applyBorder="1" applyAlignment="1">
      <alignment horizontal="left" vertical="center"/>
    </xf>
    <xf numFmtId="0" fontId="9" fillId="2" borderId="7" xfId="7" applyNumberFormat="1" applyFont="1" applyFill="1" applyBorder="1" applyAlignment="1">
      <alignment vertical="center"/>
    </xf>
    <xf numFmtId="9" fontId="9" fillId="0" borderId="0" xfId="7" applyNumberFormat="1" applyFont="1" applyFill="1" applyAlignment="1">
      <alignment horizontal="center" vertical="center" wrapText="1"/>
    </xf>
    <xf numFmtId="9" fontId="9" fillId="0" borderId="0" xfId="7" applyNumberFormat="1" applyFont="1" applyFill="1" applyAlignment="1">
      <alignment horizontal="left" vertical="center" wrapText="1"/>
    </xf>
    <xf numFmtId="0" fontId="0" fillId="0" borderId="23" xfId="0" applyNumberFormat="1" applyFont="1" applyFill="1" applyBorder="1" applyAlignment="1" applyProtection="1">
      <alignment horizontal="center" vertical="center" wrapText="1"/>
    </xf>
    <xf numFmtId="0" fontId="9" fillId="0" borderId="0" xfId="7" applyNumberFormat="1" applyFont="1" applyFill="1" applyBorder="1" applyAlignment="1" applyProtection="1">
      <alignment vertical="center" wrapText="1"/>
    </xf>
    <xf numFmtId="0" fontId="0" fillId="0" borderId="20" xfId="0" applyNumberFormat="1" applyFont="1" applyFill="1" applyBorder="1" applyAlignment="1" applyProtection="1">
      <alignment horizontal="center" vertical="center" wrapText="1"/>
    </xf>
    <xf numFmtId="0" fontId="0" fillId="0" borderId="26" xfId="7" applyNumberFormat="1" applyFont="1" applyFill="1" applyBorder="1" applyAlignment="1">
      <alignment horizontal="center" vertical="center" wrapText="1"/>
    </xf>
    <xf numFmtId="0" fontId="0" fillId="0" borderId="7" xfId="7" applyNumberFormat="1" applyFont="1" applyFill="1" applyBorder="1" applyAlignment="1" applyProtection="1">
      <alignment vertical="center" wrapText="1"/>
    </xf>
    <xf numFmtId="0" fontId="9" fillId="0" borderId="0" xfId="7" applyNumberFormat="1" applyFont="1" applyFill="1" applyBorder="1" applyAlignment="1">
      <alignment horizontal="centerContinuous" vertical="center"/>
    </xf>
    <xf numFmtId="177" fontId="0" fillId="0" borderId="7" xfId="0" applyNumberFormat="1" applyFill="1" applyBorder="1" applyAlignment="1">
      <alignment horizontal="center"/>
    </xf>
    <xf numFmtId="0" fontId="9" fillId="0" borderId="21" xfId="7" applyNumberFormat="1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9" fillId="0" borderId="27" xfId="7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0" fontId="9" fillId="0" borderId="0" xfId="7" applyNumberFormat="1" applyFont="1" applyFill="1" applyAlignment="1">
      <alignment horizontal="right"/>
    </xf>
    <xf numFmtId="0" fontId="0" fillId="0" borderId="21" xfId="7" applyNumberFormat="1" applyFont="1" applyFill="1" applyBorder="1" applyAlignment="1">
      <alignment horizontal="center" vertical="center" wrapText="1"/>
    </xf>
    <xf numFmtId="0" fontId="9" fillId="0" borderId="26" xfId="7" applyNumberFormat="1" applyFont="1" applyFill="1" applyBorder="1" applyAlignment="1" applyProtection="1">
      <alignment horizontal="center" vertical="center" wrapText="1"/>
    </xf>
    <xf numFmtId="0" fontId="0" fillId="0" borderId="25" xfId="0" applyFill="1" applyBorder="1"/>
    <xf numFmtId="0" fontId="12" fillId="0" borderId="0" xfId="7" applyNumberFormat="1" applyFont="1" applyFill="1" applyAlignment="1" applyProtection="1">
      <alignment horizontal="center" vertical="center"/>
    </xf>
    <xf numFmtId="0" fontId="9" fillId="0" borderId="0" xfId="7" applyNumberFormat="1" applyFont="1" applyFill="1" applyAlignment="1">
      <alignment horizontal="centerContinuous" vertical="center" wrapText="1"/>
    </xf>
    <xf numFmtId="0" fontId="9" fillId="0" borderId="25" xfId="7" applyNumberFormat="1" applyFont="1" applyFill="1" applyBorder="1" applyAlignment="1">
      <alignment horizontal="left" vertical="center" wrapText="1"/>
    </xf>
    <xf numFmtId="0" fontId="0" fillId="0" borderId="22" xfId="7" applyNumberFormat="1" applyFont="1" applyFill="1" applyBorder="1" applyAlignment="1" applyProtection="1">
      <alignment horizontal="center" vertical="center" wrapText="1"/>
    </xf>
    <xf numFmtId="0" fontId="0" fillId="0" borderId="23" xfId="7" applyNumberFormat="1" applyFont="1" applyFill="1" applyBorder="1" applyAlignment="1" applyProtection="1">
      <alignment horizontal="center" vertical="center" wrapText="1"/>
    </xf>
    <xf numFmtId="0" fontId="0" fillId="0" borderId="20" xfId="7" applyNumberFormat="1" applyFont="1" applyFill="1" applyBorder="1" applyAlignment="1">
      <alignment horizontal="center" vertical="center" wrapText="1"/>
    </xf>
    <xf numFmtId="0" fontId="9" fillId="0" borderId="23" xfId="7" applyNumberFormat="1" applyFont="1" applyFill="1" applyBorder="1" applyAlignment="1">
      <alignment horizontal="center" vertical="center" wrapText="1"/>
    </xf>
    <xf numFmtId="177" fontId="9" fillId="0" borderId="23" xfId="7" applyNumberFormat="1" applyFont="1" applyFill="1" applyBorder="1" applyAlignment="1">
      <alignment horizontal="center" vertical="center" wrapText="1"/>
    </xf>
    <xf numFmtId="0" fontId="9" fillId="0" borderId="20" xfId="7" applyNumberFormat="1" applyFont="1" applyFill="1" applyBorder="1" applyAlignment="1">
      <alignment horizontal="center" vertical="center" wrapText="1"/>
    </xf>
    <xf numFmtId="0" fontId="9" fillId="0" borderId="26" xfId="7" applyNumberFormat="1" applyFont="1" applyFill="1" applyBorder="1" applyAlignment="1">
      <alignment horizontal="center" vertical="center" wrapText="1"/>
    </xf>
    <xf numFmtId="0" fontId="9" fillId="0" borderId="25" xfId="7" applyNumberFormat="1" applyFont="1" applyFill="1" applyBorder="1" applyAlignment="1" applyProtection="1">
      <alignment horizontal="right" wrapText="1"/>
    </xf>
    <xf numFmtId="4" fontId="9" fillId="0" borderId="7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14" fillId="2" borderId="0" xfId="0" applyNumberFormat="1" applyFont="1" applyFill="1" applyAlignment="1" applyProtection="1">
      <alignment horizontal="centerContinuous" vertical="center"/>
    </xf>
    <xf numFmtId="0" fontId="13" fillId="2" borderId="0" xfId="0" applyNumberFormat="1" applyFont="1" applyFill="1" applyAlignment="1" applyProtection="1">
      <alignment horizontal="centerContinuous" vertical="center"/>
    </xf>
    <xf numFmtId="0" fontId="7" fillId="2" borderId="25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0" borderId="7" xfId="0" applyNumberFormat="1" applyFont="1" applyFill="1" applyBorder="1" applyAlignment="1" applyProtection="1">
      <alignment horizontal="centerContinuous" vertical="center"/>
    </xf>
    <xf numFmtId="0" fontId="13" fillId="0" borderId="7" xfId="0" applyNumberFormat="1" applyFont="1" applyFill="1" applyBorder="1" applyAlignment="1" applyProtection="1">
      <alignment horizontal="centerContinuous" vertical="center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vertical="center"/>
    </xf>
    <xf numFmtId="0" fontId="7" fillId="0" borderId="20" xfId="0" applyNumberFormat="1" applyFont="1" applyFill="1" applyBorder="1" applyAlignment="1" applyProtection="1">
      <alignment vertical="center"/>
    </xf>
    <xf numFmtId="177" fontId="7" fillId="0" borderId="16" xfId="0" applyNumberFormat="1" applyFont="1" applyFill="1" applyBorder="1" applyAlignment="1" applyProtection="1">
      <alignment horizontal="right" vertical="center" wrapText="1"/>
    </xf>
    <xf numFmtId="0" fontId="7" fillId="0" borderId="21" xfId="0" applyNumberFormat="1" applyFont="1" applyFill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horizontal="right" vertical="center" wrapText="1"/>
    </xf>
    <xf numFmtId="177" fontId="7" fillId="0" borderId="5" xfId="0" applyNumberFormat="1" applyFont="1" applyFill="1" applyBorder="1" applyAlignment="1" applyProtection="1">
      <alignment horizontal="right" vertical="center" wrapText="1"/>
    </xf>
    <xf numFmtId="177" fontId="7" fillId="0" borderId="23" xfId="0" applyNumberFormat="1" applyFont="1" applyFill="1" applyBorder="1" applyAlignment="1" applyProtection="1">
      <alignment horizontal="right" vertical="center" wrapText="1"/>
    </xf>
    <xf numFmtId="177" fontId="7" fillId="0" borderId="24" xfId="0" applyNumberFormat="1" applyFont="1" applyFill="1" applyBorder="1" applyAlignment="1" applyProtection="1">
      <alignment horizontal="right" vertical="center" wrapText="1"/>
    </xf>
    <xf numFmtId="177" fontId="7" fillId="0" borderId="5" xfId="0" applyNumberFormat="1" applyFont="1" applyFill="1" applyBorder="1" applyAlignment="1" applyProtection="1">
      <alignment horizontal="right" vertical="center"/>
    </xf>
    <xf numFmtId="0" fontId="0" fillId="0" borderId="7" xfId="0" applyFill="1" applyBorder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vertical="center"/>
    </xf>
    <xf numFmtId="177" fontId="7" fillId="0" borderId="23" xfId="0" applyNumberFormat="1" applyFont="1" applyFill="1" applyBorder="1" applyProtection="1"/>
    <xf numFmtId="177" fontId="7" fillId="0" borderId="7" xfId="0" applyNumberFormat="1" applyFont="1" applyFill="1" applyBorder="1" applyProtection="1"/>
    <xf numFmtId="0" fontId="7" fillId="0" borderId="28" xfId="0" applyNumberFormat="1" applyFont="1" applyFill="1" applyBorder="1" applyAlignment="1" applyProtection="1">
      <alignment horizontal="left" vertical="center" wrapText="1"/>
    </xf>
    <xf numFmtId="0" fontId="7" fillId="0" borderId="26" xfId="0" applyNumberFormat="1" applyFont="1" applyFill="1" applyBorder="1" applyAlignment="1" applyProtection="1">
      <alignment horizontal="left" vertical="center" wrapText="1"/>
    </xf>
    <xf numFmtId="177" fontId="7" fillId="0" borderId="16" xfId="0" applyNumberFormat="1" applyFont="1" applyFill="1" applyBorder="1" applyProtection="1"/>
    <xf numFmtId="0" fontId="7" fillId="0" borderId="20" xfId="0" applyNumberFormat="1" applyFont="1" applyFill="1" applyBorder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Protection="1"/>
    <xf numFmtId="177" fontId="7" fillId="0" borderId="24" xfId="0" applyNumberFormat="1" applyFont="1" applyFill="1" applyBorder="1" applyProtection="1"/>
    <xf numFmtId="0" fontId="13" fillId="0" borderId="0" xfId="0" applyNumberFormat="1" applyFont="1" applyFill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A16" sqref="A16"/>
    </sheetView>
  </sheetViews>
  <sheetFormatPr defaultColWidth="9.16666666666667" defaultRowHeight="11.25"/>
  <cols>
    <col min="1" max="1" width="49.5" style="60" customWidth="1"/>
    <col min="2" max="2" width="22.8333333333333" style="60" customWidth="1"/>
    <col min="3" max="3" width="34.3333333333333" style="60" customWidth="1"/>
    <col min="4" max="4" width="17.1666666666667" style="60" customWidth="1"/>
    <col min="5" max="5" width="33.8333333333333" style="60" customWidth="1"/>
    <col min="6" max="6" width="16" style="60" customWidth="1"/>
    <col min="7" max="7" width="32.3333333333333" style="60" customWidth="1"/>
    <col min="8" max="8" width="13.5" style="60" customWidth="1"/>
    <col min="9" max="16384" width="9.16666666666667" style="60"/>
  </cols>
  <sheetData>
    <row r="1" ht="21" customHeight="1" spans="1:256">
      <c r="A1" s="165" t="s">
        <v>0</v>
      </c>
      <c r="B1" s="165"/>
      <c r="C1" s="165"/>
      <c r="D1" s="165"/>
      <c r="E1" s="165"/>
      <c r="G1" s="166"/>
      <c r="H1" s="167" t="s">
        <v>1</v>
      </c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/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/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/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/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/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/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/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/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/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/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/>
      <c r="IB1" s="166"/>
      <c r="IC1" s="166"/>
      <c r="ID1" s="166"/>
      <c r="IE1" s="166"/>
      <c r="IF1" s="166"/>
      <c r="IG1" s="166"/>
      <c r="IH1" s="166"/>
      <c r="II1" s="166"/>
      <c r="IJ1" s="166"/>
      <c r="IK1" s="166"/>
      <c r="IL1" s="166"/>
      <c r="IM1" s="166"/>
      <c r="IN1" s="166"/>
      <c r="IO1" s="166"/>
      <c r="IP1" s="166"/>
      <c r="IQ1" s="166"/>
      <c r="IR1" s="166"/>
      <c r="IS1" s="166"/>
      <c r="IT1" s="166"/>
      <c r="IU1" s="166"/>
      <c r="IV1" s="166"/>
    </row>
    <row r="2" ht="21" customHeight="1" spans="1:256">
      <c r="A2" s="168" t="s">
        <v>2</v>
      </c>
      <c r="B2" s="168"/>
      <c r="C2" s="168"/>
      <c r="D2" s="168"/>
      <c r="E2" s="168"/>
      <c r="F2" s="168"/>
      <c r="G2" s="169"/>
      <c r="H2" s="169"/>
      <c r="I2" s="169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  <c r="IR2" s="166"/>
      <c r="IS2" s="166"/>
      <c r="IT2" s="166"/>
      <c r="IU2" s="166"/>
      <c r="IV2" s="166"/>
    </row>
    <row r="3" ht="21" customHeight="1" spans="1:256">
      <c r="A3" s="170"/>
      <c r="B3" s="170"/>
      <c r="C3" s="170"/>
      <c r="D3" s="165"/>
      <c r="E3" s="165"/>
      <c r="G3" s="166"/>
      <c r="H3" s="171" t="s">
        <v>3</v>
      </c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  <c r="II3" s="166"/>
      <c r="IJ3" s="166"/>
      <c r="IK3" s="166"/>
      <c r="IL3" s="166"/>
      <c r="IM3" s="166"/>
      <c r="IN3" s="166"/>
      <c r="IO3" s="166"/>
      <c r="IP3" s="166"/>
      <c r="IQ3" s="166"/>
      <c r="IR3" s="166"/>
      <c r="IS3" s="166"/>
      <c r="IT3" s="166"/>
      <c r="IU3" s="166"/>
      <c r="IV3" s="166"/>
    </row>
    <row r="4" s="61" customFormat="1" ht="21" customHeight="1" spans="1:256">
      <c r="A4" s="172" t="s">
        <v>4</v>
      </c>
      <c r="B4" s="172"/>
      <c r="C4" s="172" t="s">
        <v>5</v>
      </c>
      <c r="D4" s="172"/>
      <c r="E4" s="172"/>
      <c r="F4" s="172"/>
      <c r="G4" s="173"/>
      <c r="H4" s="173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  <c r="IO4" s="198"/>
      <c r="IP4" s="198"/>
      <c r="IQ4" s="198"/>
      <c r="IR4" s="198"/>
      <c r="IS4" s="198"/>
      <c r="IT4" s="198"/>
      <c r="IU4" s="198"/>
      <c r="IV4" s="198"/>
    </row>
    <row r="5" s="61" customFormat="1" ht="21" customHeight="1" spans="1:256">
      <c r="A5" s="174" t="s">
        <v>6</v>
      </c>
      <c r="B5" s="174" t="s">
        <v>7</v>
      </c>
      <c r="C5" s="175" t="s">
        <v>8</v>
      </c>
      <c r="D5" s="176" t="s">
        <v>7</v>
      </c>
      <c r="E5" s="175" t="s">
        <v>9</v>
      </c>
      <c r="F5" s="176" t="s">
        <v>7</v>
      </c>
      <c r="G5" s="175" t="s">
        <v>10</v>
      </c>
      <c r="H5" s="176" t="s">
        <v>7</v>
      </c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  <c r="IO5" s="198"/>
      <c r="IP5" s="198"/>
      <c r="IQ5" s="198"/>
      <c r="IR5" s="198"/>
      <c r="IS5" s="198"/>
      <c r="IT5" s="198"/>
      <c r="IU5" s="198"/>
      <c r="IV5" s="198"/>
    </row>
    <row r="6" s="61" customFormat="1" ht="21" customHeight="1" spans="1:256">
      <c r="A6" s="177" t="s">
        <v>11</v>
      </c>
      <c r="B6" s="13">
        <v>1466.59</v>
      </c>
      <c r="C6" s="178" t="s">
        <v>12</v>
      </c>
      <c r="D6" s="179">
        <v>0</v>
      </c>
      <c r="E6" s="180" t="s">
        <v>13</v>
      </c>
      <c r="F6" s="179">
        <f>SUM(F7:F9)</f>
        <v>1348.59</v>
      </c>
      <c r="G6" s="180" t="s">
        <v>14</v>
      </c>
      <c r="H6" s="179">
        <v>0</v>
      </c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  <c r="IO6" s="198"/>
      <c r="IP6" s="198"/>
      <c r="IQ6" s="198"/>
      <c r="IR6" s="198"/>
      <c r="IS6" s="198"/>
      <c r="IT6" s="198"/>
      <c r="IU6" s="198"/>
      <c r="IV6" s="198"/>
    </row>
    <row r="7" s="61" customFormat="1" ht="21" customHeight="1" spans="1:256">
      <c r="A7" s="177" t="s">
        <v>15</v>
      </c>
      <c r="B7" s="13">
        <v>546.59</v>
      </c>
      <c r="C7" s="178" t="s">
        <v>16</v>
      </c>
      <c r="D7" s="179">
        <v>0</v>
      </c>
      <c r="E7" s="180" t="s">
        <v>17</v>
      </c>
      <c r="F7" s="179">
        <v>850.39</v>
      </c>
      <c r="G7" s="180" t="s">
        <v>18</v>
      </c>
      <c r="H7" s="179">
        <v>0</v>
      </c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  <c r="II7" s="198"/>
      <c r="IJ7" s="198"/>
      <c r="IK7" s="198"/>
      <c r="IL7" s="198"/>
      <c r="IM7" s="198"/>
      <c r="IN7" s="198"/>
      <c r="IO7" s="198"/>
      <c r="IP7" s="198"/>
      <c r="IQ7" s="198"/>
      <c r="IR7" s="198"/>
      <c r="IS7" s="198"/>
      <c r="IT7" s="198"/>
      <c r="IU7" s="198"/>
      <c r="IV7" s="198"/>
    </row>
    <row r="8" s="61" customFormat="1" ht="21" customHeight="1" spans="1:256">
      <c r="A8" s="177" t="s">
        <v>19</v>
      </c>
      <c r="B8" s="21">
        <v>920</v>
      </c>
      <c r="C8" s="178" t="s">
        <v>20</v>
      </c>
      <c r="D8" s="179">
        <v>0</v>
      </c>
      <c r="E8" s="180" t="s">
        <v>21</v>
      </c>
      <c r="F8" s="181">
        <v>496.8</v>
      </c>
      <c r="G8" s="180" t="s">
        <v>22</v>
      </c>
      <c r="H8" s="179">
        <v>0</v>
      </c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  <c r="IL8" s="198"/>
      <c r="IM8" s="198"/>
      <c r="IN8" s="198"/>
      <c r="IO8" s="198"/>
      <c r="IP8" s="198"/>
      <c r="IQ8" s="198"/>
      <c r="IR8" s="198"/>
      <c r="IS8" s="198"/>
      <c r="IT8" s="198"/>
      <c r="IU8" s="198"/>
      <c r="IV8" s="198"/>
    </row>
    <row r="9" s="61" customFormat="1" ht="21" customHeight="1" spans="1:256">
      <c r="A9" s="177" t="s">
        <v>23</v>
      </c>
      <c r="B9" s="182">
        <v>0</v>
      </c>
      <c r="C9" s="178" t="s">
        <v>24</v>
      </c>
      <c r="D9" s="179">
        <v>1474.59</v>
      </c>
      <c r="E9" s="180" t="s">
        <v>25</v>
      </c>
      <c r="F9" s="183">
        <v>1.4</v>
      </c>
      <c r="G9" s="180" t="s">
        <v>26</v>
      </c>
      <c r="H9" s="179">
        <v>0</v>
      </c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  <c r="IM9" s="198"/>
      <c r="IN9" s="198"/>
      <c r="IO9" s="198"/>
      <c r="IP9" s="198"/>
      <c r="IQ9" s="198"/>
      <c r="IR9" s="198"/>
      <c r="IS9" s="198"/>
      <c r="IT9" s="198"/>
      <c r="IU9" s="198"/>
      <c r="IV9" s="198"/>
    </row>
    <row r="10" s="61" customFormat="1" ht="21" customHeight="1" spans="1:256">
      <c r="A10" s="177" t="s">
        <v>27</v>
      </c>
      <c r="B10" s="182">
        <v>0</v>
      </c>
      <c r="C10" s="178" t="s">
        <v>28</v>
      </c>
      <c r="D10" s="179">
        <v>0</v>
      </c>
      <c r="E10" s="180"/>
      <c r="F10" s="184"/>
      <c r="G10" s="180" t="s">
        <v>29</v>
      </c>
      <c r="H10" s="179">
        <v>1473.19</v>
      </c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  <c r="IM10" s="198"/>
      <c r="IN10" s="198"/>
      <c r="IO10" s="198"/>
      <c r="IP10" s="198"/>
      <c r="IQ10" s="198"/>
      <c r="IR10" s="198"/>
      <c r="IS10" s="198"/>
      <c r="IT10" s="198"/>
      <c r="IU10" s="198"/>
      <c r="IV10" s="198"/>
    </row>
    <row r="11" s="61" customFormat="1" ht="21" customHeight="1" spans="1:256">
      <c r="A11" s="177" t="s">
        <v>30</v>
      </c>
      <c r="B11" s="13">
        <v>0</v>
      </c>
      <c r="C11" s="178" t="s">
        <v>31</v>
      </c>
      <c r="D11" s="179">
        <v>0</v>
      </c>
      <c r="E11" s="180" t="s">
        <v>32</v>
      </c>
      <c r="F11" s="179">
        <f>SUM(F12:F20)</f>
        <v>126</v>
      </c>
      <c r="G11" s="180" t="s">
        <v>33</v>
      </c>
      <c r="H11" s="179">
        <v>0</v>
      </c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  <c r="IM11" s="198"/>
      <c r="IN11" s="198"/>
      <c r="IO11" s="198"/>
      <c r="IP11" s="198"/>
      <c r="IQ11" s="198"/>
      <c r="IR11" s="198"/>
      <c r="IS11" s="198"/>
      <c r="IT11" s="198"/>
      <c r="IU11" s="198"/>
      <c r="IV11" s="198"/>
    </row>
    <row r="12" s="61" customFormat="1" ht="21" customHeight="1" spans="1:256">
      <c r="A12" s="177" t="s">
        <v>34</v>
      </c>
      <c r="B12" s="182">
        <v>0</v>
      </c>
      <c r="C12" s="178" t="s">
        <v>35</v>
      </c>
      <c r="D12" s="179">
        <v>0</v>
      </c>
      <c r="E12" s="180" t="s">
        <v>21</v>
      </c>
      <c r="F12" s="179">
        <v>126</v>
      </c>
      <c r="G12" s="180" t="s">
        <v>36</v>
      </c>
      <c r="H12" s="179">
        <v>0</v>
      </c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  <c r="IM12" s="198"/>
      <c r="IN12" s="198"/>
      <c r="IO12" s="198"/>
      <c r="IP12" s="198"/>
      <c r="IQ12" s="198"/>
      <c r="IR12" s="198"/>
      <c r="IS12" s="198"/>
      <c r="IT12" s="198"/>
      <c r="IU12" s="198"/>
      <c r="IV12" s="198"/>
    </row>
    <row r="13" s="61" customFormat="1" ht="21" customHeight="1" spans="1:256">
      <c r="A13" s="177" t="s">
        <v>37</v>
      </c>
      <c r="B13" s="182">
        <v>0</v>
      </c>
      <c r="C13" s="178" t="s">
        <v>38</v>
      </c>
      <c r="D13" s="179">
        <v>0</v>
      </c>
      <c r="E13" s="180" t="s">
        <v>25</v>
      </c>
      <c r="F13" s="179">
        <v>0</v>
      </c>
      <c r="G13" s="180" t="s">
        <v>39</v>
      </c>
      <c r="H13" s="179">
        <v>0</v>
      </c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  <c r="IM13" s="198"/>
      <c r="IN13" s="198"/>
      <c r="IO13" s="198"/>
      <c r="IP13" s="198"/>
      <c r="IQ13" s="198"/>
      <c r="IR13" s="198"/>
      <c r="IS13" s="198"/>
      <c r="IT13" s="198"/>
      <c r="IU13" s="198"/>
      <c r="IV13" s="198"/>
    </row>
    <row r="14" s="61" customFormat="1" ht="21" customHeight="1" spans="1:256">
      <c r="A14" s="177" t="s">
        <v>40</v>
      </c>
      <c r="B14" s="185">
        <v>0</v>
      </c>
      <c r="C14" s="178" t="s">
        <v>41</v>
      </c>
      <c r="D14" s="179">
        <v>0</v>
      </c>
      <c r="E14" s="180" t="s">
        <v>42</v>
      </c>
      <c r="F14" s="179">
        <v>0</v>
      </c>
      <c r="G14" s="180" t="s">
        <v>43</v>
      </c>
      <c r="H14" s="179">
        <v>1.4</v>
      </c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  <c r="IM14" s="198"/>
      <c r="IN14" s="198"/>
      <c r="IO14" s="198"/>
      <c r="IP14" s="198"/>
      <c r="IQ14" s="198"/>
      <c r="IR14" s="198"/>
      <c r="IS14" s="198"/>
      <c r="IT14" s="198"/>
      <c r="IU14" s="198"/>
      <c r="IV14" s="198"/>
    </row>
    <row r="15" s="61" customFormat="1" ht="21" customHeight="1" spans="1:256">
      <c r="A15" s="177" t="s">
        <v>44</v>
      </c>
      <c r="B15" s="185">
        <v>0</v>
      </c>
      <c r="C15" s="178" t="s">
        <v>45</v>
      </c>
      <c r="D15" s="179">
        <v>0</v>
      </c>
      <c r="E15" s="180" t="s">
        <v>46</v>
      </c>
      <c r="F15" s="179">
        <v>0</v>
      </c>
      <c r="G15" s="180" t="s">
        <v>47</v>
      </c>
      <c r="H15" s="179">
        <v>0</v>
      </c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  <c r="IM15" s="198"/>
      <c r="IN15" s="198"/>
      <c r="IO15" s="198"/>
      <c r="IP15" s="198"/>
      <c r="IQ15" s="198"/>
      <c r="IR15" s="198"/>
      <c r="IS15" s="198"/>
      <c r="IT15" s="198"/>
      <c r="IU15" s="198"/>
      <c r="IV15" s="198"/>
    </row>
    <row r="16" s="61" customFormat="1" ht="21" customHeight="1" spans="1:256">
      <c r="A16" s="177"/>
      <c r="B16" s="182"/>
      <c r="C16" s="178" t="s">
        <v>48</v>
      </c>
      <c r="D16" s="179">
        <v>0</v>
      </c>
      <c r="E16" s="180" t="s">
        <v>49</v>
      </c>
      <c r="F16" s="179">
        <v>0</v>
      </c>
      <c r="G16" s="180" t="s">
        <v>50</v>
      </c>
      <c r="H16" s="179">
        <v>0</v>
      </c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8"/>
      <c r="IF16" s="198"/>
      <c r="IG16" s="198"/>
      <c r="IH16" s="198"/>
      <c r="II16" s="198"/>
      <c r="IJ16" s="198"/>
      <c r="IK16" s="198"/>
      <c r="IL16" s="198"/>
      <c r="IM16" s="198"/>
      <c r="IN16" s="198"/>
      <c r="IO16" s="198"/>
      <c r="IP16" s="198"/>
      <c r="IQ16" s="198"/>
      <c r="IR16" s="198"/>
      <c r="IS16" s="198"/>
      <c r="IT16" s="198"/>
      <c r="IU16" s="198"/>
      <c r="IV16" s="198"/>
    </row>
    <row r="17" s="61" customFormat="1" ht="21" customHeight="1" spans="1:256">
      <c r="A17" s="186"/>
      <c r="B17" s="182"/>
      <c r="C17" s="178" t="s">
        <v>51</v>
      </c>
      <c r="D17" s="179">
        <v>0</v>
      </c>
      <c r="E17" s="180" t="s">
        <v>52</v>
      </c>
      <c r="F17" s="179">
        <v>0</v>
      </c>
      <c r="G17" s="180" t="s">
        <v>53</v>
      </c>
      <c r="H17" s="179">
        <v>0</v>
      </c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8"/>
      <c r="FP17" s="198"/>
      <c r="FQ17" s="198"/>
      <c r="FR17" s="198"/>
      <c r="FS17" s="198"/>
      <c r="FT17" s="198"/>
      <c r="FU17" s="198"/>
      <c r="FV17" s="198"/>
      <c r="FW17" s="198"/>
      <c r="FX17" s="198"/>
      <c r="FY17" s="198"/>
      <c r="FZ17" s="198"/>
      <c r="GA17" s="198"/>
      <c r="GB17" s="198"/>
      <c r="GC17" s="198"/>
      <c r="GD17" s="198"/>
      <c r="GE17" s="198"/>
      <c r="GF17" s="198"/>
      <c r="GG17" s="198"/>
      <c r="GH17" s="198"/>
      <c r="GI17" s="198"/>
      <c r="GJ17" s="198"/>
      <c r="GK17" s="198"/>
      <c r="GL17" s="198"/>
      <c r="GM17" s="198"/>
      <c r="GN17" s="198"/>
      <c r="GO17" s="198"/>
      <c r="GP17" s="198"/>
      <c r="GQ17" s="198"/>
      <c r="GR17" s="198"/>
      <c r="GS17" s="198"/>
      <c r="GT17" s="198"/>
      <c r="GU17" s="198"/>
      <c r="GV17" s="198"/>
      <c r="GW17" s="198"/>
      <c r="GX17" s="198"/>
      <c r="GY17" s="198"/>
      <c r="GZ17" s="198"/>
      <c r="HA17" s="198"/>
      <c r="HB17" s="198"/>
      <c r="HC17" s="198"/>
      <c r="HD17" s="198"/>
      <c r="HE17" s="198"/>
      <c r="HF17" s="198"/>
      <c r="HG17" s="198"/>
      <c r="HH17" s="198"/>
      <c r="HI17" s="198"/>
      <c r="HJ17" s="198"/>
      <c r="HK17" s="198"/>
      <c r="HL17" s="198"/>
      <c r="HM17" s="198"/>
      <c r="HN17" s="198"/>
      <c r="HO17" s="198"/>
      <c r="HP17" s="198"/>
      <c r="HQ17" s="198"/>
      <c r="HR17" s="198"/>
      <c r="HS17" s="198"/>
      <c r="HT17" s="198"/>
      <c r="HU17" s="198"/>
      <c r="HV17" s="198"/>
      <c r="HW17" s="198"/>
      <c r="HX17" s="198"/>
      <c r="HY17" s="198"/>
      <c r="HZ17" s="198"/>
      <c r="IA17" s="198"/>
      <c r="IB17" s="198"/>
      <c r="IC17" s="198"/>
      <c r="ID17" s="198"/>
      <c r="IE17" s="198"/>
      <c r="IF17" s="198"/>
      <c r="IG17" s="198"/>
      <c r="IH17" s="198"/>
      <c r="II17" s="198"/>
      <c r="IJ17" s="198"/>
      <c r="IK17" s="198"/>
      <c r="IL17" s="198"/>
      <c r="IM17" s="198"/>
      <c r="IN17" s="198"/>
      <c r="IO17" s="198"/>
      <c r="IP17" s="198"/>
      <c r="IQ17" s="198"/>
      <c r="IR17" s="198"/>
      <c r="IS17" s="198"/>
      <c r="IT17" s="198"/>
      <c r="IU17" s="198"/>
      <c r="IV17" s="198"/>
    </row>
    <row r="18" s="61" customFormat="1" ht="21" customHeight="1" spans="1:256">
      <c r="A18" s="186"/>
      <c r="B18" s="182"/>
      <c r="C18" s="178" t="s">
        <v>54</v>
      </c>
      <c r="D18" s="179">
        <v>0</v>
      </c>
      <c r="E18" s="180" t="s">
        <v>55</v>
      </c>
      <c r="F18" s="179">
        <v>0</v>
      </c>
      <c r="G18" s="180" t="s">
        <v>56</v>
      </c>
      <c r="H18" s="179">
        <v>0</v>
      </c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8"/>
      <c r="CJ18" s="198"/>
      <c r="CK18" s="198"/>
      <c r="CL18" s="198"/>
      <c r="CM18" s="198"/>
      <c r="CN18" s="198"/>
      <c r="CO18" s="198"/>
      <c r="CP18" s="198"/>
      <c r="CQ18" s="198"/>
      <c r="CR18" s="198"/>
      <c r="CS18" s="198"/>
      <c r="CT18" s="198"/>
      <c r="CU18" s="198"/>
      <c r="CV18" s="198"/>
      <c r="CW18" s="198"/>
      <c r="CX18" s="198"/>
      <c r="CY18" s="198"/>
      <c r="CZ18" s="198"/>
      <c r="DA18" s="198"/>
      <c r="DB18" s="198"/>
      <c r="DC18" s="198"/>
      <c r="DD18" s="198"/>
      <c r="DE18" s="198"/>
      <c r="DF18" s="198"/>
      <c r="DG18" s="198"/>
      <c r="DH18" s="198"/>
      <c r="DI18" s="198"/>
      <c r="DJ18" s="198"/>
      <c r="DK18" s="198"/>
      <c r="DL18" s="198"/>
      <c r="DM18" s="198"/>
      <c r="DN18" s="198"/>
      <c r="DO18" s="198"/>
      <c r="DP18" s="198"/>
      <c r="DQ18" s="198"/>
      <c r="DR18" s="198"/>
      <c r="DS18" s="198"/>
      <c r="DT18" s="198"/>
      <c r="DU18" s="198"/>
      <c r="DV18" s="198"/>
      <c r="DW18" s="198"/>
      <c r="DX18" s="198"/>
      <c r="DY18" s="198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  <c r="EO18" s="198"/>
      <c r="EP18" s="198"/>
      <c r="EQ18" s="198"/>
      <c r="ER18" s="198"/>
      <c r="ES18" s="198"/>
      <c r="ET18" s="198"/>
      <c r="EU18" s="198"/>
      <c r="EV18" s="198"/>
      <c r="EW18" s="198"/>
      <c r="EX18" s="198"/>
      <c r="EY18" s="198"/>
      <c r="EZ18" s="198"/>
      <c r="FA18" s="198"/>
      <c r="FB18" s="198"/>
      <c r="FC18" s="198"/>
      <c r="FD18" s="198"/>
      <c r="FE18" s="198"/>
      <c r="FF18" s="198"/>
      <c r="FG18" s="198"/>
      <c r="FH18" s="198"/>
      <c r="FI18" s="198"/>
      <c r="FJ18" s="198"/>
      <c r="FK18" s="198"/>
      <c r="FL18" s="198"/>
      <c r="FM18" s="198"/>
      <c r="FN18" s="198"/>
      <c r="FO18" s="198"/>
      <c r="FP18" s="198"/>
      <c r="FQ18" s="198"/>
      <c r="FR18" s="198"/>
      <c r="FS18" s="198"/>
      <c r="FT18" s="198"/>
      <c r="FU18" s="198"/>
      <c r="FV18" s="198"/>
      <c r="FW18" s="198"/>
      <c r="FX18" s="198"/>
      <c r="FY18" s="198"/>
      <c r="FZ18" s="198"/>
      <c r="GA18" s="198"/>
      <c r="GB18" s="198"/>
      <c r="GC18" s="198"/>
      <c r="GD18" s="198"/>
      <c r="GE18" s="198"/>
      <c r="GF18" s="198"/>
      <c r="GG18" s="198"/>
      <c r="GH18" s="198"/>
      <c r="GI18" s="198"/>
      <c r="GJ18" s="198"/>
      <c r="GK18" s="198"/>
      <c r="GL18" s="198"/>
      <c r="GM18" s="198"/>
      <c r="GN18" s="198"/>
      <c r="GO18" s="198"/>
      <c r="GP18" s="198"/>
      <c r="GQ18" s="198"/>
      <c r="GR18" s="198"/>
      <c r="GS18" s="198"/>
      <c r="GT18" s="198"/>
      <c r="GU18" s="198"/>
      <c r="GV18" s="198"/>
      <c r="GW18" s="198"/>
      <c r="GX18" s="198"/>
      <c r="GY18" s="198"/>
      <c r="GZ18" s="198"/>
      <c r="HA18" s="198"/>
      <c r="HB18" s="198"/>
      <c r="HC18" s="198"/>
      <c r="HD18" s="198"/>
      <c r="HE18" s="198"/>
      <c r="HF18" s="198"/>
      <c r="HG18" s="198"/>
      <c r="HH18" s="198"/>
      <c r="HI18" s="198"/>
      <c r="HJ18" s="198"/>
      <c r="HK18" s="198"/>
      <c r="HL18" s="198"/>
      <c r="HM18" s="198"/>
      <c r="HN18" s="198"/>
      <c r="HO18" s="198"/>
      <c r="HP18" s="198"/>
      <c r="HQ18" s="198"/>
      <c r="HR18" s="198"/>
      <c r="HS18" s="198"/>
      <c r="HT18" s="198"/>
      <c r="HU18" s="198"/>
      <c r="HV18" s="198"/>
      <c r="HW18" s="198"/>
      <c r="HX18" s="198"/>
      <c r="HY18" s="198"/>
      <c r="HZ18" s="198"/>
      <c r="IA18" s="198"/>
      <c r="IB18" s="198"/>
      <c r="IC18" s="198"/>
      <c r="ID18" s="198"/>
      <c r="IE18" s="198"/>
      <c r="IF18" s="198"/>
      <c r="IG18" s="198"/>
      <c r="IH18" s="198"/>
      <c r="II18" s="198"/>
      <c r="IJ18" s="198"/>
      <c r="IK18" s="198"/>
      <c r="IL18" s="198"/>
      <c r="IM18" s="198"/>
      <c r="IN18" s="198"/>
      <c r="IO18" s="198"/>
      <c r="IP18" s="198"/>
      <c r="IQ18" s="198"/>
      <c r="IR18" s="198"/>
      <c r="IS18" s="198"/>
      <c r="IT18" s="198"/>
      <c r="IU18" s="198"/>
      <c r="IV18" s="198"/>
    </row>
    <row r="19" s="61" customFormat="1" ht="21" customHeight="1" spans="1:256">
      <c r="A19" s="186"/>
      <c r="B19" s="182"/>
      <c r="C19" s="178" t="s">
        <v>57</v>
      </c>
      <c r="D19" s="179">
        <v>0</v>
      </c>
      <c r="E19" s="180" t="s">
        <v>58</v>
      </c>
      <c r="F19" s="179">
        <v>0</v>
      </c>
      <c r="G19" s="180" t="s">
        <v>59</v>
      </c>
      <c r="H19" s="179">
        <v>0</v>
      </c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CZ19" s="198"/>
      <c r="DA19" s="198"/>
      <c r="DB19" s="198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8"/>
      <c r="DT19" s="198"/>
      <c r="DU19" s="198"/>
      <c r="DV19" s="198"/>
      <c r="DW19" s="198"/>
      <c r="DX19" s="198"/>
      <c r="DY19" s="198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  <c r="EO19" s="198"/>
      <c r="EP19" s="198"/>
      <c r="EQ19" s="198"/>
      <c r="ER19" s="198"/>
      <c r="ES19" s="198"/>
      <c r="ET19" s="198"/>
      <c r="EU19" s="198"/>
      <c r="EV19" s="198"/>
      <c r="EW19" s="198"/>
      <c r="EX19" s="198"/>
      <c r="EY19" s="198"/>
      <c r="EZ19" s="198"/>
      <c r="FA19" s="198"/>
      <c r="FB19" s="198"/>
      <c r="FC19" s="198"/>
      <c r="FD19" s="198"/>
      <c r="FE19" s="198"/>
      <c r="FF19" s="198"/>
      <c r="FG19" s="198"/>
      <c r="FH19" s="198"/>
      <c r="FI19" s="198"/>
      <c r="FJ19" s="198"/>
      <c r="FK19" s="198"/>
      <c r="FL19" s="198"/>
      <c r="FM19" s="198"/>
      <c r="FN19" s="198"/>
      <c r="FO19" s="198"/>
      <c r="FP19" s="198"/>
      <c r="FQ19" s="198"/>
      <c r="FR19" s="198"/>
      <c r="FS19" s="198"/>
      <c r="FT19" s="198"/>
      <c r="FU19" s="198"/>
      <c r="FV19" s="198"/>
      <c r="FW19" s="198"/>
      <c r="FX19" s="198"/>
      <c r="FY19" s="198"/>
      <c r="FZ19" s="198"/>
      <c r="GA19" s="198"/>
      <c r="GB19" s="198"/>
      <c r="GC19" s="198"/>
      <c r="GD19" s="198"/>
      <c r="GE19" s="198"/>
      <c r="GF19" s="198"/>
      <c r="GG19" s="198"/>
      <c r="GH19" s="198"/>
      <c r="GI19" s="198"/>
      <c r="GJ19" s="198"/>
      <c r="GK19" s="198"/>
      <c r="GL19" s="198"/>
      <c r="GM19" s="198"/>
      <c r="GN19" s="198"/>
      <c r="GO19" s="198"/>
      <c r="GP19" s="198"/>
      <c r="GQ19" s="198"/>
      <c r="GR19" s="198"/>
      <c r="GS19" s="198"/>
      <c r="GT19" s="198"/>
      <c r="GU19" s="198"/>
      <c r="GV19" s="198"/>
      <c r="GW19" s="198"/>
      <c r="GX19" s="198"/>
      <c r="GY19" s="198"/>
      <c r="GZ19" s="198"/>
      <c r="HA19" s="198"/>
      <c r="HB19" s="198"/>
      <c r="HC19" s="198"/>
      <c r="HD19" s="198"/>
      <c r="HE19" s="198"/>
      <c r="HF19" s="198"/>
      <c r="HG19" s="198"/>
      <c r="HH19" s="198"/>
      <c r="HI19" s="198"/>
      <c r="HJ19" s="198"/>
      <c r="HK19" s="198"/>
      <c r="HL19" s="198"/>
      <c r="HM19" s="198"/>
      <c r="HN19" s="198"/>
      <c r="HO19" s="198"/>
      <c r="HP19" s="198"/>
      <c r="HQ19" s="198"/>
      <c r="HR19" s="198"/>
      <c r="HS19" s="198"/>
      <c r="HT19" s="198"/>
      <c r="HU19" s="198"/>
      <c r="HV19" s="198"/>
      <c r="HW19" s="198"/>
      <c r="HX19" s="198"/>
      <c r="HY19" s="198"/>
      <c r="HZ19" s="198"/>
      <c r="IA19" s="198"/>
      <c r="IB19" s="198"/>
      <c r="IC19" s="198"/>
      <c r="ID19" s="198"/>
      <c r="IE19" s="198"/>
      <c r="IF19" s="198"/>
      <c r="IG19" s="198"/>
      <c r="IH19" s="198"/>
      <c r="II19" s="198"/>
      <c r="IJ19" s="198"/>
      <c r="IK19" s="198"/>
      <c r="IL19" s="198"/>
      <c r="IM19" s="198"/>
      <c r="IN19" s="198"/>
      <c r="IO19" s="198"/>
      <c r="IP19" s="198"/>
      <c r="IQ19" s="198"/>
      <c r="IR19" s="198"/>
      <c r="IS19" s="198"/>
      <c r="IT19" s="198"/>
      <c r="IU19" s="198"/>
      <c r="IV19" s="198"/>
    </row>
    <row r="20" s="61" customFormat="1" ht="21" customHeight="1" spans="1:256">
      <c r="A20" s="186"/>
      <c r="B20" s="182"/>
      <c r="C20" s="187" t="s">
        <v>60</v>
      </c>
      <c r="D20" s="179">
        <v>0</v>
      </c>
      <c r="E20" s="180" t="s">
        <v>61</v>
      </c>
      <c r="F20" s="181">
        <v>0</v>
      </c>
      <c r="G20" s="180" t="s">
        <v>62</v>
      </c>
      <c r="H20" s="181">
        <v>0</v>
      </c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198"/>
      <c r="CM20" s="198"/>
      <c r="CN20" s="198"/>
      <c r="CO20" s="198"/>
      <c r="CP20" s="198"/>
      <c r="CQ20" s="198"/>
      <c r="CR20" s="198"/>
      <c r="CS20" s="198"/>
      <c r="CT20" s="198"/>
      <c r="CU20" s="198"/>
      <c r="CV20" s="198"/>
      <c r="CW20" s="198"/>
      <c r="CX20" s="198"/>
      <c r="CY20" s="198"/>
      <c r="CZ20" s="198"/>
      <c r="DA20" s="198"/>
      <c r="DB20" s="198"/>
      <c r="DC20" s="198"/>
      <c r="DD20" s="198"/>
      <c r="DE20" s="198"/>
      <c r="DF20" s="198"/>
      <c r="DG20" s="198"/>
      <c r="DH20" s="198"/>
      <c r="DI20" s="198"/>
      <c r="DJ20" s="198"/>
      <c r="DK20" s="198"/>
      <c r="DL20" s="198"/>
      <c r="DM20" s="198"/>
      <c r="DN20" s="198"/>
      <c r="DO20" s="198"/>
      <c r="DP20" s="198"/>
      <c r="DQ20" s="198"/>
      <c r="DR20" s="198"/>
      <c r="DS20" s="198"/>
      <c r="DT20" s="198"/>
      <c r="DU20" s="198"/>
      <c r="DV20" s="198"/>
      <c r="DW20" s="198"/>
      <c r="DX20" s="198"/>
      <c r="DY20" s="198"/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198"/>
      <c r="EN20" s="198"/>
      <c r="EO20" s="198"/>
      <c r="EP20" s="198"/>
      <c r="EQ20" s="198"/>
      <c r="ER20" s="198"/>
      <c r="ES20" s="198"/>
      <c r="ET20" s="198"/>
      <c r="EU20" s="198"/>
      <c r="EV20" s="198"/>
      <c r="EW20" s="198"/>
      <c r="EX20" s="198"/>
      <c r="EY20" s="198"/>
      <c r="EZ20" s="198"/>
      <c r="FA20" s="198"/>
      <c r="FB20" s="198"/>
      <c r="FC20" s="198"/>
      <c r="FD20" s="198"/>
      <c r="FE20" s="198"/>
      <c r="FF20" s="198"/>
      <c r="FG20" s="198"/>
      <c r="FH20" s="198"/>
      <c r="FI20" s="198"/>
      <c r="FJ20" s="198"/>
      <c r="FK20" s="198"/>
      <c r="FL20" s="198"/>
      <c r="FM20" s="198"/>
      <c r="FN20" s="198"/>
      <c r="FO20" s="198"/>
      <c r="FP20" s="198"/>
      <c r="FQ20" s="198"/>
      <c r="FR20" s="198"/>
      <c r="FS20" s="198"/>
      <c r="FT20" s="198"/>
      <c r="FU20" s="198"/>
      <c r="FV20" s="198"/>
      <c r="FW20" s="198"/>
      <c r="FX20" s="198"/>
      <c r="FY20" s="198"/>
      <c r="FZ20" s="198"/>
      <c r="GA20" s="198"/>
      <c r="GB20" s="198"/>
      <c r="GC20" s="198"/>
      <c r="GD20" s="198"/>
      <c r="GE20" s="198"/>
      <c r="GF20" s="198"/>
      <c r="GG20" s="198"/>
      <c r="GH20" s="198"/>
      <c r="GI20" s="198"/>
      <c r="GJ20" s="198"/>
      <c r="GK20" s="198"/>
      <c r="GL20" s="198"/>
      <c r="GM20" s="198"/>
      <c r="GN20" s="198"/>
      <c r="GO20" s="198"/>
      <c r="GP20" s="198"/>
      <c r="GQ20" s="198"/>
      <c r="GR20" s="198"/>
      <c r="GS20" s="198"/>
      <c r="GT20" s="198"/>
      <c r="GU20" s="198"/>
      <c r="GV20" s="198"/>
      <c r="GW20" s="198"/>
      <c r="GX20" s="198"/>
      <c r="GY20" s="198"/>
      <c r="GZ20" s="198"/>
      <c r="HA20" s="198"/>
      <c r="HB20" s="198"/>
      <c r="HC20" s="198"/>
      <c r="HD20" s="198"/>
      <c r="HE20" s="198"/>
      <c r="HF20" s="198"/>
      <c r="HG20" s="198"/>
      <c r="HH20" s="198"/>
      <c r="HI20" s="198"/>
      <c r="HJ20" s="198"/>
      <c r="HK20" s="198"/>
      <c r="HL20" s="198"/>
      <c r="HM20" s="198"/>
      <c r="HN20" s="198"/>
      <c r="HO20" s="198"/>
      <c r="HP20" s="198"/>
      <c r="HQ20" s="198"/>
      <c r="HR20" s="198"/>
      <c r="HS20" s="198"/>
      <c r="HT20" s="198"/>
      <c r="HU20" s="198"/>
      <c r="HV20" s="198"/>
      <c r="HW20" s="198"/>
      <c r="HX20" s="198"/>
      <c r="HY20" s="198"/>
      <c r="HZ20" s="198"/>
      <c r="IA20" s="198"/>
      <c r="IB20" s="198"/>
      <c r="IC20" s="198"/>
      <c r="ID20" s="198"/>
      <c r="IE20" s="198"/>
      <c r="IF20" s="198"/>
      <c r="IG20" s="198"/>
      <c r="IH20" s="198"/>
      <c r="II20" s="198"/>
      <c r="IJ20" s="198"/>
      <c r="IK20" s="198"/>
      <c r="IL20" s="198"/>
      <c r="IM20" s="198"/>
      <c r="IN20" s="198"/>
      <c r="IO20" s="198"/>
      <c r="IP20" s="198"/>
      <c r="IQ20" s="198"/>
      <c r="IR20" s="198"/>
      <c r="IS20" s="198"/>
      <c r="IT20" s="198"/>
      <c r="IU20" s="198"/>
      <c r="IV20" s="198"/>
    </row>
    <row r="21" s="61" customFormat="1" ht="21" customHeight="1" spans="1:256">
      <c r="A21" s="186"/>
      <c r="B21" s="182"/>
      <c r="C21" s="187" t="s">
        <v>63</v>
      </c>
      <c r="D21" s="179">
        <v>0</v>
      </c>
      <c r="E21" s="180" t="s">
        <v>64</v>
      </c>
      <c r="F21" s="184">
        <v>0</v>
      </c>
      <c r="G21" s="188"/>
      <c r="H21" s="189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/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198"/>
      <c r="CM21" s="198"/>
      <c r="CN21" s="198"/>
      <c r="CO21" s="198"/>
      <c r="CP21" s="198"/>
      <c r="CQ21" s="198"/>
      <c r="CR21" s="198"/>
      <c r="CS21" s="198"/>
      <c r="CT21" s="198"/>
      <c r="CU21" s="198"/>
      <c r="CV21" s="198"/>
      <c r="CW21" s="198"/>
      <c r="CX21" s="198"/>
      <c r="CY21" s="198"/>
      <c r="CZ21" s="198"/>
      <c r="DA21" s="198"/>
      <c r="DB21" s="198"/>
      <c r="DC21" s="198"/>
      <c r="DD21" s="198"/>
      <c r="DE21" s="198"/>
      <c r="DF21" s="198"/>
      <c r="DG21" s="198"/>
      <c r="DH21" s="198"/>
      <c r="DI21" s="198"/>
      <c r="DJ21" s="198"/>
      <c r="DK21" s="198"/>
      <c r="DL21" s="198"/>
      <c r="DM21" s="198"/>
      <c r="DN21" s="198"/>
      <c r="DO21" s="198"/>
      <c r="DP21" s="198"/>
      <c r="DQ21" s="198"/>
      <c r="DR21" s="198"/>
      <c r="DS21" s="198"/>
      <c r="DT21" s="198"/>
      <c r="DU21" s="198"/>
      <c r="DV21" s="198"/>
      <c r="DW21" s="198"/>
      <c r="DX21" s="198"/>
      <c r="DY21" s="198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198"/>
      <c r="EN21" s="198"/>
      <c r="EO21" s="198"/>
      <c r="EP21" s="198"/>
      <c r="EQ21" s="198"/>
      <c r="ER21" s="198"/>
      <c r="ES21" s="198"/>
      <c r="ET21" s="198"/>
      <c r="EU21" s="198"/>
      <c r="EV21" s="198"/>
      <c r="EW21" s="198"/>
      <c r="EX21" s="198"/>
      <c r="EY21" s="198"/>
      <c r="EZ21" s="198"/>
      <c r="FA21" s="198"/>
      <c r="FB21" s="198"/>
      <c r="FC21" s="198"/>
      <c r="FD21" s="198"/>
      <c r="FE21" s="198"/>
      <c r="FF21" s="198"/>
      <c r="FG21" s="198"/>
      <c r="FH21" s="198"/>
      <c r="FI21" s="198"/>
      <c r="FJ21" s="198"/>
      <c r="FK21" s="198"/>
      <c r="FL21" s="198"/>
      <c r="FM21" s="198"/>
      <c r="FN21" s="198"/>
      <c r="FO21" s="198"/>
      <c r="FP21" s="198"/>
      <c r="FQ21" s="198"/>
      <c r="FR21" s="198"/>
      <c r="FS21" s="198"/>
      <c r="FT21" s="198"/>
      <c r="FU21" s="198"/>
      <c r="FV21" s="198"/>
      <c r="FW21" s="198"/>
      <c r="FX21" s="198"/>
      <c r="FY21" s="198"/>
      <c r="FZ21" s="198"/>
      <c r="GA21" s="198"/>
      <c r="GB21" s="198"/>
      <c r="GC21" s="198"/>
      <c r="GD21" s="198"/>
      <c r="GE21" s="198"/>
      <c r="GF21" s="198"/>
      <c r="GG21" s="198"/>
      <c r="GH21" s="198"/>
      <c r="GI21" s="198"/>
      <c r="GJ21" s="198"/>
      <c r="GK21" s="198"/>
      <c r="GL21" s="198"/>
      <c r="GM21" s="198"/>
      <c r="GN21" s="198"/>
      <c r="GO21" s="198"/>
      <c r="GP21" s="198"/>
      <c r="GQ21" s="198"/>
      <c r="GR21" s="198"/>
      <c r="GS21" s="198"/>
      <c r="GT21" s="198"/>
      <c r="GU21" s="198"/>
      <c r="GV21" s="198"/>
      <c r="GW21" s="198"/>
      <c r="GX21" s="198"/>
      <c r="GY21" s="198"/>
      <c r="GZ21" s="198"/>
      <c r="HA21" s="198"/>
      <c r="HB21" s="198"/>
      <c r="HC21" s="198"/>
      <c r="HD21" s="198"/>
      <c r="HE21" s="198"/>
      <c r="HF21" s="198"/>
      <c r="HG21" s="198"/>
      <c r="HH21" s="198"/>
      <c r="HI21" s="198"/>
      <c r="HJ21" s="198"/>
      <c r="HK21" s="198"/>
      <c r="HL21" s="198"/>
      <c r="HM21" s="198"/>
      <c r="HN21" s="198"/>
      <c r="HO21" s="198"/>
      <c r="HP21" s="198"/>
      <c r="HQ21" s="198"/>
      <c r="HR21" s="198"/>
      <c r="HS21" s="198"/>
      <c r="HT21" s="198"/>
      <c r="HU21" s="198"/>
      <c r="HV21" s="198"/>
      <c r="HW21" s="198"/>
      <c r="HX21" s="198"/>
      <c r="HY21" s="198"/>
      <c r="HZ21" s="198"/>
      <c r="IA21" s="198"/>
      <c r="IB21" s="198"/>
      <c r="IC21" s="198"/>
      <c r="ID21" s="198"/>
      <c r="IE21" s="198"/>
      <c r="IF21" s="198"/>
      <c r="IG21" s="198"/>
      <c r="IH21" s="198"/>
      <c r="II21" s="198"/>
      <c r="IJ21" s="198"/>
      <c r="IK21" s="198"/>
      <c r="IL21" s="198"/>
      <c r="IM21" s="198"/>
      <c r="IN21" s="198"/>
      <c r="IO21" s="198"/>
      <c r="IP21" s="198"/>
      <c r="IQ21" s="198"/>
      <c r="IR21" s="198"/>
      <c r="IS21" s="198"/>
      <c r="IT21" s="198"/>
      <c r="IU21" s="198"/>
      <c r="IV21" s="198"/>
    </row>
    <row r="22" s="61" customFormat="1" ht="21" customHeight="1" spans="1:256">
      <c r="A22" s="186"/>
      <c r="B22" s="182"/>
      <c r="C22" s="187" t="s">
        <v>65</v>
      </c>
      <c r="D22" s="179">
        <v>0</v>
      </c>
      <c r="E22" s="180" t="s">
        <v>66</v>
      </c>
      <c r="F22" s="179">
        <v>0</v>
      </c>
      <c r="G22" s="188"/>
      <c r="H22" s="190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/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8"/>
      <c r="CP22" s="198"/>
      <c r="CQ22" s="198"/>
      <c r="CR22" s="198"/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8"/>
      <c r="DE22" s="198"/>
      <c r="DF22" s="198"/>
      <c r="DG22" s="198"/>
      <c r="DH22" s="198"/>
      <c r="DI22" s="198"/>
      <c r="DJ22" s="198"/>
      <c r="DK22" s="198"/>
      <c r="DL22" s="198"/>
      <c r="DM22" s="198"/>
      <c r="DN22" s="198"/>
      <c r="DO22" s="198"/>
      <c r="DP22" s="198"/>
      <c r="DQ22" s="198"/>
      <c r="DR22" s="198"/>
      <c r="DS22" s="198"/>
      <c r="DT22" s="198"/>
      <c r="DU22" s="198"/>
      <c r="DV22" s="198"/>
      <c r="DW22" s="198"/>
      <c r="DX22" s="198"/>
      <c r="DY22" s="198"/>
      <c r="DZ22" s="198"/>
      <c r="EA22" s="198"/>
      <c r="EB22" s="198"/>
      <c r="EC22" s="198"/>
      <c r="ED22" s="198"/>
      <c r="EE22" s="198"/>
      <c r="EF22" s="198"/>
      <c r="EG22" s="198"/>
      <c r="EH22" s="198"/>
      <c r="EI22" s="198"/>
      <c r="EJ22" s="198"/>
      <c r="EK22" s="198"/>
      <c r="EL22" s="198"/>
      <c r="EM22" s="198"/>
      <c r="EN22" s="198"/>
      <c r="EO22" s="198"/>
      <c r="EP22" s="198"/>
      <c r="EQ22" s="198"/>
      <c r="ER22" s="198"/>
      <c r="ES22" s="198"/>
      <c r="ET22" s="198"/>
      <c r="EU22" s="198"/>
      <c r="EV22" s="198"/>
      <c r="EW22" s="198"/>
      <c r="EX22" s="198"/>
      <c r="EY22" s="198"/>
      <c r="EZ22" s="198"/>
      <c r="FA22" s="198"/>
      <c r="FB22" s="198"/>
      <c r="FC22" s="198"/>
      <c r="FD22" s="198"/>
      <c r="FE22" s="198"/>
      <c r="FF22" s="198"/>
      <c r="FG22" s="198"/>
      <c r="FH22" s="198"/>
      <c r="FI22" s="198"/>
      <c r="FJ22" s="198"/>
      <c r="FK22" s="198"/>
      <c r="FL22" s="198"/>
      <c r="FM22" s="198"/>
      <c r="FN22" s="198"/>
      <c r="FO22" s="198"/>
      <c r="FP22" s="198"/>
      <c r="FQ22" s="198"/>
      <c r="FR22" s="198"/>
      <c r="FS22" s="198"/>
      <c r="FT22" s="198"/>
      <c r="FU22" s="198"/>
      <c r="FV22" s="198"/>
      <c r="FW22" s="198"/>
      <c r="FX22" s="198"/>
      <c r="FY22" s="198"/>
      <c r="FZ22" s="198"/>
      <c r="GA22" s="198"/>
      <c r="GB22" s="198"/>
      <c r="GC22" s="198"/>
      <c r="GD22" s="198"/>
      <c r="GE22" s="198"/>
      <c r="GF22" s="198"/>
      <c r="GG22" s="198"/>
      <c r="GH22" s="198"/>
      <c r="GI22" s="198"/>
      <c r="GJ22" s="198"/>
      <c r="GK22" s="198"/>
      <c r="GL22" s="198"/>
      <c r="GM22" s="198"/>
      <c r="GN22" s="198"/>
      <c r="GO22" s="198"/>
      <c r="GP22" s="198"/>
      <c r="GQ22" s="198"/>
      <c r="GR22" s="198"/>
      <c r="GS22" s="198"/>
      <c r="GT22" s="198"/>
      <c r="GU22" s="198"/>
      <c r="GV22" s="198"/>
      <c r="GW22" s="198"/>
      <c r="GX22" s="198"/>
      <c r="GY22" s="198"/>
      <c r="GZ22" s="198"/>
      <c r="HA22" s="198"/>
      <c r="HB22" s="198"/>
      <c r="HC22" s="198"/>
      <c r="HD22" s="198"/>
      <c r="HE22" s="198"/>
      <c r="HF22" s="198"/>
      <c r="HG22" s="198"/>
      <c r="HH22" s="198"/>
      <c r="HI22" s="198"/>
      <c r="HJ22" s="198"/>
      <c r="HK22" s="198"/>
      <c r="HL22" s="198"/>
      <c r="HM22" s="198"/>
      <c r="HN22" s="198"/>
      <c r="HO22" s="198"/>
      <c r="HP22" s="198"/>
      <c r="HQ22" s="198"/>
      <c r="HR22" s="198"/>
      <c r="HS22" s="198"/>
      <c r="HT22" s="198"/>
      <c r="HU22" s="198"/>
      <c r="HV22" s="198"/>
      <c r="HW22" s="198"/>
      <c r="HX22" s="198"/>
      <c r="HY22" s="198"/>
      <c r="HZ22" s="198"/>
      <c r="IA22" s="198"/>
      <c r="IB22" s="198"/>
      <c r="IC22" s="198"/>
      <c r="ID22" s="198"/>
      <c r="IE22" s="198"/>
      <c r="IF22" s="198"/>
      <c r="IG22" s="198"/>
      <c r="IH22" s="198"/>
      <c r="II22" s="198"/>
      <c r="IJ22" s="198"/>
      <c r="IK22" s="198"/>
      <c r="IL22" s="198"/>
      <c r="IM22" s="198"/>
      <c r="IN22" s="198"/>
      <c r="IO22" s="198"/>
      <c r="IP22" s="198"/>
      <c r="IQ22" s="198"/>
      <c r="IR22" s="198"/>
      <c r="IS22" s="198"/>
      <c r="IT22" s="198"/>
      <c r="IU22" s="198"/>
      <c r="IV22" s="198"/>
    </row>
    <row r="23" s="61" customFormat="1" ht="21" customHeight="1" spans="1:256">
      <c r="A23" s="186"/>
      <c r="B23" s="182"/>
      <c r="C23" s="187" t="s">
        <v>67</v>
      </c>
      <c r="D23" s="179">
        <v>0</v>
      </c>
      <c r="E23" s="180" t="s">
        <v>68</v>
      </c>
      <c r="F23" s="181">
        <v>0</v>
      </c>
      <c r="G23" s="188"/>
      <c r="H23" s="190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8"/>
      <c r="CS23" s="198"/>
      <c r="CT23" s="198"/>
      <c r="CU23" s="198"/>
      <c r="CV23" s="198"/>
      <c r="CW23" s="198"/>
      <c r="CX23" s="198"/>
      <c r="CY23" s="198"/>
      <c r="CZ23" s="198"/>
      <c r="DA23" s="198"/>
      <c r="DB23" s="198"/>
      <c r="DC23" s="198"/>
      <c r="DD23" s="198"/>
      <c r="DE23" s="198"/>
      <c r="DF23" s="198"/>
      <c r="DG23" s="198"/>
      <c r="DH23" s="198"/>
      <c r="DI23" s="198"/>
      <c r="DJ23" s="198"/>
      <c r="DK23" s="198"/>
      <c r="DL23" s="198"/>
      <c r="DM23" s="198"/>
      <c r="DN23" s="198"/>
      <c r="DO23" s="198"/>
      <c r="DP23" s="198"/>
      <c r="DQ23" s="198"/>
      <c r="DR23" s="198"/>
      <c r="DS23" s="198"/>
      <c r="DT23" s="198"/>
      <c r="DU23" s="198"/>
      <c r="DV23" s="198"/>
      <c r="DW23" s="198"/>
      <c r="DX23" s="198"/>
      <c r="DY23" s="198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  <c r="EM23" s="198"/>
      <c r="EN23" s="198"/>
      <c r="EO23" s="198"/>
      <c r="EP23" s="198"/>
      <c r="EQ23" s="198"/>
      <c r="ER23" s="198"/>
      <c r="ES23" s="198"/>
      <c r="ET23" s="198"/>
      <c r="EU23" s="198"/>
      <c r="EV23" s="198"/>
      <c r="EW23" s="198"/>
      <c r="EX23" s="198"/>
      <c r="EY23" s="198"/>
      <c r="EZ23" s="198"/>
      <c r="FA23" s="198"/>
      <c r="FB23" s="198"/>
      <c r="FC23" s="198"/>
      <c r="FD23" s="198"/>
      <c r="FE23" s="198"/>
      <c r="FF23" s="198"/>
      <c r="FG23" s="198"/>
      <c r="FH23" s="198"/>
      <c r="FI23" s="198"/>
      <c r="FJ23" s="198"/>
      <c r="FK23" s="198"/>
      <c r="FL23" s="198"/>
      <c r="FM23" s="198"/>
      <c r="FN23" s="198"/>
      <c r="FO23" s="198"/>
      <c r="FP23" s="198"/>
      <c r="FQ23" s="198"/>
      <c r="FR23" s="198"/>
      <c r="FS23" s="198"/>
      <c r="FT23" s="198"/>
      <c r="FU23" s="198"/>
      <c r="FV23" s="198"/>
      <c r="FW23" s="198"/>
      <c r="FX23" s="198"/>
      <c r="FY23" s="198"/>
      <c r="FZ23" s="198"/>
      <c r="GA23" s="198"/>
      <c r="GB23" s="198"/>
      <c r="GC23" s="198"/>
      <c r="GD23" s="198"/>
      <c r="GE23" s="198"/>
      <c r="GF23" s="198"/>
      <c r="GG23" s="198"/>
      <c r="GH23" s="198"/>
      <c r="GI23" s="198"/>
      <c r="GJ23" s="198"/>
      <c r="GK23" s="198"/>
      <c r="GL23" s="198"/>
      <c r="GM23" s="198"/>
      <c r="GN23" s="198"/>
      <c r="GO23" s="198"/>
      <c r="GP23" s="198"/>
      <c r="GQ23" s="198"/>
      <c r="GR23" s="198"/>
      <c r="GS23" s="198"/>
      <c r="GT23" s="198"/>
      <c r="GU23" s="198"/>
      <c r="GV23" s="198"/>
      <c r="GW23" s="198"/>
      <c r="GX23" s="198"/>
      <c r="GY23" s="198"/>
      <c r="GZ23" s="198"/>
      <c r="HA23" s="198"/>
      <c r="HB23" s="198"/>
      <c r="HC23" s="198"/>
      <c r="HD23" s="198"/>
      <c r="HE23" s="198"/>
      <c r="HF23" s="198"/>
      <c r="HG23" s="198"/>
      <c r="HH23" s="198"/>
      <c r="HI23" s="198"/>
      <c r="HJ23" s="198"/>
      <c r="HK23" s="198"/>
      <c r="HL23" s="198"/>
      <c r="HM23" s="198"/>
      <c r="HN23" s="198"/>
      <c r="HO23" s="198"/>
      <c r="HP23" s="198"/>
      <c r="HQ23" s="198"/>
      <c r="HR23" s="198"/>
      <c r="HS23" s="198"/>
      <c r="HT23" s="198"/>
      <c r="HU23" s="198"/>
      <c r="HV23" s="198"/>
      <c r="HW23" s="198"/>
      <c r="HX23" s="198"/>
      <c r="HY23" s="198"/>
      <c r="HZ23" s="198"/>
      <c r="IA23" s="198"/>
      <c r="IB23" s="198"/>
      <c r="IC23" s="198"/>
      <c r="ID23" s="198"/>
      <c r="IE23" s="198"/>
      <c r="IF23" s="198"/>
      <c r="IG23" s="198"/>
      <c r="IH23" s="198"/>
      <c r="II23" s="198"/>
      <c r="IJ23" s="198"/>
      <c r="IK23" s="198"/>
      <c r="IL23" s="198"/>
      <c r="IM23" s="198"/>
      <c r="IN23" s="198"/>
      <c r="IO23" s="198"/>
      <c r="IP23" s="198"/>
      <c r="IQ23" s="198"/>
      <c r="IR23" s="198"/>
      <c r="IS23" s="198"/>
      <c r="IT23" s="198"/>
      <c r="IU23" s="198"/>
      <c r="IV23" s="198"/>
    </row>
    <row r="24" s="61" customFormat="1" ht="21" customHeight="1" spans="1:256">
      <c r="A24" s="177"/>
      <c r="B24" s="182"/>
      <c r="C24" s="187" t="s">
        <v>69</v>
      </c>
      <c r="D24" s="179">
        <v>0</v>
      </c>
      <c r="F24" s="183"/>
      <c r="G24" s="177"/>
      <c r="H24" s="190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198"/>
      <c r="CT24" s="198"/>
      <c r="CU24" s="198"/>
      <c r="CV24" s="198"/>
      <c r="CW24" s="198"/>
      <c r="CX24" s="198"/>
      <c r="CY24" s="198"/>
      <c r="CZ24" s="198"/>
      <c r="DA24" s="198"/>
      <c r="DB24" s="198"/>
      <c r="DC24" s="198"/>
      <c r="DD24" s="198"/>
      <c r="DE24" s="198"/>
      <c r="DF24" s="198"/>
      <c r="DG24" s="198"/>
      <c r="DH24" s="198"/>
      <c r="DI24" s="198"/>
      <c r="DJ24" s="198"/>
      <c r="DK24" s="198"/>
      <c r="DL24" s="198"/>
      <c r="DM24" s="198"/>
      <c r="DN24" s="198"/>
      <c r="DO24" s="198"/>
      <c r="DP24" s="198"/>
      <c r="DQ24" s="198"/>
      <c r="DR24" s="198"/>
      <c r="DS24" s="198"/>
      <c r="DT24" s="198"/>
      <c r="DU24" s="198"/>
      <c r="DV24" s="198"/>
      <c r="DW24" s="198"/>
      <c r="DX24" s="198"/>
      <c r="DY24" s="198"/>
      <c r="DZ24" s="198"/>
      <c r="EA24" s="198"/>
      <c r="EB24" s="198"/>
      <c r="EC24" s="198"/>
      <c r="ED24" s="198"/>
      <c r="EE24" s="198"/>
      <c r="EF24" s="198"/>
      <c r="EG24" s="198"/>
      <c r="EH24" s="198"/>
      <c r="EI24" s="198"/>
      <c r="EJ24" s="198"/>
      <c r="EK24" s="198"/>
      <c r="EL24" s="198"/>
      <c r="EM24" s="198"/>
      <c r="EN24" s="198"/>
      <c r="EO24" s="198"/>
      <c r="EP24" s="198"/>
      <c r="EQ24" s="198"/>
      <c r="ER24" s="198"/>
      <c r="ES24" s="198"/>
      <c r="ET24" s="198"/>
      <c r="EU24" s="198"/>
      <c r="EV24" s="198"/>
      <c r="EW24" s="198"/>
      <c r="EX24" s="198"/>
      <c r="EY24" s="198"/>
      <c r="EZ24" s="198"/>
      <c r="FA24" s="198"/>
      <c r="FB24" s="198"/>
      <c r="FC24" s="198"/>
      <c r="FD24" s="198"/>
      <c r="FE24" s="198"/>
      <c r="FF24" s="198"/>
      <c r="FG24" s="198"/>
      <c r="FH24" s="198"/>
      <c r="FI24" s="198"/>
      <c r="FJ24" s="198"/>
      <c r="FK24" s="198"/>
      <c r="FL24" s="198"/>
      <c r="FM24" s="198"/>
      <c r="FN24" s="198"/>
      <c r="FO24" s="198"/>
      <c r="FP24" s="198"/>
      <c r="FQ24" s="198"/>
      <c r="FR24" s="198"/>
      <c r="FS24" s="198"/>
      <c r="FT24" s="198"/>
      <c r="FU24" s="198"/>
      <c r="FV24" s="198"/>
      <c r="FW24" s="198"/>
      <c r="FX24" s="198"/>
      <c r="FY24" s="198"/>
      <c r="FZ24" s="198"/>
      <c r="GA24" s="198"/>
      <c r="GB24" s="198"/>
      <c r="GC24" s="198"/>
      <c r="GD24" s="198"/>
      <c r="GE24" s="198"/>
      <c r="GF24" s="198"/>
      <c r="GG24" s="198"/>
      <c r="GH24" s="198"/>
      <c r="GI24" s="198"/>
      <c r="GJ24" s="198"/>
      <c r="GK24" s="198"/>
      <c r="GL24" s="198"/>
      <c r="GM24" s="198"/>
      <c r="GN24" s="198"/>
      <c r="GO24" s="198"/>
      <c r="GP24" s="198"/>
      <c r="GQ24" s="198"/>
      <c r="GR24" s="198"/>
      <c r="GS24" s="198"/>
      <c r="GT24" s="198"/>
      <c r="GU24" s="198"/>
      <c r="GV24" s="198"/>
      <c r="GW24" s="198"/>
      <c r="GX24" s="198"/>
      <c r="GY24" s="198"/>
      <c r="GZ24" s="198"/>
      <c r="HA24" s="198"/>
      <c r="HB24" s="198"/>
      <c r="HC24" s="198"/>
      <c r="HD24" s="198"/>
      <c r="HE24" s="198"/>
      <c r="HF24" s="198"/>
      <c r="HG24" s="198"/>
      <c r="HH24" s="198"/>
      <c r="HI24" s="198"/>
      <c r="HJ24" s="198"/>
      <c r="HK24" s="198"/>
      <c r="HL24" s="198"/>
      <c r="HM24" s="198"/>
      <c r="HN24" s="198"/>
      <c r="HO24" s="198"/>
      <c r="HP24" s="198"/>
      <c r="HQ24" s="198"/>
      <c r="HR24" s="198"/>
      <c r="HS24" s="198"/>
      <c r="HT24" s="198"/>
      <c r="HU24" s="198"/>
      <c r="HV24" s="198"/>
      <c r="HW24" s="198"/>
      <c r="HX24" s="198"/>
      <c r="HY24" s="198"/>
      <c r="HZ24" s="198"/>
      <c r="IA24" s="198"/>
      <c r="IB24" s="198"/>
      <c r="IC24" s="198"/>
      <c r="ID24" s="198"/>
      <c r="IE24" s="198"/>
      <c r="IF24" s="198"/>
      <c r="IG24" s="198"/>
      <c r="IH24" s="198"/>
      <c r="II24" s="198"/>
      <c r="IJ24" s="198"/>
      <c r="IK24" s="198"/>
      <c r="IL24" s="198"/>
      <c r="IM24" s="198"/>
      <c r="IN24" s="198"/>
      <c r="IO24" s="198"/>
      <c r="IP24" s="198"/>
      <c r="IQ24" s="198"/>
      <c r="IR24" s="198"/>
      <c r="IS24" s="198"/>
      <c r="IT24" s="198"/>
      <c r="IU24" s="198"/>
      <c r="IV24" s="198"/>
    </row>
    <row r="25" s="61" customFormat="1" ht="21" customHeight="1" spans="1:256">
      <c r="A25" s="177"/>
      <c r="B25" s="182"/>
      <c r="C25" s="191" t="s">
        <v>70</v>
      </c>
      <c r="D25" s="179">
        <v>0</v>
      </c>
      <c r="E25" s="188"/>
      <c r="F25" s="181"/>
      <c r="G25" s="177"/>
      <c r="H25" s="190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  <c r="DB25" s="198"/>
      <c r="DC25" s="198"/>
      <c r="DD25" s="198"/>
      <c r="DE25" s="198"/>
      <c r="DF25" s="198"/>
      <c r="DG25" s="198"/>
      <c r="DH25" s="198"/>
      <c r="DI25" s="198"/>
      <c r="DJ25" s="198"/>
      <c r="DK25" s="198"/>
      <c r="DL25" s="198"/>
      <c r="DM25" s="198"/>
      <c r="DN25" s="198"/>
      <c r="DO25" s="198"/>
      <c r="DP25" s="198"/>
      <c r="DQ25" s="198"/>
      <c r="DR25" s="198"/>
      <c r="DS25" s="198"/>
      <c r="DT25" s="198"/>
      <c r="DU25" s="198"/>
      <c r="DV25" s="198"/>
      <c r="DW25" s="198"/>
      <c r="DX25" s="198"/>
      <c r="DY25" s="198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  <c r="EM25" s="198"/>
      <c r="EN25" s="198"/>
      <c r="EO25" s="198"/>
      <c r="EP25" s="198"/>
      <c r="EQ25" s="198"/>
      <c r="ER25" s="198"/>
      <c r="ES25" s="198"/>
      <c r="ET25" s="198"/>
      <c r="EU25" s="198"/>
      <c r="EV25" s="198"/>
      <c r="EW25" s="198"/>
      <c r="EX25" s="198"/>
      <c r="EY25" s="198"/>
      <c r="EZ25" s="198"/>
      <c r="FA25" s="198"/>
      <c r="FB25" s="198"/>
      <c r="FC25" s="198"/>
      <c r="FD25" s="198"/>
      <c r="FE25" s="198"/>
      <c r="FF25" s="198"/>
      <c r="FG25" s="198"/>
      <c r="FH25" s="198"/>
      <c r="FI25" s="198"/>
      <c r="FJ25" s="198"/>
      <c r="FK25" s="198"/>
      <c r="FL25" s="198"/>
      <c r="FM25" s="198"/>
      <c r="FN25" s="198"/>
      <c r="FO25" s="198"/>
      <c r="FP25" s="198"/>
      <c r="FQ25" s="198"/>
      <c r="FR25" s="198"/>
      <c r="FS25" s="198"/>
      <c r="FT25" s="198"/>
      <c r="FU25" s="198"/>
      <c r="FV25" s="198"/>
      <c r="FW25" s="198"/>
      <c r="FX25" s="198"/>
      <c r="FY25" s="198"/>
      <c r="FZ25" s="198"/>
      <c r="GA25" s="198"/>
      <c r="GB25" s="198"/>
      <c r="GC25" s="198"/>
      <c r="GD25" s="198"/>
      <c r="GE25" s="198"/>
      <c r="GF25" s="198"/>
      <c r="GG25" s="198"/>
      <c r="GH25" s="198"/>
      <c r="GI25" s="198"/>
      <c r="GJ25" s="198"/>
      <c r="GK25" s="198"/>
      <c r="GL25" s="198"/>
      <c r="GM25" s="198"/>
      <c r="GN25" s="198"/>
      <c r="GO25" s="198"/>
      <c r="GP25" s="198"/>
      <c r="GQ25" s="198"/>
      <c r="GR25" s="198"/>
      <c r="GS25" s="198"/>
      <c r="GT25" s="198"/>
      <c r="GU25" s="198"/>
      <c r="GV25" s="198"/>
      <c r="GW25" s="198"/>
      <c r="GX25" s="198"/>
      <c r="GY25" s="198"/>
      <c r="GZ25" s="198"/>
      <c r="HA25" s="198"/>
      <c r="HB25" s="198"/>
      <c r="HC25" s="198"/>
      <c r="HD25" s="198"/>
      <c r="HE25" s="198"/>
      <c r="HF25" s="198"/>
      <c r="HG25" s="198"/>
      <c r="HH25" s="198"/>
      <c r="HI25" s="198"/>
      <c r="HJ25" s="198"/>
      <c r="HK25" s="198"/>
      <c r="HL25" s="198"/>
      <c r="HM25" s="198"/>
      <c r="HN25" s="198"/>
      <c r="HO25" s="198"/>
      <c r="HP25" s="198"/>
      <c r="HQ25" s="198"/>
      <c r="HR25" s="198"/>
      <c r="HS25" s="198"/>
      <c r="HT25" s="198"/>
      <c r="HU25" s="198"/>
      <c r="HV25" s="198"/>
      <c r="HW25" s="198"/>
      <c r="HX25" s="198"/>
      <c r="HY25" s="198"/>
      <c r="HZ25" s="198"/>
      <c r="IA25" s="198"/>
      <c r="IB25" s="198"/>
      <c r="IC25" s="198"/>
      <c r="ID25" s="198"/>
      <c r="IE25" s="198"/>
      <c r="IF25" s="198"/>
      <c r="IG25" s="198"/>
      <c r="IH25" s="198"/>
      <c r="II25" s="198"/>
      <c r="IJ25" s="198"/>
      <c r="IK25" s="198"/>
      <c r="IL25" s="198"/>
      <c r="IM25" s="198"/>
      <c r="IN25" s="198"/>
      <c r="IO25" s="198"/>
      <c r="IP25" s="198"/>
      <c r="IQ25" s="198"/>
      <c r="IR25" s="198"/>
      <c r="IS25" s="198"/>
      <c r="IT25" s="198"/>
      <c r="IU25" s="198"/>
      <c r="IV25" s="198"/>
    </row>
    <row r="26" s="61" customFormat="1" ht="21" customHeight="1" spans="1:256">
      <c r="A26" s="177"/>
      <c r="B26" s="182"/>
      <c r="C26" s="191" t="s">
        <v>71</v>
      </c>
      <c r="D26" s="179">
        <v>0</v>
      </c>
      <c r="E26" s="188"/>
      <c r="F26" s="181"/>
      <c r="G26" s="177"/>
      <c r="H26" s="190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8"/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  <c r="DS26" s="198"/>
      <c r="DT26" s="198"/>
      <c r="DU26" s="198"/>
      <c r="DV26" s="198"/>
      <c r="DW26" s="198"/>
      <c r="DX26" s="198"/>
      <c r="DY26" s="198"/>
      <c r="DZ26" s="198"/>
      <c r="EA26" s="198"/>
      <c r="EB26" s="198"/>
      <c r="EC26" s="198"/>
      <c r="ED26" s="198"/>
      <c r="EE26" s="198"/>
      <c r="EF26" s="198"/>
      <c r="EG26" s="198"/>
      <c r="EH26" s="198"/>
      <c r="EI26" s="198"/>
      <c r="EJ26" s="198"/>
      <c r="EK26" s="198"/>
      <c r="EL26" s="198"/>
      <c r="EM26" s="198"/>
      <c r="EN26" s="198"/>
      <c r="EO26" s="198"/>
      <c r="EP26" s="198"/>
      <c r="EQ26" s="198"/>
      <c r="ER26" s="198"/>
      <c r="ES26" s="198"/>
      <c r="ET26" s="198"/>
      <c r="EU26" s="198"/>
      <c r="EV26" s="198"/>
      <c r="EW26" s="198"/>
      <c r="EX26" s="198"/>
      <c r="EY26" s="198"/>
      <c r="EZ26" s="198"/>
      <c r="FA26" s="198"/>
      <c r="FB26" s="198"/>
      <c r="FC26" s="198"/>
      <c r="FD26" s="198"/>
      <c r="FE26" s="198"/>
      <c r="FF26" s="198"/>
      <c r="FG26" s="198"/>
      <c r="FH26" s="198"/>
      <c r="FI26" s="198"/>
      <c r="FJ26" s="198"/>
      <c r="FK26" s="198"/>
      <c r="FL26" s="198"/>
      <c r="FM26" s="198"/>
      <c r="FN26" s="198"/>
      <c r="FO26" s="198"/>
      <c r="FP26" s="198"/>
      <c r="FQ26" s="198"/>
      <c r="FR26" s="198"/>
      <c r="FS26" s="198"/>
      <c r="FT26" s="198"/>
      <c r="FU26" s="198"/>
      <c r="FV26" s="198"/>
      <c r="FW26" s="198"/>
      <c r="FX26" s="198"/>
      <c r="FY26" s="198"/>
      <c r="FZ26" s="198"/>
      <c r="GA26" s="198"/>
      <c r="GB26" s="198"/>
      <c r="GC26" s="198"/>
      <c r="GD26" s="198"/>
      <c r="GE26" s="198"/>
      <c r="GF26" s="198"/>
      <c r="GG26" s="198"/>
      <c r="GH26" s="198"/>
      <c r="GI26" s="198"/>
      <c r="GJ26" s="198"/>
      <c r="GK26" s="198"/>
      <c r="GL26" s="198"/>
      <c r="GM26" s="198"/>
      <c r="GN26" s="198"/>
      <c r="GO26" s="198"/>
      <c r="GP26" s="198"/>
      <c r="GQ26" s="198"/>
      <c r="GR26" s="198"/>
      <c r="GS26" s="198"/>
      <c r="GT26" s="198"/>
      <c r="GU26" s="198"/>
      <c r="GV26" s="198"/>
      <c r="GW26" s="198"/>
      <c r="GX26" s="198"/>
      <c r="GY26" s="198"/>
      <c r="GZ26" s="198"/>
      <c r="HA26" s="198"/>
      <c r="HB26" s="198"/>
      <c r="HC26" s="198"/>
      <c r="HD26" s="198"/>
      <c r="HE26" s="198"/>
      <c r="HF26" s="198"/>
      <c r="HG26" s="198"/>
      <c r="HH26" s="198"/>
      <c r="HI26" s="198"/>
      <c r="HJ26" s="198"/>
      <c r="HK26" s="198"/>
      <c r="HL26" s="198"/>
      <c r="HM26" s="198"/>
      <c r="HN26" s="198"/>
      <c r="HO26" s="198"/>
      <c r="HP26" s="198"/>
      <c r="HQ26" s="198"/>
      <c r="HR26" s="198"/>
      <c r="HS26" s="198"/>
      <c r="HT26" s="198"/>
      <c r="HU26" s="198"/>
      <c r="HV26" s="198"/>
      <c r="HW26" s="198"/>
      <c r="HX26" s="198"/>
      <c r="HY26" s="198"/>
      <c r="HZ26" s="198"/>
      <c r="IA26" s="198"/>
      <c r="IB26" s="198"/>
      <c r="IC26" s="198"/>
      <c r="ID26" s="198"/>
      <c r="IE26" s="198"/>
      <c r="IF26" s="198"/>
      <c r="IG26" s="198"/>
      <c r="IH26" s="198"/>
      <c r="II26" s="198"/>
      <c r="IJ26" s="198"/>
      <c r="IK26" s="198"/>
      <c r="IL26" s="198"/>
      <c r="IM26" s="198"/>
      <c r="IN26" s="198"/>
      <c r="IO26" s="198"/>
      <c r="IP26" s="198"/>
      <c r="IQ26" s="198"/>
      <c r="IR26" s="198"/>
      <c r="IS26" s="198"/>
      <c r="IT26" s="198"/>
      <c r="IU26" s="198"/>
      <c r="IV26" s="198"/>
    </row>
    <row r="27" s="61" customFormat="1" ht="21" customHeight="1" spans="1:256">
      <c r="A27" s="177"/>
      <c r="B27" s="182"/>
      <c r="C27" s="187" t="s">
        <v>72</v>
      </c>
      <c r="D27" s="179">
        <v>0</v>
      </c>
      <c r="E27" s="188"/>
      <c r="F27" s="181"/>
      <c r="G27" s="177"/>
      <c r="H27" s="190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CZ27" s="198"/>
      <c r="DA27" s="198"/>
      <c r="DB27" s="198"/>
      <c r="DC27" s="198"/>
      <c r="DD27" s="198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  <c r="DU27" s="198"/>
      <c r="DV27" s="198"/>
      <c r="DW27" s="198"/>
      <c r="DX27" s="198"/>
      <c r="DY27" s="198"/>
      <c r="DZ27" s="198"/>
      <c r="EA27" s="198"/>
      <c r="EB27" s="198"/>
      <c r="EC27" s="198"/>
      <c r="ED27" s="198"/>
      <c r="EE27" s="198"/>
      <c r="EF27" s="198"/>
      <c r="EG27" s="198"/>
      <c r="EH27" s="198"/>
      <c r="EI27" s="198"/>
      <c r="EJ27" s="198"/>
      <c r="EK27" s="198"/>
      <c r="EL27" s="198"/>
      <c r="EM27" s="198"/>
      <c r="EN27" s="198"/>
      <c r="EO27" s="198"/>
      <c r="EP27" s="198"/>
      <c r="EQ27" s="198"/>
      <c r="ER27" s="198"/>
      <c r="ES27" s="198"/>
      <c r="ET27" s="198"/>
      <c r="EU27" s="198"/>
      <c r="EV27" s="198"/>
      <c r="EW27" s="198"/>
      <c r="EX27" s="198"/>
      <c r="EY27" s="198"/>
      <c r="EZ27" s="198"/>
      <c r="FA27" s="198"/>
      <c r="FB27" s="198"/>
      <c r="FC27" s="198"/>
      <c r="FD27" s="198"/>
      <c r="FE27" s="198"/>
      <c r="FF27" s="198"/>
      <c r="FG27" s="198"/>
      <c r="FH27" s="198"/>
      <c r="FI27" s="198"/>
      <c r="FJ27" s="198"/>
      <c r="FK27" s="198"/>
      <c r="FL27" s="198"/>
      <c r="FM27" s="198"/>
      <c r="FN27" s="198"/>
      <c r="FO27" s="198"/>
      <c r="FP27" s="198"/>
      <c r="FQ27" s="198"/>
      <c r="FR27" s="198"/>
      <c r="FS27" s="198"/>
      <c r="FT27" s="198"/>
      <c r="FU27" s="198"/>
      <c r="FV27" s="198"/>
      <c r="FW27" s="198"/>
      <c r="FX27" s="198"/>
      <c r="FY27" s="198"/>
      <c r="FZ27" s="198"/>
      <c r="GA27" s="198"/>
      <c r="GB27" s="198"/>
      <c r="GC27" s="198"/>
      <c r="GD27" s="198"/>
      <c r="GE27" s="198"/>
      <c r="GF27" s="198"/>
      <c r="GG27" s="198"/>
      <c r="GH27" s="198"/>
      <c r="GI27" s="198"/>
      <c r="GJ27" s="198"/>
      <c r="GK27" s="198"/>
      <c r="GL27" s="198"/>
      <c r="GM27" s="198"/>
      <c r="GN27" s="198"/>
      <c r="GO27" s="198"/>
      <c r="GP27" s="198"/>
      <c r="GQ27" s="198"/>
      <c r="GR27" s="198"/>
      <c r="GS27" s="198"/>
      <c r="GT27" s="198"/>
      <c r="GU27" s="198"/>
      <c r="GV27" s="198"/>
      <c r="GW27" s="198"/>
      <c r="GX27" s="198"/>
      <c r="GY27" s="198"/>
      <c r="GZ27" s="198"/>
      <c r="HA27" s="198"/>
      <c r="HB27" s="198"/>
      <c r="HC27" s="198"/>
      <c r="HD27" s="198"/>
      <c r="HE27" s="198"/>
      <c r="HF27" s="198"/>
      <c r="HG27" s="198"/>
      <c r="HH27" s="198"/>
      <c r="HI27" s="198"/>
      <c r="HJ27" s="198"/>
      <c r="HK27" s="198"/>
      <c r="HL27" s="198"/>
      <c r="HM27" s="198"/>
      <c r="HN27" s="198"/>
      <c r="HO27" s="198"/>
      <c r="HP27" s="198"/>
      <c r="HQ27" s="198"/>
      <c r="HR27" s="198"/>
      <c r="HS27" s="198"/>
      <c r="HT27" s="198"/>
      <c r="HU27" s="198"/>
      <c r="HV27" s="198"/>
      <c r="HW27" s="198"/>
      <c r="HX27" s="198"/>
      <c r="HY27" s="198"/>
      <c r="HZ27" s="198"/>
      <c r="IA27" s="198"/>
      <c r="IB27" s="198"/>
      <c r="IC27" s="198"/>
      <c r="ID27" s="198"/>
      <c r="IE27" s="198"/>
      <c r="IF27" s="198"/>
      <c r="IG27" s="198"/>
      <c r="IH27" s="198"/>
      <c r="II27" s="198"/>
      <c r="IJ27" s="198"/>
      <c r="IK27" s="198"/>
      <c r="IL27" s="198"/>
      <c r="IM27" s="198"/>
      <c r="IN27" s="198"/>
      <c r="IO27" s="198"/>
      <c r="IP27" s="198"/>
      <c r="IQ27" s="198"/>
      <c r="IR27" s="198"/>
      <c r="IS27" s="198"/>
      <c r="IT27" s="198"/>
      <c r="IU27" s="198"/>
      <c r="IV27" s="198"/>
    </row>
    <row r="28" s="61" customFormat="1" ht="21" customHeight="1" spans="1:256">
      <c r="A28" s="177"/>
      <c r="B28" s="182"/>
      <c r="C28" s="192" t="s">
        <v>73</v>
      </c>
      <c r="D28" s="179">
        <v>0</v>
      </c>
      <c r="E28" s="188"/>
      <c r="F28" s="181"/>
      <c r="G28" s="177"/>
      <c r="H28" s="190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8"/>
      <c r="DI28" s="198"/>
      <c r="DJ28" s="198"/>
      <c r="DK28" s="198"/>
      <c r="DL28" s="198"/>
      <c r="DM28" s="198"/>
      <c r="DN28" s="198"/>
      <c r="DO28" s="198"/>
      <c r="DP28" s="198"/>
      <c r="DQ28" s="198"/>
      <c r="DR28" s="198"/>
      <c r="DS28" s="198"/>
      <c r="DT28" s="198"/>
      <c r="DU28" s="198"/>
      <c r="DV28" s="198"/>
      <c r="DW28" s="198"/>
      <c r="DX28" s="198"/>
      <c r="DY28" s="198"/>
      <c r="DZ28" s="198"/>
      <c r="EA28" s="198"/>
      <c r="EB28" s="198"/>
      <c r="EC28" s="198"/>
      <c r="ED28" s="198"/>
      <c r="EE28" s="198"/>
      <c r="EF28" s="198"/>
      <c r="EG28" s="198"/>
      <c r="EH28" s="198"/>
      <c r="EI28" s="198"/>
      <c r="EJ28" s="198"/>
      <c r="EK28" s="198"/>
      <c r="EL28" s="198"/>
      <c r="EM28" s="198"/>
      <c r="EN28" s="198"/>
      <c r="EO28" s="198"/>
      <c r="EP28" s="198"/>
      <c r="EQ28" s="198"/>
      <c r="ER28" s="198"/>
      <c r="ES28" s="198"/>
      <c r="ET28" s="198"/>
      <c r="EU28" s="198"/>
      <c r="EV28" s="198"/>
      <c r="EW28" s="198"/>
      <c r="EX28" s="198"/>
      <c r="EY28" s="198"/>
      <c r="EZ28" s="198"/>
      <c r="FA28" s="198"/>
      <c r="FB28" s="198"/>
      <c r="FC28" s="198"/>
      <c r="FD28" s="198"/>
      <c r="FE28" s="198"/>
      <c r="FF28" s="198"/>
      <c r="FG28" s="198"/>
      <c r="FH28" s="198"/>
      <c r="FI28" s="198"/>
      <c r="FJ28" s="198"/>
      <c r="FK28" s="198"/>
      <c r="FL28" s="198"/>
      <c r="FM28" s="198"/>
      <c r="FN28" s="198"/>
      <c r="FO28" s="198"/>
      <c r="FP28" s="198"/>
      <c r="FQ28" s="198"/>
      <c r="FR28" s="198"/>
      <c r="FS28" s="198"/>
      <c r="FT28" s="198"/>
      <c r="FU28" s="198"/>
      <c r="FV28" s="198"/>
      <c r="FW28" s="198"/>
      <c r="FX28" s="198"/>
      <c r="FY28" s="198"/>
      <c r="FZ28" s="198"/>
      <c r="GA28" s="198"/>
      <c r="GB28" s="198"/>
      <c r="GC28" s="198"/>
      <c r="GD28" s="198"/>
      <c r="GE28" s="198"/>
      <c r="GF28" s="198"/>
      <c r="GG28" s="198"/>
      <c r="GH28" s="198"/>
      <c r="GI28" s="198"/>
      <c r="GJ28" s="198"/>
      <c r="GK28" s="198"/>
      <c r="GL28" s="198"/>
      <c r="GM28" s="198"/>
      <c r="GN28" s="198"/>
      <c r="GO28" s="198"/>
      <c r="GP28" s="198"/>
      <c r="GQ28" s="198"/>
      <c r="GR28" s="198"/>
      <c r="GS28" s="198"/>
      <c r="GT28" s="198"/>
      <c r="GU28" s="198"/>
      <c r="GV28" s="198"/>
      <c r="GW28" s="198"/>
      <c r="GX28" s="198"/>
      <c r="GY28" s="198"/>
      <c r="GZ28" s="198"/>
      <c r="HA28" s="198"/>
      <c r="HB28" s="198"/>
      <c r="HC28" s="198"/>
      <c r="HD28" s="198"/>
      <c r="HE28" s="198"/>
      <c r="HF28" s="198"/>
      <c r="HG28" s="198"/>
      <c r="HH28" s="198"/>
      <c r="HI28" s="198"/>
      <c r="HJ28" s="198"/>
      <c r="HK28" s="198"/>
      <c r="HL28" s="198"/>
      <c r="HM28" s="198"/>
      <c r="HN28" s="198"/>
      <c r="HO28" s="198"/>
      <c r="HP28" s="198"/>
      <c r="HQ28" s="198"/>
      <c r="HR28" s="198"/>
      <c r="HS28" s="198"/>
      <c r="HT28" s="198"/>
      <c r="HU28" s="198"/>
      <c r="HV28" s="198"/>
      <c r="HW28" s="198"/>
      <c r="HX28" s="198"/>
      <c r="HY28" s="198"/>
      <c r="HZ28" s="198"/>
      <c r="IA28" s="198"/>
      <c r="IB28" s="198"/>
      <c r="IC28" s="198"/>
      <c r="ID28" s="198"/>
      <c r="IE28" s="198"/>
      <c r="IF28" s="198"/>
      <c r="IG28" s="198"/>
      <c r="IH28" s="198"/>
      <c r="II28" s="198"/>
      <c r="IJ28" s="198"/>
      <c r="IK28" s="198"/>
      <c r="IL28" s="198"/>
      <c r="IM28" s="198"/>
      <c r="IN28" s="198"/>
      <c r="IO28" s="198"/>
      <c r="IP28" s="198"/>
      <c r="IQ28" s="198"/>
      <c r="IR28" s="198"/>
      <c r="IS28" s="198"/>
      <c r="IT28" s="198"/>
      <c r="IU28" s="198"/>
      <c r="IV28" s="198"/>
    </row>
    <row r="29" s="61" customFormat="1" ht="21" customHeight="1" spans="1:256">
      <c r="A29" s="177"/>
      <c r="B29" s="182"/>
      <c r="C29" s="187" t="s">
        <v>74</v>
      </c>
      <c r="D29" s="179">
        <v>0</v>
      </c>
      <c r="E29" s="188"/>
      <c r="F29" s="181"/>
      <c r="G29" s="177"/>
      <c r="H29" s="190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8"/>
      <c r="CW29" s="198"/>
      <c r="CX29" s="198"/>
      <c r="CY29" s="198"/>
      <c r="CZ29" s="198"/>
      <c r="DA29" s="198"/>
      <c r="DB29" s="198"/>
      <c r="DC29" s="198"/>
      <c r="DD29" s="198"/>
      <c r="DE29" s="198"/>
      <c r="DF29" s="198"/>
      <c r="DG29" s="198"/>
      <c r="DH29" s="198"/>
      <c r="DI29" s="198"/>
      <c r="DJ29" s="198"/>
      <c r="DK29" s="198"/>
      <c r="DL29" s="198"/>
      <c r="DM29" s="198"/>
      <c r="DN29" s="198"/>
      <c r="DO29" s="198"/>
      <c r="DP29" s="198"/>
      <c r="DQ29" s="198"/>
      <c r="DR29" s="198"/>
      <c r="DS29" s="198"/>
      <c r="DT29" s="198"/>
      <c r="DU29" s="198"/>
      <c r="DV29" s="198"/>
      <c r="DW29" s="198"/>
      <c r="DX29" s="198"/>
      <c r="DY29" s="198"/>
      <c r="DZ29" s="198"/>
      <c r="EA29" s="198"/>
      <c r="EB29" s="198"/>
      <c r="EC29" s="198"/>
      <c r="ED29" s="198"/>
      <c r="EE29" s="198"/>
      <c r="EF29" s="198"/>
      <c r="EG29" s="198"/>
      <c r="EH29" s="198"/>
      <c r="EI29" s="198"/>
      <c r="EJ29" s="198"/>
      <c r="EK29" s="198"/>
      <c r="EL29" s="198"/>
      <c r="EM29" s="198"/>
      <c r="EN29" s="198"/>
      <c r="EO29" s="198"/>
      <c r="EP29" s="198"/>
      <c r="EQ29" s="198"/>
      <c r="ER29" s="198"/>
      <c r="ES29" s="198"/>
      <c r="ET29" s="198"/>
      <c r="EU29" s="198"/>
      <c r="EV29" s="198"/>
      <c r="EW29" s="198"/>
      <c r="EX29" s="198"/>
      <c r="EY29" s="198"/>
      <c r="EZ29" s="198"/>
      <c r="FA29" s="198"/>
      <c r="FB29" s="198"/>
      <c r="FC29" s="198"/>
      <c r="FD29" s="198"/>
      <c r="FE29" s="198"/>
      <c r="FF29" s="198"/>
      <c r="FG29" s="198"/>
      <c r="FH29" s="198"/>
      <c r="FI29" s="198"/>
      <c r="FJ29" s="198"/>
      <c r="FK29" s="198"/>
      <c r="FL29" s="198"/>
      <c r="FM29" s="198"/>
      <c r="FN29" s="198"/>
      <c r="FO29" s="198"/>
      <c r="FP29" s="198"/>
      <c r="FQ29" s="198"/>
      <c r="FR29" s="198"/>
      <c r="FS29" s="198"/>
      <c r="FT29" s="198"/>
      <c r="FU29" s="198"/>
      <c r="FV29" s="198"/>
      <c r="FW29" s="198"/>
      <c r="FX29" s="198"/>
      <c r="FY29" s="198"/>
      <c r="FZ29" s="198"/>
      <c r="GA29" s="198"/>
      <c r="GB29" s="198"/>
      <c r="GC29" s="198"/>
      <c r="GD29" s="198"/>
      <c r="GE29" s="198"/>
      <c r="GF29" s="198"/>
      <c r="GG29" s="198"/>
      <c r="GH29" s="198"/>
      <c r="GI29" s="198"/>
      <c r="GJ29" s="198"/>
      <c r="GK29" s="198"/>
      <c r="GL29" s="198"/>
      <c r="GM29" s="198"/>
      <c r="GN29" s="198"/>
      <c r="GO29" s="198"/>
      <c r="GP29" s="198"/>
      <c r="GQ29" s="198"/>
      <c r="GR29" s="198"/>
      <c r="GS29" s="198"/>
      <c r="GT29" s="198"/>
      <c r="GU29" s="198"/>
      <c r="GV29" s="198"/>
      <c r="GW29" s="198"/>
      <c r="GX29" s="198"/>
      <c r="GY29" s="198"/>
      <c r="GZ29" s="198"/>
      <c r="HA29" s="198"/>
      <c r="HB29" s="198"/>
      <c r="HC29" s="198"/>
      <c r="HD29" s="198"/>
      <c r="HE29" s="198"/>
      <c r="HF29" s="198"/>
      <c r="HG29" s="198"/>
      <c r="HH29" s="198"/>
      <c r="HI29" s="198"/>
      <c r="HJ29" s="198"/>
      <c r="HK29" s="198"/>
      <c r="HL29" s="198"/>
      <c r="HM29" s="198"/>
      <c r="HN29" s="198"/>
      <c r="HO29" s="198"/>
      <c r="HP29" s="198"/>
      <c r="HQ29" s="198"/>
      <c r="HR29" s="198"/>
      <c r="HS29" s="198"/>
      <c r="HT29" s="198"/>
      <c r="HU29" s="198"/>
      <c r="HV29" s="198"/>
      <c r="HW29" s="198"/>
      <c r="HX29" s="198"/>
      <c r="HY29" s="198"/>
      <c r="HZ29" s="198"/>
      <c r="IA29" s="198"/>
      <c r="IB29" s="198"/>
      <c r="IC29" s="198"/>
      <c r="ID29" s="198"/>
      <c r="IE29" s="198"/>
      <c r="IF29" s="198"/>
      <c r="IG29" s="198"/>
      <c r="IH29" s="198"/>
      <c r="II29" s="198"/>
      <c r="IJ29" s="198"/>
      <c r="IK29" s="198"/>
      <c r="IL29" s="198"/>
      <c r="IM29" s="198"/>
      <c r="IN29" s="198"/>
      <c r="IO29" s="198"/>
      <c r="IP29" s="198"/>
      <c r="IQ29" s="198"/>
      <c r="IR29" s="198"/>
      <c r="IS29" s="198"/>
      <c r="IT29" s="198"/>
      <c r="IU29" s="198"/>
      <c r="IV29" s="198"/>
    </row>
    <row r="30" s="61" customFormat="1" ht="21" customHeight="1" spans="1:256">
      <c r="A30" s="177"/>
      <c r="B30" s="182"/>
      <c r="C30" s="187" t="s">
        <v>75</v>
      </c>
      <c r="D30" s="179">
        <v>0</v>
      </c>
      <c r="E30" s="188"/>
      <c r="F30" s="181"/>
      <c r="G30" s="177"/>
      <c r="H30" s="190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8"/>
      <c r="DI30" s="198"/>
      <c r="DJ30" s="198"/>
      <c r="DK30" s="198"/>
      <c r="DL30" s="198"/>
      <c r="DM30" s="198"/>
      <c r="DN30" s="198"/>
      <c r="DO30" s="198"/>
      <c r="DP30" s="198"/>
      <c r="DQ30" s="198"/>
      <c r="DR30" s="198"/>
      <c r="DS30" s="198"/>
      <c r="DT30" s="198"/>
      <c r="DU30" s="198"/>
      <c r="DV30" s="198"/>
      <c r="DW30" s="198"/>
      <c r="DX30" s="198"/>
      <c r="DY30" s="198"/>
      <c r="DZ30" s="198"/>
      <c r="EA30" s="198"/>
      <c r="EB30" s="198"/>
      <c r="EC30" s="198"/>
      <c r="ED30" s="198"/>
      <c r="EE30" s="198"/>
      <c r="EF30" s="198"/>
      <c r="EG30" s="198"/>
      <c r="EH30" s="198"/>
      <c r="EI30" s="198"/>
      <c r="EJ30" s="198"/>
      <c r="EK30" s="198"/>
      <c r="EL30" s="198"/>
      <c r="EM30" s="198"/>
      <c r="EN30" s="198"/>
      <c r="EO30" s="198"/>
      <c r="EP30" s="198"/>
      <c r="EQ30" s="198"/>
      <c r="ER30" s="198"/>
      <c r="ES30" s="198"/>
      <c r="ET30" s="198"/>
      <c r="EU30" s="198"/>
      <c r="EV30" s="198"/>
      <c r="EW30" s="198"/>
      <c r="EX30" s="198"/>
      <c r="EY30" s="198"/>
      <c r="EZ30" s="198"/>
      <c r="FA30" s="198"/>
      <c r="FB30" s="198"/>
      <c r="FC30" s="198"/>
      <c r="FD30" s="198"/>
      <c r="FE30" s="198"/>
      <c r="FF30" s="198"/>
      <c r="FG30" s="198"/>
      <c r="FH30" s="198"/>
      <c r="FI30" s="198"/>
      <c r="FJ30" s="198"/>
      <c r="FK30" s="198"/>
      <c r="FL30" s="198"/>
      <c r="FM30" s="198"/>
      <c r="FN30" s="198"/>
      <c r="FO30" s="198"/>
      <c r="FP30" s="198"/>
      <c r="FQ30" s="198"/>
      <c r="FR30" s="198"/>
      <c r="FS30" s="198"/>
      <c r="FT30" s="198"/>
      <c r="FU30" s="198"/>
      <c r="FV30" s="198"/>
      <c r="FW30" s="198"/>
      <c r="FX30" s="198"/>
      <c r="FY30" s="198"/>
      <c r="FZ30" s="198"/>
      <c r="GA30" s="198"/>
      <c r="GB30" s="198"/>
      <c r="GC30" s="198"/>
      <c r="GD30" s="198"/>
      <c r="GE30" s="198"/>
      <c r="GF30" s="198"/>
      <c r="GG30" s="198"/>
      <c r="GH30" s="198"/>
      <c r="GI30" s="198"/>
      <c r="GJ30" s="198"/>
      <c r="GK30" s="198"/>
      <c r="GL30" s="198"/>
      <c r="GM30" s="198"/>
      <c r="GN30" s="198"/>
      <c r="GO30" s="198"/>
      <c r="GP30" s="198"/>
      <c r="GQ30" s="198"/>
      <c r="GR30" s="198"/>
      <c r="GS30" s="198"/>
      <c r="GT30" s="198"/>
      <c r="GU30" s="198"/>
      <c r="GV30" s="198"/>
      <c r="GW30" s="198"/>
      <c r="GX30" s="198"/>
      <c r="GY30" s="198"/>
      <c r="GZ30" s="198"/>
      <c r="HA30" s="198"/>
      <c r="HB30" s="198"/>
      <c r="HC30" s="198"/>
      <c r="HD30" s="198"/>
      <c r="HE30" s="198"/>
      <c r="HF30" s="198"/>
      <c r="HG30" s="198"/>
      <c r="HH30" s="198"/>
      <c r="HI30" s="198"/>
      <c r="HJ30" s="198"/>
      <c r="HK30" s="198"/>
      <c r="HL30" s="198"/>
      <c r="HM30" s="198"/>
      <c r="HN30" s="198"/>
      <c r="HO30" s="198"/>
      <c r="HP30" s="198"/>
      <c r="HQ30" s="198"/>
      <c r="HR30" s="198"/>
      <c r="HS30" s="198"/>
      <c r="HT30" s="198"/>
      <c r="HU30" s="198"/>
      <c r="HV30" s="198"/>
      <c r="HW30" s="198"/>
      <c r="HX30" s="198"/>
      <c r="HY30" s="198"/>
      <c r="HZ30" s="198"/>
      <c r="IA30" s="198"/>
      <c r="IB30" s="198"/>
      <c r="IC30" s="198"/>
      <c r="ID30" s="198"/>
      <c r="IE30" s="198"/>
      <c r="IF30" s="198"/>
      <c r="IG30" s="198"/>
      <c r="IH30" s="198"/>
      <c r="II30" s="198"/>
      <c r="IJ30" s="198"/>
      <c r="IK30" s="198"/>
      <c r="IL30" s="198"/>
      <c r="IM30" s="198"/>
      <c r="IN30" s="198"/>
      <c r="IO30" s="198"/>
      <c r="IP30" s="198"/>
      <c r="IQ30" s="198"/>
      <c r="IR30" s="198"/>
      <c r="IS30" s="198"/>
      <c r="IT30" s="198"/>
      <c r="IU30" s="198"/>
      <c r="IV30" s="198"/>
    </row>
    <row r="31" s="61" customFormat="1" ht="21" customHeight="1" spans="1:256">
      <c r="A31" s="177"/>
      <c r="B31" s="182"/>
      <c r="C31" s="187" t="s">
        <v>76</v>
      </c>
      <c r="D31" s="179">
        <v>0</v>
      </c>
      <c r="E31" s="188"/>
      <c r="F31" s="181"/>
      <c r="G31" s="177"/>
      <c r="H31" s="190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8"/>
      <c r="CW31" s="198"/>
      <c r="CX31" s="198"/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/>
      <c r="DZ31" s="198"/>
      <c r="EA31" s="198"/>
      <c r="EB31" s="198"/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8"/>
      <c r="FF31" s="198"/>
      <c r="FG31" s="198"/>
      <c r="FH31" s="198"/>
      <c r="FI31" s="198"/>
      <c r="FJ31" s="198"/>
      <c r="FK31" s="198"/>
      <c r="FL31" s="198"/>
      <c r="FM31" s="198"/>
      <c r="FN31" s="198"/>
      <c r="FO31" s="198"/>
      <c r="FP31" s="198"/>
      <c r="FQ31" s="198"/>
      <c r="FR31" s="198"/>
      <c r="FS31" s="198"/>
      <c r="FT31" s="198"/>
      <c r="FU31" s="198"/>
      <c r="FV31" s="198"/>
      <c r="FW31" s="198"/>
      <c r="FX31" s="198"/>
      <c r="FY31" s="198"/>
      <c r="FZ31" s="198"/>
      <c r="GA31" s="198"/>
      <c r="GB31" s="198"/>
      <c r="GC31" s="198"/>
      <c r="GD31" s="198"/>
      <c r="GE31" s="198"/>
      <c r="GF31" s="198"/>
      <c r="GG31" s="198"/>
      <c r="GH31" s="198"/>
      <c r="GI31" s="198"/>
      <c r="GJ31" s="198"/>
      <c r="GK31" s="198"/>
      <c r="GL31" s="198"/>
      <c r="GM31" s="198"/>
      <c r="GN31" s="198"/>
      <c r="GO31" s="198"/>
      <c r="GP31" s="198"/>
      <c r="GQ31" s="198"/>
      <c r="GR31" s="198"/>
      <c r="GS31" s="198"/>
      <c r="GT31" s="198"/>
      <c r="GU31" s="198"/>
      <c r="GV31" s="198"/>
      <c r="GW31" s="198"/>
      <c r="GX31" s="198"/>
      <c r="GY31" s="198"/>
      <c r="GZ31" s="198"/>
      <c r="HA31" s="198"/>
      <c r="HB31" s="198"/>
      <c r="HC31" s="198"/>
      <c r="HD31" s="198"/>
      <c r="HE31" s="198"/>
      <c r="HF31" s="198"/>
      <c r="HG31" s="198"/>
      <c r="HH31" s="198"/>
      <c r="HI31" s="198"/>
      <c r="HJ31" s="198"/>
      <c r="HK31" s="198"/>
      <c r="HL31" s="198"/>
      <c r="HM31" s="198"/>
      <c r="HN31" s="198"/>
      <c r="HO31" s="198"/>
      <c r="HP31" s="198"/>
      <c r="HQ31" s="198"/>
      <c r="HR31" s="198"/>
      <c r="HS31" s="198"/>
      <c r="HT31" s="198"/>
      <c r="HU31" s="198"/>
      <c r="HV31" s="198"/>
      <c r="HW31" s="198"/>
      <c r="HX31" s="198"/>
      <c r="HY31" s="198"/>
      <c r="HZ31" s="198"/>
      <c r="IA31" s="198"/>
      <c r="IB31" s="198"/>
      <c r="IC31" s="198"/>
      <c r="ID31" s="198"/>
      <c r="IE31" s="198"/>
      <c r="IF31" s="198"/>
      <c r="IG31" s="198"/>
      <c r="IH31" s="198"/>
      <c r="II31" s="198"/>
      <c r="IJ31" s="198"/>
      <c r="IK31" s="198"/>
      <c r="IL31" s="198"/>
      <c r="IM31" s="198"/>
      <c r="IN31" s="198"/>
      <c r="IO31" s="198"/>
      <c r="IP31" s="198"/>
      <c r="IQ31" s="198"/>
      <c r="IR31" s="198"/>
      <c r="IS31" s="198"/>
      <c r="IT31" s="198"/>
      <c r="IU31" s="198"/>
      <c r="IV31" s="198"/>
    </row>
    <row r="32" s="61" customFormat="1" ht="21" customHeight="1" spans="1:256">
      <c r="A32" s="177"/>
      <c r="B32" s="182"/>
      <c r="C32" s="187" t="s">
        <v>77</v>
      </c>
      <c r="D32" s="179">
        <v>0</v>
      </c>
      <c r="E32" s="188"/>
      <c r="F32" s="179"/>
      <c r="G32" s="177"/>
      <c r="H32" s="193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S32" s="198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  <c r="DS32" s="198"/>
      <c r="DT32" s="198"/>
      <c r="DU32" s="198"/>
      <c r="DV32" s="198"/>
      <c r="DW32" s="198"/>
      <c r="DX32" s="198"/>
      <c r="DY32" s="198"/>
      <c r="DZ32" s="198"/>
      <c r="EA32" s="198"/>
      <c r="EB32" s="198"/>
      <c r="EC32" s="198"/>
      <c r="ED32" s="198"/>
      <c r="EE32" s="198"/>
      <c r="EF32" s="198"/>
      <c r="EG32" s="198"/>
      <c r="EH32" s="198"/>
      <c r="EI32" s="198"/>
      <c r="EJ32" s="198"/>
      <c r="EK32" s="198"/>
      <c r="EL32" s="198"/>
      <c r="EM32" s="198"/>
      <c r="EN32" s="198"/>
      <c r="EO32" s="198"/>
      <c r="EP32" s="198"/>
      <c r="EQ32" s="198"/>
      <c r="ER32" s="198"/>
      <c r="ES32" s="198"/>
      <c r="ET32" s="198"/>
      <c r="EU32" s="198"/>
      <c r="EV32" s="198"/>
      <c r="EW32" s="198"/>
      <c r="EX32" s="198"/>
      <c r="EY32" s="198"/>
      <c r="EZ32" s="198"/>
      <c r="FA32" s="198"/>
      <c r="FB32" s="198"/>
      <c r="FC32" s="198"/>
      <c r="FD32" s="198"/>
      <c r="FE32" s="198"/>
      <c r="FF32" s="198"/>
      <c r="FG32" s="198"/>
      <c r="FH32" s="198"/>
      <c r="FI32" s="198"/>
      <c r="FJ32" s="198"/>
      <c r="FK32" s="198"/>
      <c r="FL32" s="198"/>
      <c r="FM32" s="198"/>
      <c r="FN32" s="198"/>
      <c r="FO32" s="198"/>
      <c r="FP32" s="198"/>
      <c r="FQ32" s="198"/>
      <c r="FR32" s="198"/>
      <c r="FS32" s="198"/>
      <c r="FT32" s="198"/>
      <c r="FU32" s="198"/>
      <c r="FV32" s="198"/>
      <c r="FW32" s="198"/>
      <c r="FX32" s="198"/>
      <c r="FY32" s="198"/>
      <c r="FZ32" s="198"/>
      <c r="GA32" s="198"/>
      <c r="GB32" s="198"/>
      <c r="GC32" s="198"/>
      <c r="GD32" s="198"/>
      <c r="GE32" s="198"/>
      <c r="GF32" s="198"/>
      <c r="GG32" s="198"/>
      <c r="GH32" s="198"/>
      <c r="GI32" s="198"/>
      <c r="GJ32" s="198"/>
      <c r="GK32" s="198"/>
      <c r="GL32" s="198"/>
      <c r="GM32" s="198"/>
      <c r="GN32" s="198"/>
      <c r="GO32" s="198"/>
      <c r="GP32" s="198"/>
      <c r="GQ32" s="198"/>
      <c r="GR32" s="198"/>
      <c r="GS32" s="198"/>
      <c r="GT32" s="198"/>
      <c r="GU32" s="198"/>
      <c r="GV32" s="198"/>
      <c r="GW32" s="198"/>
      <c r="GX32" s="198"/>
      <c r="GY32" s="198"/>
      <c r="GZ32" s="198"/>
      <c r="HA32" s="198"/>
      <c r="HB32" s="198"/>
      <c r="HC32" s="198"/>
      <c r="HD32" s="198"/>
      <c r="HE32" s="198"/>
      <c r="HF32" s="198"/>
      <c r="HG32" s="198"/>
      <c r="HH32" s="198"/>
      <c r="HI32" s="198"/>
      <c r="HJ32" s="198"/>
      <c r="HK32" s="198"/>
      <c r="HL32" s="198"/>
      <c r="HM32" s="198"/>
      <c r="HN32" s="198"/>
      <c r="HO32" s="198"/>
      <c r="HP32" s="198"/>
      <c r="HQ32" s="198"/>
      <c r="HR32" s="198"/>
      <c r="HS32" s="198"/>
      <c r="HT32" s="198"/>
      <c r="HU32" s="198"/>
      <c r="HV32" s="198"/>
      <c r="HW32" s="198"/>
      <c r="HX32" s="198"/>
      <c r="HY32" s="198"/>
      <c r="HZ32" s="198"/>
      <c r="IA32" s="198"/>
      <c r="IB32" s="198"/>
      <c r="IC32" s="198"/>
      <c r="ID32" s="198"/>
      <c r="IE32" s="198"/>
      <c r="IF32" s="198"/>
      <c r="IG32" s="198"/>
      <c r="IH32" s="198"/>
      <c r="II32" s="198"/>
      <c r="IJ32" s="198"/>
      <c r="IK32" s="198"/>
      <c r="IL32" s="198"/>
      <c r="IM32" s="198"/>
      <c r="IN32" s="198"/>
      <c r="IO32" s="198"/>
      <c r="IP32" s="198"/>
      <c r="IQ32" s="198"/>
      <c r="IR32" s="198"/>
      <c r="IS32" s="198"/>
      <c r="IT32" s="198"/>
      <c r="IU32" s="198"/>
      <c r="IV32" s="198"/>
    </row>
    <row r="33" s="61" customFormat="1" ht="21" customHeight="1" spans="1:256">
      <c r="A33" s="175" t="s">
        <v>78</v>
      </c>
      <c r="B33" s="182">
        <f>B6+B9+B10+B11+B14+B15</f>
        <v>1466.59</v>
      </c>
      <c r="C33" s="194" t="s">
        <v>79</v>
      </c>
      <c r="D33" s="181">
        <f>SUM(D6:D32)</f>
        <v>1474.59</v>
      </c>
      <c r="E33" s="195" t="s">
        <v>79</v>
      </c>
      <c r="F33" s="181">
        <f>F6+F11+F21+F22+F23</f>
        <v>1474.59</v>
      </c>
      <c r="G33" s="195" t="s">
        <v>79</v>
      </c>
      <c r="H33" s="181">
        <f>SUM(H6:H32)</f>
        <v>1474.59</v>
      </c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  <c r="EO33" s="198"/>
      <c r="EP33" s="198"/>
      <c r="EQ33" s="198"/>
      <c r="ER33" s="198"/>
      <c r="ES33" s="198"/>
      <c r="ET33" s="198"/>
      <c r="EU33" s="198"/>
      <c r="EV33" s="198"/>
      <c r="EW33" s="198"/>
      <c r="EX33" s="198"/>
      <c r="EY33" s="198"/>
      <c r="EZ33" s="198"/>
      <c r="FA33" s="198"/>
      <c r="FB33" s="198"/>
      <c r="FC33" s="198"/>
      <c r="FD33" s="198"/>
      <c r="FE33" s="198"/>
      <c r="FF33" s="198"/>
      <c r="FG33" s="198"/>
      <c r="FH33" s="198"/>
      <c r="FI33" s="198"/>
      <c r="FJ33" s="198"/>
      <c r="FK33" s="198"/>
      <c r="FL33" s="198"/>
      <c r="FM33" s="198"/>
      <c r="FN33" s="198"/>
      <c r="FO33" s="198"/>
      <c r="FP33" s="198"/>
      <c r="FQ33" s="198"/>
      <c r="FR33" s="198"/>
      <c r="FS33" s="198"/>
      <c r="FT33" s="198"/>
      <c r="FU33" s="198"/>
      <c r="FV33" s="198"/>
      <c r="FW33" s="198"/>
      <c r="FX33" s="198"/>
      <c r="FY33" s="198"/>
      <c r="FZ33" s="198"/>
      <c r="GA33" s="198"/>
      <c r="GB33" s="198"/>
      <c r="GC33" s="198"/>
      <c r="GD33" s="198"/>
      <c r="GE33" s="198"/>
      <c r="GF33" s="198"/>
      <c r="GG33" s="198"/>
      <c r="GH33" s="198"/>
      <c r="GI33" s="198"/>
      <c r="GJ33" s="198"/>
      <c r="GK33" s="198"/>
      <c r="GL33" s="198"/>
      <c r="GM33" s="198"/>
      <c r="GN33" s="198"/>
      <c r="GO33" s="198"/>
      <c r="GP33" s="198"/>
      <c r="GQ33" s="198"/>
      <c r="GR33" s="198"/>
      <c r="GS33" s="198"/>
      <c r="GT33" s="198"/>
      <c r="GU33" s="198"/>
      <c r="GV33" s="198"/>
      <c r="GW33" s="198"/>
      <c r="GX33" s="198"/>
      <c r="GY33" s="198"/>
      <c r="GZ33" s="198"/>
      <c r="HA33" s="198"/>
      <c r="HB33" s="198"/>
      <c r="HC33" s="198"/>
      <c r="HD33" s="198"/>
      <c r="HE33" s="198"/>
      <c r="HF33" s="198"/>
      <c r="HG33" s="198"/>
      <c r="HH33" s="198"/>
      <c r="HI33" s="198"/>
      <c r="HJ33" s="198"/>
      <c r="HK33" s="198"/>
      <c r="HL33" s="198"/>
      <c r="HM33" s="198"/>
      <c r="HN33" s="198"/>
      <c r="HO33" s="198"/>
      <c r="HP33" s="198"/>
      <c r="HQ33" s="198"/>
      <c r="HR33" s="198"/>
      <c r="HS33" s="198"/>
      <c r="HT33" s="198"/>
      <c r="HU33" s="198"/>
      <c r="HV33" s="198"/>
      <c r="HW33" s="198"/>
      <c r="HX33" s="198"/>
      <c r="HY33" s="198"/>
      <c r="HZ33" s="198"/>
      <c r="IA33" s="198"/>
      <c r="IB33" s="198"/>
      <c r="IC33" s="198"/>
      <c r="ID33" s="198"/>
      <c r="IE33" s="198"/>
      <c r="IF33" s="198"/>
      <c r="IG33" s="198"/>
      <c r="IH33" s="198"/>
      <c r="II33" s="198"/>
      <c r="IJ33" s="198"/>
      <c r="IK33" s="198"/>
      <c r="IL33" s="198"/>
      <c r="IM33" s="198"/>
      <c r="IN33" s="198"/>
      <c r="IO33" s="198"/>
      <c r="IP33" s="198"/>
      <c r="IQ33" s="198"/>
      <c r="IR33" s="198"/>
      <c r="IS33" s="198"/>
      <c r="IT33" s="198"/>
      <c r="IU33" s="198"/>
      <c r="IV33" s="198"/>
    </row>
    <row r="34" s="61" customFormat="1" ht="21" customHeight="1" spans="1:256">
      <c r="A34" s="177" t="s">
        <v>80</v>
      </c>
      <c r="B34" s="182">
        <v>0</v>
      </c>
      <c r="C34" s="177"/>
      <c r="D34" s="183"/>
      <c r="E34" s="178" t="s">
        <v>81</v>
      </c>
      <c r="F34" s="183">
        <v>0</v>
      </c>
      <c r="G34" s="188"/>
      <c r="H34" s="189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  <c r="DS34" s="198"/>
      <c r="DT34" s="198"/>
      <c r="DU34" s="198"/>
      <c r="DV34" s="198"/>
      <c r="DW34" s="198"/>
      <c r="DX34" s="198"/>
      <c r="DY34" s="198"/>
      <c r="DZ34" s="198"/>
      <c r="EA34" s="198"/>
      <c r="EB34" s="198"/>
      <c r="EC34" s="198"/>
      <c r="ED34" s="198"/>
      <c r="EE34" s="198"/>
      <c r="EF34" s="198"/>
      <c r="EG34" s="198"/>
      <c r="EH34" s="198"/>
      <c r="EI34" s="198"/>
      <c r="EJ34" s="198"/>
      <c r="EK34" s="198"/>
      <c r="EL34" s="198"/>
      <c r="EM34" s="198"/>
      <c r="EN34" s="198"/>
      <c r="EO34" s="198"/>
      <c r="EP34" s="198"/>
      <c r="EQ34" s="198"/>
      <c r="ER34" s="198"/>
      <c r="ES34" s="198"/>
      <c r="ET34" s="198"/>
      <c r="EU34" s="198"/>
      <c r="EV34" s="198"/>
      <c r="EW34" s="198"/>
      <c r="EX34" s="198"/>
      <c r="EY34" s="198"/>
      <c r="EZ34" s="198"/>
      <c r="FA34" s="198"/>
      <c r="FB34" s="198"/>
      <c r="FC34" s="198"/>
      <c r="FD34" s="198"/>
      <c r="FE34" s="198"/>
      <c r="FF34" s="198"/>
      <c r="FG34" s="198"/>
      <c r="FH34" s="198"/>
      <c r="FI34" s="198"/>
      <c r="FJ34" s="198"/>
      <c r="FK34" s="198"/>
      <c r="FL34" s="198"/>
      <c r="FM34" s="198"/>
      <c r="FN34" s="198"/>
      <c r="FO34" s="198"/>
      <c r="FP34" s="198"/>
      <c r="FQ34" s="198"/>
      <c r="FR34" s="198"/>
      <c r="FS34" s="198"/>
      <c r="FT34" s="198"/>
      <c r="FU34" s="198"/>
      <c r="FV34" s="198"/>
      <c r="FW34" s="198"/>
      <c r="FX34" s="198"/>
      <c r="FY34" s="198"/>
      <c r="FZ34" s="198"/>
      <c r="GA34" s="198"/>
      <c r="GB34" s="198"/>
      <c r="GC34" s="198"/>
      <c r="GD34" s="198"/>
      <c r="GE34" s="198"/>
      <c r="GF34" s="198"/>
      <c r="GG34" s="198"/>
      <c r="GH34" s="198"/>
      <c r="GI34" s="198"/>
      <c r="GJ34" s="198"/>
      <c r="GK34" s="198"/>
      <c r="GL34" s="198"/>
      <c r="GM34" s="198"/>
      <c r="GN34" s="198"/>
      <c r="GO34" s="198"/>
      <c r="GP34" s="198"/>
      <c r="GQ34" s="198"/>
      <c r="GR34" s="198"/>
      <c r="GS34" s="198"/>
      <c r="GT34" s="198"/>
      <c r="GU34" s="198"/>
      <c r="GV34" s="198"/>
      <c r="GW34" s="198"/>
      <c r="GX34" s="198"/>
      <c r="GY34" s="198"/>
      <c r="GZ34" s="198"/>
      <c r="HA34" s="198"/>
      <c r="HB34" s="198"/>
      <c r="HC34" s="198"/>
      <c r="HD34" s="198"/>
      <c r="HE34" s="198"/>
      <c r="HF34" s="198"/>
      <c r="HG34" s="198"/>
      <c r="HH34" s="198"/>
      <c r="HI34" s="198"/>
      <c r="HJ34" s="198"/>
      <c r="HK34" s="198"/>
      <c r="HL34" s="198"/>
      <c r="HM34" s="198"/>
      <c r="HN34" s="198"/>
      <c r="HO34" s="198"/>
      <c r="HP34" s="198"/>
      <c r="HQ34" s="198"/>
      <c r="HR34" s="198"/>
      <c r="HS34" s="198"/>
      <c r="HT34" s="198"/>
      <c r="HU34" s="198"/>
      <c r="HV34" s="198"/>
      <c r="HW34" s="198"/>
      <c r="HX34" s="198"/>
      <c r="HY34" s="198"/>
      <c r="HZ34" s="198"/>
      <c r="IA34" s="198"/>
      <c r="IB34" s="198"/>
      <c r="IC34" s="198"/>
      <c r="ID34" s="198"/>
      <c r="IE34" s="198"/>
      <c r="IF34" s="198"/>
      <c r="IG34" s="198"/>
      <c r="IH34" s="198"/>
      <c r="II34" s="198"/>
      <c r="IJ34" s="198"/>
      <c r="IK34" s="198"/>
      <c r="IL34" s="198"/>
      <c r="IM34" s="198"/>
      <c r="IN34" s="198"/>
      <c r="IO34" s="198"/>
      <c r="IP34" s="198"/>
      <c r="IQ34" s="198"/>
      <c r="IR34" s="198"/>
      <c r="IS34" s="198"/>
      <c r="IT34" s="198"/>
      <c r="IU34" s="198"/>
      <c r="IV34" s="198"/>
    </row>
    <row r="35" s="61" customFormat="1" ht="21" customHeight="1" spans="1:256">
      <c r="A35" s="177" t="s">
        <v>82</v>
      </c>
      <c r="B35" s="182">
        <v>8</v>
      </c>
      <c r="C35" s="177"/>
      <c r="D35" s="179"/>
      <c r="E35" s="196"/>
      <c r="F35" s="197"/>
      <c r="G35" s="196"/>
      <c r="H35" s="193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8"/>
      <c r="BT35" s="198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  <c r="CO35" s="198"/>
      <c r="CP35" s="198"/>
      <c r="CQ35" s="198"/>
      <c r="CR35" s="198"/>
      <c r="CS35" s="198"/>
      <c r="CT35" s="198"/>
      <c r="CU35" s="198"/>
      <c r="CV35" s="198"/>
      <c r="CW35" s="198"/>
      <c r="CX35" s="198"/>
      <c r="CY35" s="198"/>
      <c r="CZ35" s="198"/>
      <c r="DA35" s="198"/>
      <c r="DB35" s="198"/>
      <c r="DC35" s="198"/>
      <c r="DD35" s="198"/>
      <c r="DE35" s="198"/>
      <c r="DF35" s="198"/>
      <c r="DG35" s="198"/>
      <c r="DH35" s="198"/>
      <c r="DI35" s="198"/>
      <c r="DJ35" s="198"/>
      <c r="DK35" s="198"/>
      <c r="DL35" s="198"/>
      <c r="DM35" s="198"/>
      <c r="DN35" s="198"/>
      <c r="DO35" s="198"/>
      <c r="DP35" s="198"/>
      <c r="DQ35" s="198"/>
      <c r="DR35" s="198"/>
      <c r="DS35" s="198"/>
      <c r="DT35" s="198"/>
      <c r="DU35" s="198"/>
      <c r="DV35" s="198"/>
      <c r="DW35" s="198"/>
      <c r="DX35" s="198"/>
      <c r="DY35" s="198"/>
      <c r="DZ35" s="198"/>
      <c r="EA35" s="198"/>
      <c r="EB35" s="198"/>
      <c r="EC35" s="198"/>
      <c r="ED35" s="198"/>
      <c r="EE35" s="198"/>
      <c r="EF35" s="198"/>
      <c r="EG35" s="198"/>
      <c r="EH35" s="198"/>
      <c r="EI35" s="198"/>
      <c r="EJ35" s="198"/>
      <c r="EK35" s="198"/>
      <c r="EL35" s="198"/>
      <c r="EM35" s="198"/>
      <c r="EN35" s="198"/>
      <c r="EO35" s="198"/>
      <c r="EP35" s="198"/>
      <c r="EQ35" s="198"/>
      <c r="ER35" s="198"/>
      <c r="ES35" s="198"/>
      <c r="ET35" s="198"/>
      <c r="EU35" s="198"/>
      <c r="EV35" s="198"/>
      <c r="EW35" s="198"/>
      <c r="EX35" s="198"/>
      <c r="EY35" s="198"/>
      <c r="EZ35" s="198"/>
      <c r="FA35" s="198"/>
      <c r="FB35" s="198"/>
      <c r="FC35" s="198"/>
      <c r="FD35" s="198"/>
      <c r="FE35" s="198"/>
      <c r="FF35" s="198"/>
      <c r="FG35" s="198"/>
      <c r="FH35" s="198"/>
      <c r="FI35" s="198"/>
      <c r="FJ35" s="198"/>
      <c r="FK35" s="198"/>
      <c r="FL35" s="198"/>
      <c r="FM35" s="198"/>
      <c r="FN35" s="198"/>
      <c r="FO35" s="198"/>
      <c r="FP35" s="198"/>
      <c r="FQ35" s="198"/>
      <c r="FR35" s="198"/>
      <c r="FS35" s="198"/>
      <c r="FT35" s="198"/>
      <c r="FU35" s="198"/>
      <c r="FV35" s="198"/>
      <c r="FW35" s="198"/>
      <c r="FX35" s="198"/>
      <c r="FY35" s="198"/>
      <c r="FZ35" s="198"/>
      <c r="GA35" s="198"/>
      <c r="GB35" s="198"/>
      <c r="GC35" s="198"/>
      <c r="GD35" s="198"/>
      <c r="GE35" s="198"/>
      <c r="GF35" s="198"/>
      <c r="GG35" s="198"/>
      <c r="GH35" s="198"/>
      <c r="GI35" s="198"/>
      <c r="GJ35" s="198"/>
      <c r="GK35" s="198"/>
      <c r="GL35" s="198"/>
      <c r="GM35" s="198"/>
      <c r="GN35" s="198"/>
      <c r="GO35" s="198"/>
      <c r="GP35" s="198"/>
      <c r="GQ35" s="198"/>
      <c r="GR35" s="198"/>
      <c r="GS35" s="198"/>
      <c r="GT35" s="198"/>
      <c r="GU35" s="198"/>
      <c r="GV35" s="198"/>
      <c r="GW35" s="198"/>
      <c r="GX35" s="198"/>
      <c r="GY35" s="198"/>
      <c r="GZ35" s="198"/>
      <c r="HA35" s="198"/>
      <c r="HB35" s="198"/>
      <c r="HC35" s="198"/>
      <c r="HD35" s="198"/>
      <c r="HE35" s="198"/>
      <c r="HF35" s="198"/>
      <c r="HG35" s="198"/>
      <c r="HH35" s="198"/>
      <c r="HI35" s="198"/>
      <c r="HJ35" s="198"/>
      <c r="HK35" s="198"/>
      <c r="HL35" s="198"/>
      <c r="HM35" s="198"/>
      <c r="HN35" s="198"/>
      <c r="HO35" s="198"/>
      <c r="HP35" s="198"/>
      <c r="HQ35" s="198"/>
      <c r="HR35" s="198"/>
      <c r="HS35" s="198"/>
      <c r="HT35" s="198"/>
      <c r="HU35" s="198"/>
      <c r="HV35" s="198"/>
      <c r="HW35" s="198"/>
      <c r="HX35" s="198"/>
      <c r="HY35" s="198"/>
      <c r="HZ35" s="198"/>
      <c r="IA35" s="198"/>
      <c r="IB35" s="198"/>
      <c r="IC35" s="198"/>
      <c r="ID35" s="198"/>
      <c r="IE35" s="198"/>
      <c r="IF35" s="198"/>
      <c r="IG35" s="198"/>
      <c r="IH35" s="198"/>
      <c r="II35" s="198"/>
      <c r="IJ35" s="198"/>
      <c r="IK35" s="198"/>
      <c r="IL35" s="198"/>
      <c r="IM35" s="198"/>
      <c r="IN35" s="198"/>
      <c r="IO35" s="198"/>
      <c r="IP35" s="198"/>
      <c r="IQ35" s="198"/>
      <c r="IR35" s="198"/>
      <c r="IS35" s="198"/>
      <c r="IT35" s="198"/>
      <c r="IU35" s="198"/>
      <c r="IV35" s="198"/>
    </row>
    <row r="36" s="61" customFormat="1" ht="21" customHeight="1" spans="1:256">
      <c r="A36" s="175" t="s">
        <v>83</v>
      </c>
      <c r="B36" s="13">
        <f>B33+B34+B35</f>
        <v>1474.59</v>
      </c>
      <c r="C36" s="194" t="s">
        <v>84</v>
      </c>
      <c r="D36" s="181">
        <f>D33</f>
        <v>1474.59</v>
      </c>
      <c r="E36" s="195" t="s">
        <v>84</v>
      </c>
      <c r="F36" s="181">
        <f>F33+F34</f>
        <v>1474.59</v>
      </c>
      <c r="G36" s="195" t="s">
        <v>84</v>
      </c>
      <c r="H36" s="181">
        <f>SUM(H33)</f>
        <v>1474.59</v>
      </c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198"/>
      <c r="DQ36" s="198"/>
      <c r="DR36" s="198"/>
      <c r="DS36" s="198"/>
      <c r="DT36" s="198"/>
      <c r="DU36" s="198"/>
      <c r="DV36" s="198"/>
      <c r="DW36" s="198"/>
      <c r="DX36" s="198"/>
      <c r="DY36" s="198"/>
      <c r="DZ36" s="198"/>
      <c r="EA36" s="198"/>
      <c r="EB36" s="198"/>
      <c r="EC36" s="198"/>
      <c r="ED36" s="198"/>
      <c r="EE36" s="198"/>
      <c r="EF36" s="198"/>
      <c r="EG36" s="198"/>
      <c r="EH36" s="198"/>
      <c r="EI36" s="198"/>
      <c r="EJ36" s="198"/>
      <c r="EK36" s="198"/>
      <c r="EL36" s="198"/>
      <c r="EM36" s="198"/>
      <c r="EN36" s="198"/>
      <c r="EO36" s="198"/>
      <c r="EP36" s="198"/>
      <c r="EQ36" s="198"/>
      <c r="ER36" s="198"/>
      <c r="ES36" s="198"/>
      <c r="ET36" s="198"/>
      <c r="EU36" s="198"/>
      <c r="EV36" s="198"/>
      <c r="EW36" s="198"/>
      <c r="EX36" s="198"/>
      <c r="EY36" s="198"/>
      <c r="EZ36" s="198"/>
      <c r="FA36" s="198"/>
      <c r="FB36" s="198"/>
      <c r="FC36" s="198"/>
      <c r="FD36" s="198"/>
      <c r="FE36" s="198"/>
      <c r="FF36" s="198"/>
      <c r="FG36" s="198"/>
      <c r="FH36" s="198"/>
      <c r="FI36" s="198"/>
      <c r="FJ36" s="198"/>
      <c r="FK36" s="198"/>
      <c r="FL36" s="198"/>
      <c r="FM36" s="198"/>
      <c r="FN36" s="198"/>
      <c r="FO36" s="198"/>
      <c r="FP36" s="198"/>
      <c r="FQ36" s="198"/>
      <c r="FR36" s="198"/>
      <c r="FS36" s="198"/>
      <c r="FT36" s="198"/>
      <c r="FU36" s="198"/>
      <c r="FV36" s="198"/>
      <c r="FW36" s="198"/>
      <c r="FX36" s="198"/>
      <c r="FY36" s="198"/>
      <c r="FZ36" s="198"/>
      <c r="GA36" s="198"/>
      <c r="GB36" s="198"/>
      <c r="GC36" s="198"/>
      <c r="GD36" s="198"/>
      <c r="GE36" s="198"/>
      <c r="GF36" s="198"/>
      <c r="GG36" s="198"/>
      <c r="GH36" s="198"/>
      <c r="GI36" s="198"/>
      <c r="GJ36" s="198"/>
      <c r="GK36" s="198"/>
      <c r="GL36" s="198"/>
      <c r="GM36" s="198"/>
      <c r="GN36" s="198"/>
      <c r="GO36" s="198"/>
      <c r="GP36" s="198"/>
      <c r="GQ36" s="198"/>
      <c r="GR36" s="198"/>
      <c r="GS36" s="198"/>
      <c r="GT36" s="198"/>
      <c r="GU36" s="198"/>
      <c r="GV36" s="198"/>
      <c r="GW36" s="198"/>
      <c r="GX36" s="198"/>
      <c r="GY36" s="198"/>
      <c r="GZ36" s="198"/>
      <c r="HA36" s="198"/>
      <c r="HB36" s="198"/>
      <c r="HC36" s="198"/>
      <c r="HD36" s="198"/>
      <c r="HE36" s="198"/>
      <c r="HF36" s="198"/>
      <c r="HG36" s="198"/>
      <c r="HH36" s="198"/>
      <c r="HI36" s="198"/>
      <c r="HJ36" s="198"/>
      <c r="HK36" s="198"/>
      <c r="HL36" s="198"/>
      <c r="HM36" s="198"/>
      <c r="HN36" s="198"/>
      <c r="HO36" s="198"/>
      <c r="HP36" s="198"/>
      <c r="HQ36" s="198"/>
      <c r="HR36" s="198"/>
      <c r="HS36" s="198"/>
      <c r="HT36" s="198"/>
      <c r="HU36" s="198"/>
      <c r="HV36" s="198"/>
      <c r="HW36" s="198"/>
      <c r="HX36" s="198"/>
      <c r="HY36" s="198"/>
      <c r="HZ36" s="198"/>
      <c r="IA36" s="198"/>
      <c r="IB36" s="198"/>
      <c r="IC36" s="198"/>
      <c r="ID36" s="198"/>
      <c r="IE36" s="198"/>
      <c r="IF36" s="198"/>
      <c r="IG36" s="198"/>
      <c r="IH36" s="198"/>
      <c r="II36" s="198"/>
      <c r="IJ36" s="198"/>
      <c r="IK36" s="198"/>
      <c r="IL36" s="198"/>
      <c r="IM36" s="198"/>
      <c r="IN36" s="198"/>
      <c r="IO36" s="198"/>
      <c r="IP36" s="198"/>
      <c r="IQ36" s="198"/>
      <c r="IR36" s="198"/>
      <c r="IS36" s="198"/>
      <c r="IT36" s="198"/>
      <c r="IU36" s="198"/>
      <c r="IV36" s="198"/>
    </row>
    <row r="37" ht="18" customHeight="1" spans="1:256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  <c r="DB37" s="166"/>
      <c r="DC37" s="166"/>
      <c r="DD37" s="166"/>
      <c r="DE37" s="166"/>
      <c r="DF37" s="166"/>
      <c r="DG37" s="166"/>
      <c r="DH37" s="166"/>
      <c r="DI37" s="166"/>
      <c r="DJ37" s="166"/>
      <c r="DK37" s="166"/>
      <c r="DL37" s="166"/>
      <c r="DM37" s="166"/>
      <c r="DN37" s="166"/>
      <c r="DO37" s="166"/>
      <c r="DP37" s="166"/>
      <c r="DQ37" s="166"/>
      <c r="DR37" s="166"/>
      <c r="DS37" s="166"/>
      <c r="DT37" s="166"/>
      <c r="DU37" s="166"/>
      <c r="DV37" s="166"/>
      <c r="DW37" s="166"/>
      <c r="DX37" s="166"/>
      <c r="DY37" s="166"/>
      <c r="DZ37" s="166"/>
      <c r="EA37" s="166"/>
      <c r="EB37" s="166"/>
      <c r="EC37" s="166"/>
      <c r="ED37" s="166"/>
      <c r="EE37" s="166"/>
      <c r="EF37" s="166"/>
      <c r="EG37" s="166"/>
      <c r="EH37" s="166"/>
      <c r="EI37" s="166"/>
      <c r="EJ37" s="166"/>
      <c r="EK37" s="166"/>
      <c r="EL37" s="166"/>
      <c r="EM37" s="166"/>
      <c r="EN37" s="166"/>
      <c r="EO37" s="166"/>
      <c r="EP37" s="166"/>
      <c r="EQ37" s="166"/>
      <c r="ER37" s="166"/>
      <c r="ES37" s="166"/>
      <c r="ET37" s="166"/>
      <c r="EU37" s="166"/>
      <c r="EV37" s="166"/>
      <c r="EW37" s="166"/>
      <c r="EX37" s="166"/>
      <c r="EY37" s="166"/>
      <c r="EZ37" s="166"/>
      <c r="FA37" s="166"/>
      <c r="FB37" s="166"/>
      <c r="FC37" s="166"/>
      <c r="FD37" s="166"/>
      <c r="FE37" s="166"/>
      <c r="FF37" s="166"/>
      <c r="FG37" s="166"/>
      <c r="FH37" s="166"/>
      <c r="FI37" s="166"/>
      <c r="FJ37" s="166"/>
      <c r="FK37" s="166"/>
      <c r="FL37" s="166"/>
      <c r="FM37" s="166"/>
      <c r="FN37" s="166"/>
      <c r="FO37" s="166"/>
      <c r="FP37" s="166"/>
      <c r="FQ37" s="166"/>
      <c r="FR37" s="166"/>
      <c r="FS37" s="166"/>
      <c r="FT37" s="166"/>
      <c r="FU37" s="166"/>
      <c r="FV37" s="166"/>
      <c r="FW37" s="166"/>
      <c r="FX37" s="166"/>
      <c r="FY37" s="166"/>
      <c r="FZ37" s="166"/>
      <c r="GA37" s="166"/>
      <c r="GB37" s="166"/>
      <c r="GC37" s="166"/>
      <c r="GD37" s="166"/>
      <c r="GE37" s="166"/>
      <c r="GF37" s="166"/>
      <c r="GG37" s="166"/>
      <c r="GH37" s="166"/>
      <c r="GI37" s="166"/>
      <c r="GJ37" s="166"/>
      <c r="GK37" s="166"/>
      <c r="GL37" s="166"/>
      <c r="GM37" s="166"/>
      <c r="GN37" s="166"/>
      <c r="GO37" s="166"/>
      <c r="GP37" s="166"/>
      <c r="GQ37" s="166"/>
      <c r="GR37" s="166"/>
      <c r="GS37" s="166"/>
      <c r="GT37" s="166"/>
      <c r="GU37" s="166"/>
      <c r="GV37" s="166"/>
      <c r="GW37" s="166"/>
      <c r="GX37" s="166"/>
      <c r="GY37" s="166"/>
      <c r="GZ37" s="166"/>
      <c r="HA37" s="166"/>
      <c r="HB37" s="166"/>
      <c r="HC37" s="166"/>
      <c r="HD37" s="166"/>
      <c r="HE37" s="166"/>
      <c r="HF37" s="166"/>
      <c r="HG37" s="166"/>
      <c r="HH37" s="166"/>
      <c r="HI37" s="166"/>
      <c r="HJ37" s="166"/>
      <c r="HK37" s="166"/>
      <c r="HL37" s="166"/>
      <c r="HM37" s="166"/>
      <c r="HN37" s="166"/>
      <c r="HO37" s="166"/>
      <c r="HP37" s="166"/>
      <c r="HQ37" s="166"/>
      <c r="HR37" s="166"/>
      <c r="HS37" s="166"/>
      <c r="HT37" s="166"/>
      <c r="HU37" s="166"/>
      <c r="HV37" s="166"/>
      <c r="HW37" s="166"/>
      <c r="HX37" s="166"/>
      <c r="HY37" s="166"/>
      <c r="HZ37" s="166"/>
      <c r="IA37" s="166"/>
      <c r="IB37" s="166"/>
      <c r="IC37" s="166"/>
      <c r="ID37" s="166"/>
      <c r="IE37" s="166"/>
      <c r="IF37" s="166"/>
      <c r="IG37" s="166"/>
      <c r="IH37" s="166"/>
      <c r="II37" s="166"/>
      <c r="IJ37" s="166"/>
      <c r="IK37" s="166"/>
      <c r="IL37" s="166"/>
      <c r="IM37" s="166"/>
      <c r="IN37" s="166"/>
      <c r="IO37" s="166"/>
      <c r="IP37" s="166"/>
      <c r="IQ37" s="166"/>
      <c r="IR37" s="166"/>
      <c r="IS37" s="166"/>
      <c r="IT37" s="166"/>
      <c r="IU37" s="166"/>
      <c r="IV37" s="166"/>
    </row>
    <row r="38" customHeight="1" spans="1:256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6"/>
      <c r="DS38" s="166"/>
      <c r="DT38" s="166"/>
      <c r="DU38" s="166"/>
      <c r="DV38" s="166"/>
      <c r="DW38" s="166"/>
      <c r="DX38" s="166"/>
      <c r="DY38" s="166"/>
      <c r="DZ38" s="166"/>
      <c r="EA38" s="166"/>
      <c r="EB38" s="166"/>
      <c r="EC38" s="166"/>
      <c r="ED38" s="166"/>
      <c r="EE38" s="166"/>
      <c r="EF38" s="166"/>
      <c r="EG38" s="166"/>
      <c r="EH38" s="166"/>
      <c r="EI38" s="166"/>
      <c r="EJ38" s="166"/>
      <c r="EK38" s="166"/>
      <c r="EL38" s="166"/>
      <c r="EM38" s="166"/>
      <c r="EN38" s="166"/>
      <c r="EO38" s="166"/>
      <c r="EP38" s="166"/>
      <c r="EQ38" s="166"/>
      <c r="ER38" s="166"/>
      <c r="ES38" s="166"/>
      <c r="ET38" s="166"/>
      <c r="EU38" s="166"/>
      <c r="EV38" s="166"/>
      <c r="EW38" s="166"/>
      <c r="EX38" s="166"/>
      <c r="EY38" s="166"/>
      <c r="EZ38" s="166"/>
      <c r="FA38" s="166"/>
      <c r="FB38" s="166"/>
      <c r="FC38" s="166"/>
      <c r="FD38" s="166"/>
      <c r="FE38" s="166"/>
      <c r="FF38" s="166"/>
      <c r="FG38" s="166"/>
      <c r="FH38" s="166"/>
      <c r="FI38" s="166"/>
      <c r="FJ38" s="166"/>
      <c r="FK38" s="166"/>
      <c r="FL38" s="166"/>
      <c r="FM38" s="166"/>
      <c r="FN38" s="166"/>
      <c r="FO38" s="166"/>
      <c r="FP38" s="166"/>
      <c r="FQ38" s="166"/>
      <c r="FR38" s="166"/>
      <c r="FS38" s="166"/>
      <c r="FT38" s="166"/>
      <c r="FU38" s="166"/>
      <c r="FV38" s="166"/>
      <c r="FW38" s="166"/>
      <c r="FX38" s="166"/>
      <c r="FY38" s="166"/>
      <c r="FZ38" s="166"/>
      <c r="GA38" s="166"/>
      <c r="GB38" s="166"/>
      <c r="GC38" s="166"/>
      <c r="GD38" s="166"/>
      <c r="GE38" s="166"/>
      <c r="GF38" s="166"/>
      <c r="GG38" s="166"/>
      <c r="GH38" s="166"/>
      <c r="GI38" s="166"/>
      <c r="GJ38" s="166"/>
      <c r="GK38" s="166"/>
      <c r="GL38" s="166"/>
      <c r="GM38" s="166"/>
      <c r="GN38" s="166"/>
      <c r="GO38" s="166"/>
      <c r="GP38" s="166"/>
      <c r="GQ38" s="166"/>
      <c r="GR38" s="166"/>
      <c r="GS38" s="166"/>
      <c r="GT38" s="166"/>
      <c r="GU38" s="166"/>
      <c r="GV38" s="166"/>
      <c r="GW38" s="166"/>
      <c r="GX38" s="166"/>
      <c r="GY38" s="166"/>
      <c r="GZ38" s="166"/>
      <c r="HA38" s="166"/>
      <c r="HB38" s="166"/>
      <c r="HC38" s="166"/>
      <c r="HD38" s="166"/>
      <c r="HE38" s="166"/>
      <c r="HF38" s="166"/>
      <c r="HG38" s="166"/>
      <c r="HH38" s="166"/>
      <c r="HI38" s="166"/>
      <c r="HJ38" s="166"/>
      <c r="HK38" s="166"/>
      <c r="HL38" s="166"/>
      <c r="HM38" s="166"/>
      <c r="HN38" s="166"/>
      <c r="HO38" s="166"/>
      <c r="HP38" s="166"/>
      <c r="HQ38" s="166"/>
      <c r="HR38" s="166"/>
      <c r="HS38" s="166"/>
      <c r="HT38" s="166"/>
      <c r="HU38" s="166"/>
      <c r="HV38" s="166"/>
      <c r="HW38" s="166"/>
      <c r="HX38" s="166"/>
      <c r="HY38" s="166"/>
      <c r="HZ38" s="166"/>
      <c r="IA38" s="166"/>
      <c r="IB38" s="166"/>
      <c r="IC38" s="166"/>
      <c r="ID38" s="166"/>
      <c r="IE38" s="166"/>
      <c r="IF38" s="166"/>
      <c r="IG38" s="166"/>
      <c r="IH38" s="166"/>
      <c r="II38" s="166"/>
      <c r="IJ38" s="166"/>
      <c r="IK38" s="166"/>
      <c r="IL38" s="166"/>
      <c r="IM38" s="166"/>
      <c r="IN38" s="166"/>
      <c r="IO38" s="166"/>
      <c r="IP38" s="166"/>
      <c r="IQ38" s="166"/>
      <c r="IR38" s="166"/>
      <c r="IS38" s="166"/>
      <c r="IT38" s="166"/>
      <c r="IU38" s="166"/>
      <c r="IV38" s="166"/>
    </row>
    <row r="39" customHeight="1" spans="1:256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66"/>
      <c r="DX39" s="166"/>
      <c r="DY39" s="166"/>
      <c r="DZ39" s="166"/>
      <c r="EA39" s="166"/>
      <c r="EB39" s="166"/>
      <c r="EC39" s="166"/>
      <c r="ED39" s="166"/>
      <c r="EE39" s="166"/>
      <c r="EF39" s="166"/>
      <c r="EG39" s="166"/>
      <c r="EH39" s="166"/>
      <c r="EI39" s="166"/>
      <c r="EJ39" s="166"/>
      <c r="EK39" s="166"/>
      <c r="EL39" s="166"/>
      <c r="EM39" s="166"/>
      <c r="EN39" s="166"/>
      <c r="EO39" s="166"/>
      <c r="EP39" s="166"/>
      <c r="EQ39" s="166"/>
      <c r="ER39" s="166"/>
      <c r="ES39" s="166"/>
      <c r="ET39" s="166"/>
      <c r="EU39" s="166"/>
      <c r="EV39" s="166"/>
      <c r="EW39" s="166"/>
      <c r="EX39" s="166"/>
      <c r="EY39" s="166"/>
      <c r="EZ39" s="166"/>
      <c r="FA39" s="166"/>
      <c r="FB39" s="166"/>
      <c r="FC39" s="166"/>
      <c r="FD39" s="166"/>
      <c r="FE39" s="166"/>
      <c r="FF39" s="166"/>
      <c r="FG39" s="166"/>
      <c r="FH39" s="166"/>
      <c r="FI39" s="166"/>
      <c r="FJ39" s="166"/>
      <c r="FK39" s="166"/>
      <c r="FL39" s="166"/>
      <c r="FM39" s="166"/>
      <c r="FN39" s="166"/>
      <c r="FO39" s="166"/>
      <c r="FP39" s="166"/>
      <c r="FQ39" s="166"/>
      <c r="FR39" s="166"/>
      <c r="FS39" s="166"/>
      <c r="FT39" s="166"/>
      <c r="FU39" s="166"/>
      <c r="FV39" s="166"/>
      <c r="FW39" s="166"/>
      <c r="FX39" s="166"/>
      <c r="FY39" s="166"/>
      <c r="FZ39" s="166"/>
      <c r="GA39" s="166"/>
      <c r="GB39" s="166"/>
      <c r="GC39" s="166"/>
      <c r="GD39" s="166"/>
      <c r="GE39" s="166"/>
      <c r="GF39" s="166"/>
      <c r="GG39" s="166"/>
      <c r="GH39" s="166"/>
      <c r="GI39" s="166"/>
      <c r="GJ39" s="166"/>
      <c r="GK39" s="166"/>
      <c r="GL39" s="166"/>
      <c r="GM39" s="166"/>
      <c r="GN39" s="166"/>
      <c r="GO39" s="166"/>
      <c r="GP39" s="166"/>
      <c r="GQ39" s="166"/>
      <c r="GR39" s="166"/>
      <c r="GS39" s="166"/>
      <c r="GT39" s="166"/>
      <c r="GU39" s="166"/>
      <c r="GV39" s="166"/>
      <c r="GW39" s="166"/>
      <c r="GX39" s="166"/>
      <c r="GY39" s="166"/>
      <c r="GZ39" s="166"/>
      <c r="HA39" s="166"/>
      <c r="HB39" s="166"/>
      <c r="HC39" s="166"/>
      <c r="HD39" s="166"/>
      <c r="HE39" s="166"/>
      <c r="HF39" s="166"/>
      <c r="HG39" s="166"/>
      <c r="HH39" s="166"/>
      <c r="HI39" s="166"/>
      <c r="HJ39" s="166"/>
      <c r="HK39" s="166"/>
      <c r="HL39" s="166"/>
      <c r="HM39" s="166"/>
      <c r="HN39" s="166"/>
      <c r="HO39" s="166"/>
      <c r="HP39" s="166"/>
      <c r="HQ39" s="166"/>
      <c r="HR39" s="166"/>
      <c r="HS39" s="166"/>
      <c r="HT39" s="166"/>
      <c r="HU39" s="166"/>
      <c r="HV39" s="166"/>
      <c r="HW39" s="166"/>
      <c r="HX39" s="166"/>
      <c r="HY39" s="166"/>
      <c r="HZ39" s="166"/>
      <c r="IA39" s="166"/>
      <c r="IB39" s="166"/>
      <c r="IC39" s="166"/>
      <c r="ID39" s="166"/>
      <c r="IE39" s="166"/>
      <c r="IF39" s="166"/>
      <c r="IG39" s="166"/>
      <c r="IH39" s="166"/>
      <c r="II39" s="166"/>
      <c r="IJ39" s="166"/>
      <c r="IK39" s="166"/>
      <c r="IL39" s="166"/>
      <c r="IM39" s="166"/>
      <c r="IN39" s="166"/>
      <c r="IO39" s="166"/>
      <c r="IP39" s="166"/>
      <c r="IQ39" s="166"/>
      <c r="IR39" s="166"/>
      <c r="IS39" s="166"/>
      <c r="IT39" s="166"/>
      <c r="IU39" s="166"/>
      <c r="IV39" s="166"/>
    </row>
    <row r="40" customHeight="1" spans="1:256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  <c r="HK40" s="166"/>
      <c r="HL40" s="166"/>
      <c r="HM40" s="166"/>
      <c r="HN40" s="166"/>
      <c r="HO40" s="166"/>
      <c r="HP40" s="166"/>
      <c r="HQ40" s="166"/>
      <c r="HR40" s="166"/>
      <c r="HS40" s="166"/>
      <c r="HT40" s="166"/>
      <c r="HU40" s="166"/>
      <c r="HV40" s="166"/>
      <c r="HW40" s="166"/>
      <c r="HX40" s="166"/>
      <c r="HY40" s="166"/>
      <c r="HZ40" s="166"/>
      <c r="IA40" s="166"/>
      <c r="IB40" s="166"/>
      <c r="IC40" s="166"/>
      <c r="ID40" s="166"/>
      <c r="IE40" s="166"/>
      <c r="IF40" s="166"/>
      <c r="IG40" s="166"/>
      <c r="IH40" s="166"/>
      <c r="II40" s="166"/>
      <c r="IJ40" s="166"/>
      <c r="IK40" s="166"/>
      <c r="IL40" s="166"/>
      <c r="IM40" s="166"/>
      <c r="IN40" s="166"/>
      <c r="IO40" s="166"/>
      <c r="IP40" s="166"/>
      <c r="IQ40" s="166"/>
      <c r="IR40" s="166"/>
      <c r="IS40" s="166"/>
      <c r="IT40" s="166"/>
      <c r="IU40" s="166"/>
      <c r="IV40" s="166"/>
    </row>
    <row r="41" customHeight="1" spans="1:256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6"/>
      <c r="DN41" s="166"/>
      <c r="DO41" s="166"/>
      <c r="DP41" s="166"/>
      <c r="DQ41" s="166"/>
      <c r="DR41" s="166"/>
      <c r="DS41" s="166"/>
      <c r="DT41" s="166"/>
      <c r="DU41" s="166"/>
      <c r="DV41" s="166"/>
      <c r="DW41" s="166"/>
      <c r="DX41" s="166"/>
      <c r="DY41" s="166"/>
      <c r="DZ41" s="166"/>
      <c r="EA41" s="166"/>
      <c r="EB41" s="166"/>
      <c r="EC41" s="166"/>
      <c r="ED41" s="166"/>
      <c r="EE41" s="166"/>
      <c r="EF41" s="166"/>
      <c r="EG41" s="166"/>
      <c r="EH41" s="166"/>
      <c r="EI41" s="166"/>
      <c r="EJ41" s="166"/>
      <c r="EK41" s="166"/>
      <c r="EL41" s="166"/>
      <c r="EM41" s="166"/>
      <c r="EN41" s="166"/>
      <c r="EO41" s="166"/>
      <c r="EP41" s="166"/>
      <c r="EQ41" s="166"/>
      <c r="ER41" s="166"/>
      <c r="ES41" s="166"/>
      <c r="ET41" s="166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6"/>
      <c r="GF41" s="166"/>
      <c r="GG41" s="166"/>
      <c r="GH41" s="166"/>
      <c r="GI41" s="166"/>
      <c r="GJ41" s="166"/>
      <c r="GK41" s="166"/>
      <c r="GL41" s="166"/>
      <c r="GM41" s="166"/>
      <c r="GN41" s="166"/>
      <c r="GO41" s="166"/>
      <c r="GP41" s="166"/>
      <c r="GQ41" s="166"/>
      <c r="GR41" s="166"/>
      <c r="GS41" s="166"/>
      <c r="GT41" s="166"/>
      <c r="GU41" s="166"/>
      <c r="GV41" s="166"/>
      <c r="GW41" s="166"/>
      <c r="GX41" s="166"/>
      <c r="GY41" s="166"/>
      <c r="GZ41" s="166"/>
      <c r="HA41" s="166"/>
      <c r="HB41" s="166"/>
      <c r="HC41" s="166"/>
      <c r="HD41" s="166"/>
      <c r="HE41" s="166"/>
      <c r="HF41" s="166"/>
      <c r="HG41" s="166"/>
      <c r="HH41" s="166"/>
      <c r="HI41" s="166"/>
      <c r="HJ41" s="166"/>
      <c r="HK41" s="166"/>
      <c r="HL41" s="166"/>
      <c r="HM41" s="166"/>
      <c r="HN41" s="166"/>
      <c r="HO41" s="166"/>
      <c r="HP41" s="166"/>
      <c r="HQ41" s="166"/>
      <c r="HR41" s="166"/>
      <c r="HS41" s="166"/>
      <c r="HT41" s="166"/>
      <c r="HU41" s="166"/>
      <c r="HV41" s="166"/>
      <c r="HW41" s="166"/>
      <c r="HX41" s="166"/>
      <c r="HY41" s="166"/>
      <c r="HZ41" s="166"/>
      <c r="IA41" s="166"/>
      <c r="IB41" s="166"/>
      <c r="IC41" s="166"/>
      <c r="ID41" s="166"/>
      <c r="IE41" s="166"/>
      <c r="IF41" s="166"/>
      <c r="IG41" s="166"/>
      <c r="IH41" s="166"/>
      <c r="II41" s="166"/>
      <c r="IJ41" s="166"/>
      <c r="IK41" s="166"/>
      <c r="IL41" s="166"/>
      <c r="IM41" s="166"/>
      <c r="IN41" s="166"/>
      <c r="IO41" s="166"/>
      <c r="IP41" s="166"/>
      <c r="IQ41" s="166"/>
      <c r="IR41" s="166"/>
      <c r="IS41" s="166"/>
      <c r="IT41" s="166"/>
      <c r="IU41" s="166"/>
      <c r="IV41" s="166"/>
    </row>
    <row r="42" customHeight="1" spans="1:256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  <c r="HK42" s="166"/>
      <c r="HL42" s="166"/>
      <c r="HM42" s="166"/>
      <c r="HN42" s="166"/>
      <c r="HO42" s="166"/>
      <c r="HP42" s="166"/>
      <c r="HQ42" s="166"/>
      <c r="HR42" s="166"/>
      <c r="HS42" s="166"/>
      <c r="HT42" s="166"/>
      <c r="HU42" s="166"/>
      <c r="HV42" s="166"/>
      <c r="HW42" s="166"/>
      <c r="HX42" s="166"/>
      <c r="HY42" s="166"/>
      <c r="HZ42" s="166"/>
      <c r="IA42" s="166"/>
      <c r="IB42" s="166"/>
      <c r="IC42" s="166"/>
      <c r="ID42" s="166"/>
      <c r="IE42" s="166"/>
      <c r="IF42" s="166"/>
      <c r="IG42" s="166"/>
      <c r="IH42" s="166"/>
      <c r="II42" s="166"/>
      <c r="IJ42" s="166"/>
      <c r="IK42" s="166"/>
      <c r="IL42" s="166"/>
      <c r="IM42" s="166"/>
      <c r="IN42" s="166"/>
      <c r="IO42" s="166"/>
      <c r="IP42" s="166"/>
      <c r="IQ42" s="166"/>
      <c r="IR42" s="166"/>
      <c r="IS42" s="166"/>
      <c r="IT42" s="166"/>
      <c r="IU42" s="166"/>
      <c r="IV42" s="166"/>
    </row>
  </sheetData>
  <sheetProtection formatCells="0" formatColumns="0" formatRows="0"/>
  <mergeCells count="1">
    <mergeCell ref="A3:C3"/>
  </mergeCells>
  <printOptions horizontalCentered="1"/>
  <pageMargins left="0.2" right="0.2" top="0.788888888888889" bottom="0.588888888888889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topLeftCell="A16" workbookViewId="0">
      <selection activeCell="J13" sqref="J13"/>
    </sheetView>
  </sheetViews>
  <sheetFormatPr defaultColWidth="12" defaultRowHeight="14.25" outlineLevelCol="5"/>
  <cols>
    <col min="1" max="1" width="43.3333333333333" style="1" customWidth="1"/>
    <col min="2" max="2" width="13.3333333333333" style="1" customWidth="1"/>
    <col min="3" max="3" width="37.3333333333333" style="1" customWidth="1"/>
    <col min="4" max="4" width="12.8333333333333" style="1" customWidth="1"/>
    <col min="5" max="5" width="16.1666666666667" style="1" customWidth="1"/>
    <col min="6" max="6" width="21.8333333333333" style="1" customWidth="1"/>
    <col min="7" max="16384" width="12" style="1"/>
  </cols>
  <sheetData>
    <row r="2" ht="11.25" spans="1:6">
      <c r="A2" s="2"/>
      <c r="B2" s="2"/>
      <c r="C2" s="2"/>
      <c r="D2" s="2"/>
      <c r="E2" s="2"/>
      <c r="F2" s="2"/>
    </row>
    <row r="3" ht="22.5" customHeight="1" spans="1:6">
      <c r="A3" s="3" t="s">
        <v>205</v>
      </c>
      <c r="B3" s="3"/>
      <c r="C3" s="3"/>
      <c r="D3" s="3"/>
      <c r="E3" s="3"/>
      <c r="F3" s="3"/>
    </row>
    <row r="4" ht="13.5" spans="1:6">
      <c r="A4" s="4" t="s">
        <v>206</v>
      </c>
      <c r="B4" s="4"/>
      <c r="C4" s="4"/>
      <c r="D4" s="5"/>
      <c r="E4" s="5"/>
      <c r="F4" s="6" t="s">
        <v>3</v>
      </c>
    </row>
    <row r="5" ht="26.1" customHeight="1" spans="1:6">
      <c r="A5" s="7" t="s">
        <v>207</v>
      </c>
      <c r="B5" s="8"/>
      <c r="C5" s="7" t="s">
        <v>208</v>
      </c>
      <c r="D5" s="9"/>
      <c r="E5" s="9"/>
      <c r="F5" s="8"/>
    </row>
    <row r="6" ht="26.1" customHeight="1" spans="1:6">
      <c r="A6" s="10" t="s">
        <v>209</v>
      </c>
      <c r="B6" s="10" t="s">
        <v>210</v>
      </c>
      <c r="C6" s="10" t="s">
        <v>211</v>
      </c>
      <c r="D6" s="10" t="s">
        <v>104</v>
      </c>
      <c r="E6" s="11" t="s">
        <v>212</v>
      </c>
      <c r="F6" s="11" t="s">
        <v>213</v>
      </c>
    </row>
    <row r="7" ht="26.1" customHeight="1" spans="1:6">
      <c r="A7" s="12" t="s">
        <v>214</v>
      </c>
      <c r="B7" s="13">
        <v>1466.59</v>
      </c>
      <c r="C7" s="12" t="s">
        <v>215</v>
      </c>
      <c r="D7" s="14">
        <v>1474.59</v>
      </c>
      <c r="E7" s="14">
        <v>1474.59</v>
      </c>
      <c r="F7" s="15"/>
    </row>
    <row r="8" ht="26.1" customHeight="1" spans="1:6">
      <c r="A8" s="16" t="s">
        <v>216</v>
      </c>
      <c r="B8" s="13">
        <v>546.59</v>
      </c>
      <c r="C8" s="17" t="s">
        <v>217</v>
      </c>
      <c r="D8" s="18"/>
      <c r="E8" s="18"/>
      <c r="F8" s="19"/>
    </row>
    <row r="9" ht="26.1" customHeight="1" spans="1:6">
      <c r="A9" s="20" t="s">
        <v>218</v>
      </c>
      <c r="B9" s="21">
        <v>920</v>
      </c>
      <c r="C9" s="17" t="s">
        <v>219</v>
      </c>
      <c r="D9" s="22"/>
      <c r="E9" s="23"/>
      <c r="F9" s="19"/>
    </row>
    <row r="10" ht="26.1" customHeight="1" spans="1:6">
      <c r="A10" s="20" t="s">
        <v>220</v>
      </c>
      <c r="B10" s="24"/>
      <c r="C10" s="25" t="s">
        <v>221</v>
      </c>
      <c r="D10" s="26"/>
      <c r="E10" s="27"/>
      <c r="F10" s="28"/>
    </row>
    <row r="11" ht="26.1" customHeight="1" spans="1:6">
      <c r="A11" s="20" t="s">
        <v>222</v>
      </c>
      <c r="B11" s="24"/>
      <c r="C11" s="25" t="s">
        <v>223</v>
      </c>
      <c r="D11" s="29">
        <v>1474.59</v>
      </c>
      <c r="E11" s="29">
        <v>1474.59</v>
      </c>
      <c r="F11" s="30"/>
    </row>
    <row r="12" ht="26.1" customHeight="1" spans="1:6">
      <c r="A12" s="16" t="s">
        <v>224</v>
      </c>
      <c r="B12" s="24"/>
      <c r="C12" s="25" t="s">
        <v>225</v>
      </c>
      <c r="D12" s="15"/>
      <c r="E12" s="31"/>
      <c r="F12" s="28"/>
    </row>
    <row r="13" ht="26.1" customHeight="1" spans="1:6">
      <c r="A13" s="16"/>
      <c r="B13" s="24"/>
      <c r="C13" s="25" t="s">
        <v>226</v>
      </c>
      <c r="D13" s="15"/>
      <c r="E13" s="31"/>
      <c r="F13" s="28"/>
    </row>
    <row r="14" ht="26.1" customHeight="1" spans="1:6">
      <c r="A14" s="16"/>
      <c r="B14" s="24"/>
      <c r="C14" s="25" t="s">
        <v>227</v>
      </c>
      <c r="D14" s="15"/>
      <c r="E14" s="31"/>
      <c r="F14" s="28"/>
    </row>
    <row r="15" ht="26.1" customHeight="1" spans="1:6">
      <c r="A15" s="16" t="s">
        <v>228</v>
      </c>
      <c r="B15" s="24">
        <v>8</v>
      </c>
      <c r="C15" s="25" t="s">
        <v>229</v>
      </c>
      <c r="D15" s="15"/>
      <c r="E15" s="31"/>
      <c r="F15" s="28"/>
    </row>
    <row r="16" ht="26.1" customHeight="1" spans="1:6">
      <c r="A16" s="16" t="s">
        <v>216</v>
      </c>
      <c r="B16" s="24"/>
      <c r="C16" s="25" t="s">
        <v>230</v>
      </c>
      <c r="D16" s="15"/>
      <c r="E16" s="31"/>
      <c r="F16" s="28"/>
    </row>
    <row r="17" ht="26.1" customHeight="1" spans="1:6">
      <c r="A17" s="16" t="s">
        <v>231</v>
      </c>
      <c r="B17" s="24"/>
      <c r="C17" s="25" t="s">
        <v>232</v>
      </c>
      <c r="D17" s="15"/>
      <c r="E17" s="31"/>
      <c r="F17" s="28"/>
    </row>
    <row r="18" ht="26.1" customHeight="1" spans="1:6">
      <c r="A18" s="16"/>
      <c r="B18" s="24"/>
      <c r="C18" s="25" t="s">
        <v>233</v>
      </c>
      <c r="D18" s="15"/>
      <c r="E18" s="31"/>
      <c r="F18" s="28"/>
    </row>
    <row r="19" ht="26.1" customHeight="1" spans="1:6">
      <c r="A19" s="16"/>
      <c r="B19" s="24"/>
      <c r="C19" s="25" t="s">
        <v>234</v>
      </c>
      <c r="D19" s="15"/>
      <c r="E19" s="31"/>
      <c r="F19" s="28"/>
    </row>
    <row r="20" ht="26.1" customHeight="1" spans="1:6">
      <c r="A20" s="16"/>
      <c r="B20" s="24"/>
      <c r="C20" s="25" t="s">
        <v>235</v>
      </c>
      <c r="D20" s="15"/>
      <c r="E20" s="31"/>
      <c r="F20" s="28"/>
    </row>
    <row r="21" ht="26.1" customHeight="1" spans="1:6">
      <c r="A21" s="32"/>
      <c r="B21" s="24"/>
      <c r="C21" s="25" t="s">
        <v>236</v>
      </c>
      <c r="D21" s="15"/>
      <c r="E21" s="31"/>
      <c r="F21" s="28"/>
    </row>
    <row r="22" ht="26.1" customHeight="1" spans="1:6">
      <c r="A22" s="16"/>
      <c r="B22" s="24"/>
      <c r="C22" s="25" t="s">
        <v>237</v>
      </c>
      <c r="D22" s="15"/>
      <c r="E22" s="31"/>
      <c r="F22" s="28"/>
    </row>
    <row r="23" ht="26.1" customHeight="1" spans="1:6">
      <c r="A23" s="16"/>
      <c r="B23" s="24"/>
      <c r="C23" s="32" t="s">
        <v>238</v>
      </c>
      <c r="D23" s="15"/>
      <c r="E23" s="31"/>
      <c r="F23" s="28"/>
    </row>
    <row r="24" ht="26.1" customHeight="1" spans="1:6">
      <c r="A24" s="16"/>
      <c r="B24" s="24"/>
      <c r="C24" s="25" t="s">
        <v>239</v>
      </c>
      <c r="D24" s="15"/>
      <c r="E24" s="31"/>
      <c r="F24" s="28"/>
    </row>
    <row r="25" ht="26.1" customHeight="1" spans="1:6">
      <c r="A25" s="16"/>
      <c r="B25" s="24"/>
      <c r="C25" s="32" t="s">
        <v>240</v>
      </c>
      <c r="D25" s="15"/>
      <c r="E25" s="31"/>
      <c r="F25" s="28"/>
    </row>
    <row r="26" ht="26.1" customHeight="1" spans="1:6">
      <c r="A26" s="16"/>
      <c r="B26" s="24"/>
      <c r="C26" s="32" t="s">
        <v>241</v>
      </c>
      <c r="D26" s="15"/>
      <c r="E26" s="31"/>
      <c r="F26" s="28"/>
    </row>
    <row r="27" ht="26.1" customHeight="1" spans="1:6">
      <c r="A27" s="16"/>
      <c r="B27" s="24"/>
      <c r="C27" s="32" t="s">
        <v>242</v>
      </c>
      <c r="D27" s="15"/>
      <c r="E27" s="31"/>
      <c r="F27" s="28"/>
    </row>
    <row r="28" ht="26.1" customHeight="1" spans="1:6">
      <c r="A28" s="16"/>
      <c r="B28" s="24"/>
      <c r="C28" s="32"/>
      <c r="D28" s="15"/>
      <c r="E28" s="31"/>
      <c r="F28" s="28"/>
    </row>
    <row r="29" ht="26.1" customHeight="1" spans="1:6">
      <c r="A29" s="16"/>
      <c r="B29" s="24"/>
      <c r="C29" s="32" t="s">
        <v>243</v>
      </c>
      <c r="D29" s="15"/>
      <c r="E29" s="31"/>
      <c r="F29" s="28"/>
    </row>
    <row r="30" ht="26.1" customHeight="1" spans="1:6">
      <c r="A30" s="16"/>
      <c r="B30" s="24"/>
      <c r="C30" s="32"/>
      <c r="D30" s="15"/>
      <c r="E30" s="31"/>
      <c r="F30" s="28"/>
    </row>
    <row r="31" ht="26.1" customHeight="1" spans="1:6">
      <c r="A31" s="10" t="s">
        <v>112</v>
      </c>
      <c r="B31" s="29">
        <v>1474.59</v>
      </c>
      <c r="C31" s="10" t="s">
        <v>112</v>
      </c>
      <c r="D31" s="29">
        <v>1474.59</v>
      </c>
      <c r="E31" s="29">
        <v>1474.59</v>
      </c>
      <c r="F31" s="33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C25" sqref="C25"/>
    </sheetView>
  </sheetViews>
  <sheetFormatPr defaultColWidth="9.16666666666667" defaultRowHeight="11.25"/>
  <cols>
    <col min="1" max="1" width="13.5" style="61" customWidth="1"/>
    <col min="2" max="2" width="27.6666666666667" style="61" customWidth="1"/>
    <col min="3" max="5" width="18.1666666666667" style="61" customWidth="1"/>
    <col min="6" max="6" width="12.3333333333333" style="61" customWidth="1"/>
    <col min="7" max="7" width="11.8333333333333" style="61" customWidth="1"/>
    <col min="8" max="8" width="12.6666666666667" style="61" customWidth="1"/>
    <col min="9" max="9" width="13.6666666666667" style="61" customWidth="1"/>
    <col min="10" max="10" width="12.6666666666667" style="61" customWidth="1"/>
    <col min="11" max="11" width="12.8333333333333" style="61" customWidth="1"/>
    <col min="12" max="12" width="11.6666666666667" style="61" customWidth="1"/>
    <col min="13" max="13" width="12.8333333333333" style="61" customWidth="1"/>
    <col min="14" max="14" width="11.5" style="61" customWidth="1"/>
    <col min="15" max="16" width="6.66666666666667" style="61" customWidth="1"/>
    <col min="17" max="16384" width="9.16666666666667" style="61"/>
  </cols>
  <sheetData>
    <row r="1" ht="23.1" customHeight="1" spans="1:16">
      <c r="A1" s="113"/>
      <c r="B1" s="38"/>
      <c r="C1" s="38"/>
      <c r="D1" s="38"/>
      <c r="E1" s="38"/>
      <c r="F1" s="38"/>
      <c r="G1" s="38"/>
      <c r="H1" s="82"/>
      <c r="I1" s="82"/>
      <c r="J1" s="82"/>
      <c r="K1" s="38"/>
      <c r="L1" s="113"/>
      <c r="M1" s="113"/>
      <c r="N1" s="38" t="s">
        <v>85</v>
      </c>
      <c r="O1" s="113"/>
      <c r="P1" s="113"/>
    </row>
    <row r="2" ht="23.1" customHeight="1" spans="1:16">
      <c r="A2" s="63" t="s">
        <v>86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113"/>
      <c r="P2" s="113"/>
    </row>
    <row r="3" ht="23.1" customHeight="1" spans="1:16">
      <c r="A3" s="113"/>
      <c r="B3" s="155"/>
      <c r="C3" s="155"/>
      <c r="D3" s="97"/>
      <c r="E3" s="97"/>
      <c r="F3" s="97"/>
      <c r="G3" s="97"/>
      <c r="H3" s="82"/>
      <c r="I3" s="82"/>
      <c r="J3" s="82"/>
      <c r="K3" s="155"/>
      <c r="L3" s="113"/>
      <c r="M3" s="163" t="s">
        <v>87</v>
      </c>
      <c r="N3" s="163"/>
      <c r="O3" s="113"/>
      <c r="P3" s="113"/>
    </row>
    <row r="4" ht="23.1" customHeight="1" spans="1:16">
      <c r="A4" s="104" t="s">
        <v>88</v>
      </c>
      <c r="B4" s="104" t="s">
        <v>89</v>
      </c>
      <c r="C4" s="161" t="s">
        <v>90</v>
      </c>
      <c r="D4" s="101" t="s">
        <v>91</v>
      </c>
      <c r="E4" s="101"/>
      <c r="F4" s="101"/>
      <c r="G4" s="156" t="s">
        <v>92</v>
      </c>
      <c r="H4" s="101" t="s">
        <v>93</v>
      </c>
      <c r="I4" s="101" t="s">
        <v>94</v>
      </c>
      <c r="J4" s="101"/>
      <c r="K4" s="104" t="s">
        <v>95</v>
      </c>
      <c r="L4" s="104" t="s">
        <v>96</v>
      </c>
      <c r="M4" s="159" t="s">
        <v>97</v>
      </c>
      <c r="N4" s="157" t="s">
        <v>98</v>
      </c>
      <c r="O4" s="113"/>
      <c r="P4" s="113"/>
    </row>
    <row r="5" ht="46.5" customHeight="1" spans="1:16">
      <c r="A5" s="104"/>
      <c r="B5" s="104"/>
      <c r="C5" s="104"/>
      <c r="D5" s="90" t="s">
        <v>99</v>
      </c>
      <c r="E5" s="162" t="s">
        <v>100</v>
      </c>
      <c r="F5" s="151" t="s">
        <v>101</v>
      </c>
      <c r="G5" s="101"/>
      <c r="H5" s="101"/>
      <c r="I5" s="101"/>
      <c r="J5" s="101"/>
      <c r="K5" s="104"/>
      <c r="L5" s="104"/>
      <c r="M5" s="104"/>
      <c r="N5" s="101"/>
      <c r="O5" s="113"/>
      <c r="P5" s="113"/>
    </row>
    <row r="6" ht="46.5" customHeight="1" spans="1:16">
      <c r="A6" s="104"/>
      <c r="B6" s="104"/>
      <c r="C6" s="104"/>
      <c r="D6" s="91"/>
      <c r="E6" s="161"/>
      <c r="F6" s="66"/>
      <c r="G6" s="101"/>
      <c r="H6" s="101"/>
      <c r="I6" s="101" t="s">
        <v>102</v>
      </c>
      <c r="J6" s="101" t="s">
        <v>103</v>
      </c>
      <c r="K6" s="104"/>
      <c r="L6" s="104"/>
      <c r="M6" s="104"/>
      <c r="N6" s="101"/>
      <c r="O6" s="113"/>
      <c r="P6" s="113"/>
    </row>
    <row r="7" s="152" customFormat="1" ht="29.25" customHeight="1" spans="1:18">
      <c r="A7" s="105"/>
      <c r="B7" s="105" t="s">
        <v>104</v>
      </c>
      <c r="C7" s="106">
        <f t="shared" ref="C7:N9" si="0">C8</f>
        <v>1474.59</v>
      </c>
      <c r="D7" s="106">
        <f t="shared" si="0"/>
        <v>1466.59</v>
      </c>
      <c r="E7" s="106">
        <f t="shared" si="0"/>
        <v>546.59</v>
      </c>
      <c r="F7" s="106">
        <f t="shared" si="0"/>
        <v>920</v>
      </c>
      <c r="G7" s="106">
        <f t="shared" si="0"/>
        <v>0</v>
      </c>
      <c r="H7" s="106">
        <f t="shared" si="0"/>
        <v>0</v>
      </c>
      <c r="I7" s="164">
        <f t="shared" si="0"/>
        <v>0</v>
      </c>
      <c r="J7" s="164">
        <f t="shared" si="0"/>
        <v>0</v>
      </c>
      <c r="K7" s="106">
        <f t="shared" si="0"/>
        <v>0</v>
      </c>
      <c r="L7" s="106">
        <f t="shared" si="0"/>
        <v>0</v>
      </c>
      <c r="M7" s="106">
        <f t="shared" si="0"/>
        <v>0</v>
      </c>
      <c r="N7" s="106">
        <f t="shared" si="0"/>
        <v>8</v>
      </c>
      <c r="O7" s="61"/>
      <c r="P7" s="61"/>
      <c r="Q7" s="61"/>
      <c r="R7" s="61"/>
    </row>
    <row r="8" ht="29.25" customHeight="1" spans="1:16">
      <c r="A8" s="105" t="s">
        <v>105</v>
      </c>
      <c r="B8" s="105" t="s">
        <v>106</v>
      </c>
      <c r="C8" s="106">
        <v>1474.59</v>
      </c>
      <c r="D8" s="106">
        <v>1466.59</v>
      </c>
      <c r="E8" s="106">
        <v>546.59</v>
      </c>
      <c r="F8" s="106">
        <v>920</v>
      </c>
      <c r="G8" s="106">
        <f t="shared" si="0"/>
        <v>0</v>
      </c>
      <c r="H8" s="106">
        <f t="shared" si="0"/>
        <v>0</v>
      </c>
      <c r="I8" s="164">
        <f t="shared" si="0"/>
        <v>0</v>
      </c>
      <c r="J8" s="164">
        <f t="shared" si="0"/>
        <v>0</v>
      </c>
      <c r="K8" s="106">
        <f t="shared" si="0"/>
        <v>0</v>
      </c>
      <c r="L8" s="106">
        <f t="shared" si="0"/>
        <v>0</v>
      </c>
      <c r="M8" s="106">
        <f t="shared" si="0"/>
        <v>0</v>
      </c>
      <c r="N8" s="106">
        <v>8</v>
      </c>
      <c r="O8" s="113"/>
      <c r="P8" s="113"/>
    </row>
    <row r="9" ht="29.25" customHeight="1" spans="1:16">
      <c r="A9" s="105" t="s">
        <v>105</v>
      </c>
      <c r="B9" s="105" t="s">
        <v>107</v>
      </c>
      <c r="C9" s="106">
        <v>1474.59</v>
      </c>
      <c r="D9" s="106">
        <v>1466.59</v>
      </c>
      <c r="E9" s="106">
        <v>546.59</v>
      </c>
      <c r="F9" s="106">
        <v>920</v>
      </c>
      <c r="G9" s="106">
        <f t="shared" si="0"/>
        <v>0</v>
      </c>
      <c r="H9" s="106">
        <f t="shared" si="0"/>
        <v>0</v>
      </c>
      <c r="I9" s="164">
        <f t="shared" si="0"/>
        <v>0</v>
      </c>
      <c r="J9" s="164">
        <f t="shared" si="0"/>
        <v>0</v>
      </c>
      <c r="K9" s="106">
        <f t="shared" si="0"/>
        <v>0</v>
      </c>
      <c r="L9" s="106">
        <f t="shared" si="0"/>
        <v>0</v>
      </c>
      <c r="M9" s="106">
        <f t="shared" si="0"/>
        <v>0</v>
      </c>
      <c r="N9" s="106">
        <v>8</v>
      </c>
      <c r="O9" s="113"/>
      <c r="P9" s="113"/>
    </row>
    <row r="10" ht="32.25" customHeight="1" spans="1:16">
      <c r="A10" s="109"/>
      <c r="B10" s="110"/>
      <c r="C10" s="110"/>
      <c r="D10" s="109"/>
      <c r="E10" s="109"/>
      <c r="F10" s="109"/>
      <c r="G10" s="109"/>
      <c r="H10" s="93"/>
      <c r="I10" s="93"/>
      <c r="J10" s="93"/>
      <c r="K10" s="109"/>
      <c r="L10" s="109"/>
      <c r="M10" s="109"/>
      <c r="N10" s="109"/>
      <c r="O10" s="113"/>
      <c r="P10" s="113"/>
    </row>
    <row r="11" ht="32.25" customHeight="1" spans="1:16">
      <c r="A11" s="109"/>
      <c r="B11" s="110"/>
      <c r="C11" s="110"/>
      <c r="D11" s="109"/>
      <c r="E11" s="109"/>
      <c r="F11" s="109"/>
      <c r="G11" s="109"/>
      <c r="H11" s="93"/>
      <c r="I11" s="93"/>
      <c r="J11" s="93"/>
      <c r="K11" s="109"/>
      <c r="L11" s="109"/>
      <c r="M11" s="109"/>
      <c r="N11" s="109"/>
      <c r="O11" s="113"/>
      <c r="P11" s="113"/>
    </row>
    <row r="12" ht="32.25" customHeight="1" spans="1:16">
      <c r="A12" s="109"/>
      <c r="B12" s="109"/>
      <c r="C12" s="109"/>
      <c r="D12" s="109"/>
      <c r="E12" s="109"/>
      <c r="F12" s="109"/>
      <c r="G12" s="109"/>
      <c r="H12" s="93"/>
      <c r="I12" s="93"/>
      <c r="J12" s="93"/>
      <c r="K12" s="109"/>
      <c r="L12" s="109"/>
      <c r="M12" s="109"/>
      <c r="N12" s="109"/>
      <c r="O12" s="113"/>
      <c r="P12" s="113"/>
    </row>
    <row r="13" ht="32.25" customHeight="1" spans="1:16">
      <c r="A13" s="109"/>
      <c r="B13" s="109"/>
      <c r="C13" s="109"/>
      <c r="D13" s="109"/>
      <c r="E13" s="109"/>
      <c r="F13" s="109"/>
      <c r="G13" s="109"/>
      <c r="H13" s="93"/>
      <c r="I13" s="93"/>
      <c r="J13" s="93"/>
      <c r="K13" s="109"/>
      <c r="L13" s="109"/>
      <c r="M13" s="109"/>
      <c r="N13" s="109"/>
      <c r="O13" s="113"/>
      <c r="P13" s="11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8888888888889" right="0.388888888888889" top="0.588888888888889" bottom="0.588888888888889" header="0.388888888888889" footer="0.388888888888889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N3" sqref="N3:O3"/>
    </sheetView>
  </sheetViews>
  <sheetFormatPr defaultColWidth="9.16666666666667" defaultRowHeight="11.25"/>
  <cols>
    <col min="1" max="1" width="9.16666666666667" style="61" customWidth="1"/>
    <col min="2" max="2" width="13.8333333333333" style="61" customWidth="1"/>
    <col min="3" max="3" width="38.3333333333333" style="61" customWidth="1"/>
    <col min="4" max="4" width="16.3333333333333" style="61" customWidth="1"/>
    <col min="5" max="6" width="18.1666666666667" style="61" customWidth="1"/>
    <col min="7" max="7" width="11.3333333333333" style="61" customWidth="1"/>
    <col min="8" max="8" width="12" style="61" customWidth="1"/>
    <col min="9" max="9" width="10.6666666666667" style="61" customWidth="1"/>
    <col min="10" max="12" width="10.3333333333333" style="61" customWidth="1"/>
    <col min="13" max="13" width="8.66666666666667" style="61" customWidth="1"/>
    <col min="14" max="14" width="9" style="61" customWidth="1"/>
    <col min="15" max="15" width="11.5" style="61" customWidth="1"/>
    <col min="16" max="17" width="6.66666666666667" style="61" customWidth="1"/>
    <col min="18" max="16384" width="9.16666666666667" style="61"/>
  </cols>
  <sheetData>
    <row r="1" ht="23.1" customHeight="1" spans="1:17">
      <c r="A1" s="113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13"/>
      <c r="N1" s="113"/>
      <c r="O1" s="38" t="s">
        <v>108</v>
      </c>
      <c r="P1" s="113"/>
      <c r="Q1" s="113"/>
    </row>
    <row r="2" ht="23.1" customHeight="1" spans="1:17">
      <c r="A2" s="153" t="s">
        <v>109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62"/>
      <c r="Q2" s="113"/>
    </row>
    <row r="3" ht="23.1" customHeight="1" spans="1:17">
      <c r="A3" s="154"/>
      <c r="B3" s="155"/>
      <c r="C3" s="97"/>
      <c r="D3" s="155"/>
      <c r="E3" s="97"/>
      <c r="F3" s="97"/>
      <c r="G3" s="97"/>
      <c r="H3" s="97"/>
      <c r="I3" s="155"/>
      <c r="J3" s="155"/>
      <c r="K3" s="97"/>
      <c r="L3" s="97"/>
      <c r="M3" s="113"/>
      <c r="N3" s="88" t="s">
        <v>87</v>
      </c>
      <c r="O3" s="88"/>
      <c r="P3" s="97"/>
      <c r="Q3" s="113"/>
    </row>
    <row r="4" ht="24.75" customHeight="1" spans="1:17">
      <c r="A4" s="69" t="s">
        <v>110</v>
      </c>
      <c r="B4" s="68" t="s">
        <v>88</v>
      </c>
      <c r="C4" s="67" t="s">
        <v>111</v>
      </c>
      <c r="D4" s="68" t="s">
        <v>112</v>
      </c>
      <c r="E4" s="101" t="s">
        <v>91</v>
      </c>
      <c r="F4" s="101"/>
      <c r="G4" s="101"/>
      <c r="H4" s="156" t="s">
        <v>92</v>
      </c>
      <c r="I4" s="104" t="s">
        <v>93</v>
      </c>
      <c r="J4" s="104" t="s">
        <v>94</v>
      </c>
      <c r="K4" s="104"/>
      <c r="L4" s="104" t="s">
        <v>95</v>
      </c>
      <c r="M4" s="69" t="s">
        <v>96</v>
      </c>
      <c r="N4" s="71" t="s">
        <v>97</v>
      </c>
      <c r="O4" s="71" t="s">
        <v>98</v>
      </c>
      <c r="P4" s="113"/>
      <c r="Q4" s="113"/>
    </row>
    <row r="5" ht="24.75" customHeight="1" spans="1:17">
      <c r="A5" s="69"/>
      <c r="B5" s="68"/>
      <c r="C5" s="67"/>
      <c r="D5" s="70"/>
      <c r="E5" s="90" t="s">
        <v>113</v>
      </c>
      <c r="F5" s="140" t="s">
        <v>100</v>
      </c>
      <c r="G5" s="157" t="s">
        <v>101</v>
      </c>
      <c r="H5" s="101"/>
      <c r="I5" s="104"/>
      <c r="J5" s="104"/>
      <c r="K5" s="104"/>
      <c r="L5" s="104"/>
      <c r="M5" s="69"/>
      <c r="N5" s="69"/>
      <c r="O5" s="69"/>
      <c r="P5" s="113"/>
      <c r="Q5" s="113"/>
    </row>
    <row r="6" ht="39" customHeight="1" spans="1:17">
      <c r="A6" s="69"/>
      <c r="B6" s="68"/>
      <c r="C6" s="67"/>
      <c r="D6" s="70"/>
      <c r="E6" s="91"/>
      <c r="F6" s="158"/>
      <c r="G6" s="101"/>
      <c r="H6" s="101"/>
      <c r="I6" s="104"/>
      <c r="J6" s="104" t="s">
        <v>102</v>
      </c>
      <c r="K6" s="104" t="s">
        <v>103</v>
      </c>
      <c r="L6" s="104"/>
      <c r="M6" s="69"/>
      <c r="N6" s="69"/>
      <c r="O6" s="69"/>
      <c r="P6" s="113"/>
      <c r="Q6" s="113"/>
    </row>
    <row r="7" s="152" customFormat="1" ht="29.25" customHeight="1" spans="1:19">
      <c r="A7" s="159"/>
      <c r="B7" s="105"/>
      <c r="C7" s="159" t="s">
        <v>104</v>
      </c>
      <c r="D7" s="106">
        <f t="shared" ref="D7:O9" si="0">D8</f>
        <v>1474.59</v>
      </c>
      <c r="E7" s="106">
        <f t="shared" si="0"/>
        <v>1466.59</v>
      </c>
      <c r="F7" s="106">
        <f t="shared" si="0"/>
        <v>546.59</v>
      </c>
      <c r="G7" s="160">
        <f t="shared" si="0"/>
        <v>920</v>
      </c>
      <c r="H7" s="106">
        <f t="shared" si="0"/>
        <v>0</v>
      </c>
      <c r="I7" s="106">
        <f t="shared" si="0"/>
        <v>0</v>
      </c>
      <c r="J7" s="106">
        <f t="shared" si="0"/>
        <v>0</v>
      </c>
      <c r="K7" s="106">
        <f t="shared" si="0"/>
        <v>0</v>
      </c>
      <c r="L7" s="106">
        <f t="shared" si="0"/>
        <v>0</v>
      </c>
      <c r="M7" s="106">
        <f t="shared" si="0"/>
        <v>0</v>
      </c>
      <c r="N7" s="106">
        <f t="shared" si="0"/>
        <v>0</v>
      </c>
      <c r="O7" s="106">
        <f t="shared" si="0"/>
        <v>8</v>
      </c>
      <c r="P7" s="61"/>
      <c r="Q7" s="61"/>
      <c r="R7" s="61"/>
      <c r="S7" s="61"/>
    </row>
    <row r="8" ht="29.25" customHeight="1" spans="1:17">
      <c r="A8" s="105"/>
      <c r="B8" s="105" t="s">
        <v>105</v>
      </c>
      <c r="C8" s="159" t="s">
        <v>106</v>
      </c>
      <c r="D8" s="106">
        <v>1474.59</v>
      </c>
      <c r="E8" s="106">
        <v>1466.59</v>
      </c>
      <c r="F8" s="106">
        <v>546.59</v>
      </c>
      <c r="G8" s="160">
        <v>920</v>
      </c>
      <c r="H8" s="106">
        <f t="shared" si="0"/>
        <v>0</v>
      </c>
      <c r="I8" s="106">
        <f t="shared" si="0"/>
        <v>0</v>
      </c>
      <c r="J8" s="106">
        <f t="shared" si="0"/>
        <v>0</v>
      </c>
      <c r="K8" s="106">
        <f t="shared" si="0"/>
        <v>0</v>
      </c>
      <c r="L8" s="106">
        <f t="shared" si="0"/>
        <v>0</v>
      </c>
      <c r="M8" s="106">
        <f t="shared" si="0"/>
        <v>0</v>
      </c>
      <c r="N8" s="106">
        <f t="shared" si="0"/>
        <v>0</v>
      </c>
      <c r="O8" s="106">
        <v>8</v>
      </c>
      <c r="P8" s="113"/>
      <c r="Q8" s="113"/>
    </row>
    <row r="9" ht="29.25" customHeight="1" spans="1:17">
      <c r="A9" s="105"/>
      <c r="B9" s="105" t="s">
        <v>105</v>
      </c>
      <c r="C9" s="159" t="s">
        <v>107</v>
      </c>
      <c r="D9" s="106">
        <v>1474.59</v>
      </c>
      <c r="E9" s="106">
        <v>1466.59</v>
      </c>
      <c r="F9" s="106">
        <v>546.59</v>
      </c>
      <c r="G9" s="160">
        <v>920</v>
      </c>
      <c r="H9" s="106">
        <f t="shared" si="0"/>
        <v>0</v>
      </c>
      <c r="I9" s="106">
        <f t="shared" si="0"/>
        <v>0</v>
      </c>
      <c r="J9" s="106">
        <f t="shared" si="0"/>
        <v>0</v>
      </c>
      <c r="K9" s="106">
        <f t="shared" si="0"/>
        <v>0</v>
      </c>
      <c r="L9" s="106">
        <f t="shared" si="0"/>
        <v>0</v>
      </c>
      <c r="M9" s="106">
        <f t="shared" si="0"/>
        <v>0</v>
      </c>
      <c r="N9" s="106">
        <f t="shared" si="0"/>
        <v>0</v>
      </c>
      <c r="O9" s="106">
        <v>8</v>
      </c>
      <c r="P9" s="113"/>
      <c r="Q9" s="113"/>
    </row>
    <row r="10" ht="29.25" customHeight="1" spans="1:17">
      <c r="A10" s="159"/>
      <c r="B10" s="105"/>
      <c r="C10" s="159"/>
      <c r="D10" s="106"/>
      <c r="E10" s="106"/>
      <c r="F10" s="106"/>
      <c r="G10" s="160"/>
      <c r="H10" s="106"/>
      <c r="I10" s="106"/>
      <c r="J10" s="106"/>
      <c r="K10" s="106"/>
      <c r="L10" s="106"/>
      <c r="M10" s="106"/>
      <c r="N10" s="106"/>
      <c r="O10" s="106"/>
      <c r="P10" s="113"/>
      <c r="Q10" s="113"/>
    </row>
    <row r="11" ht="29.25" customHeight="1" spans="1:17">
      <c r="A11" s="159"/>
      <c r="B11" s="105"/>
      <c r="C11" s="159"/>
      <c r="D11" s="106"/>
      <c r="E11" s="106"/>
      <c r="F11" s="106"/>
      <c r="G11" s="160"/>
      <c r="H11" s="106"/>
      <c r="I11" s="106"/>
      <c r="J11" s="106"/>
      <c r="K11" s="106"/>
      <c r="L11" s="106"/>
      <c r="M11" s="106"/>
      <c r="N11" s="106"/>
      <c r="O11" s="106"/>
      <c r="P11" s="113"/>
      <c r="Q11" s="113"/>
    </row>
    <row r="12" ht="23.1" customHeight="1" spans="1:17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ht="23.1" customHeight="1" spans="1:17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8888888888889" right="0.388888888888889" top="0.979166666666667" bottom="0.46875" header="0.349305555555556" footer="0.309027777777778"/>
  <pageSetup paperSize="9" scale="77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topLeftCell="D1" workbookViewId="0">
      <selection activeCell="E1" sqref="A1:V13"/>
    </sheetView>
  </sheetViews>
  <sheetFormatPr defaultColWidth="9.16666666666667" defaultRowHeight="11.25"/>
  <cols>
    <col min="1" max="2" width="12.8333333333333" style="61" customWidth="1"/>
    <col min="3" max="3" width="35.6666666666667" style="61" customWidth="1"/>
    <col min="4" max="4" width="14.8333333333333" style="61" customWidth="1"/>
    <col min="5" max="6" width="14.5" style="61" customWidth="1"/>
    <col min="7" max="7" width="13.1666666666667" style="61" customWidth="1"/>
    <col min="8" max="8" width="10.3333333333333" style="61" customWidth="1"/>
    <col min="9" max="10" width="14.5" style="61" customWidth="1"/>
    <col min="11" max="21" width="10.3333333333333" style="61" customWidth="1"/>
    <col min="22" max="22" width="12.6666666666667" style="61" customWidth="1"/>
    <col min="23" max="24" width="6.83333333333333" style="61" customWidth="1"/>
    <col min="25" max="16384" width="9.16666666666667" style="61"/>
  </cols>
  <sheetData>
    <row r="1" ht="24.75" customHeight="1" spans="1:2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81"/>
      <c r="R1" s="81"/>
      <c r="S1" s="82"/>
      <c r="T1" s="82"/>
      <c r="U1" s="95"/>
      <c r="V1" s="128" t="s">
        <v>114</v>
      </c>
      <c r="W1" s="82"/>
      <c r="X1" s="82"/>
    </row>
    <row r="2" ht="24.75" customHeight="1" spans="1:24">
      <c r="A2" s="63" t="s">
        <v>115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82"/>
      <c r="X2" s="82"/>
    </row>
    <row r="3" ht="24.75" customHeight="1" spans="1:24">
      <c r="A3" s="64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83"/>
      <c r="R3" s="83"/>
      <c r="S3" s="87"/>
      <c r="T3" s="87"/>
      <c r="U3" s="87"/>
      <c r="V3" s="149" t="s">
        <v>87</v>
      </c>
      <c r="W3" s="87"/>
      <c r="X3" s="87"/>
    </row>
    <row r="4" ht="24.75" customHeight="1" spans="1:24">
      <c r="A4" s="65" t="s">
        <v>110</v>
      </c>
      <c r="B4" s="144" t="s">
        <v>88</v>
      </c>
      <c r="C4" s="145" t="s">
        <v>111</v>
      </c>
      <c r="D4" s="66" t="s">
        <v>90</v>
      </c>
      <c r="E4" s="66" t="s">
        <v>116</v>
      </c>
      <c r="F4" s="66"/>
      <c r="G4" s="66"/>
      <c r="H4" s="66"/>
      <c r="I4" s="69" t="s">
        <v>117</v>
      </c>
      <c r="J4" s="69"/>
      <c r="K4" s="69"/>
      <c r="L4" s="69"/>
      <c r="M4" s="69"/>
      <c r="N4" s="69"/>
      <c r="O4" s="69"/>
      <c r="P4" s="69"/>
      <c r="Q4" s="69"/>
      <c r="R4" s="69"/>
      <c r="S4" s="144" t="s">
        <v>118</v>
      </c>
      <c r="T4" s="69" t="s">
        <v>119</v>
      </c>
      <c r="U4" s="150" t="s">
        <v>120</v>
      </c>
      <c r="V4" s="69" t="s">
        <v>121</v>
      </c>
      <c r="W4" s="87"/>
      <c r="X4" s="87"/>
    </row>
    <row r="5" ht="24.75" customHeight="1" spans="1:24">
      <c r="A5" s="65"/>
      <c r="B5" s="144"/>
      <c r="C5" s="145"/>
      <c r="D5" s="69"/>
      <c r="E5" s="146" t="s">
        <v>104</v>
      </c>
      <c r="F5" s="71" t="s">
        <v>122</v>
      </c>
      <c r="G5" s="71" t="s">
        <v>123</v>
      </c>
      <c r="H5" s="71" t="s">
        <v>124</v>
      </c>
      <c r="I5" s="71" t="s">
        <v>104</v>
      </c>
      <c r="J5" s="84" t="s">
        <v>125</v>
      </c>
      <c r="K5" s="84" t="s">
        <v>126</v>
      </c>
      <c r="L5" s="84" t="s">
        <v>127</v>
      </c>
      <c r="M5" s="85" t="s">
        <v>128</v>
      </c>
      <c r="N5" s="71" t="s">
        <v>129</v>
      </c>
      <c r="O5" s="71" t="s">
        <v>130</v>
      </c>
      <c r="P5" s="71" t="s">
        <v>131</v>
      </c>
      <c r="Q5" s="71" t="s">
        <v>132</v>
      </c>
      <c r="R5" s="151" t="s">
        <v>133</v>
      </c>
      <c r="S5" s="66"/>
      <c r="T5" s="69"/>
      <c r="U5" s="150"/>
      <c r="V5" s="69"/>
      <c r="W5" s="87"/>
      <c r="X5" s="87"/>
    </row>
    <row r="6" ht="30.75" customHeight="1" spans="1:24">
      <c r="A6" s="65"/>
      <c r="B6" s="144"/>
      <c r="C6" s="145"/>
      <c r="D6" s="69"/>
      <c r="E6" s="89"/>
      <c r="F6" s="69"/>
      <c r="G6" s="69"/>
      <c r="H6" s="69"/>
      <c r="I6" s="69"/>
      <c r="J6" s="86"/>
      <c r="K6" s="86"/>
      <c r="L6" s="86"/>
      <c r="M6" s="84"/>
      <c r="N6" s="69"/>
      <c r="O6" s="69"/>
      <c r="P6" s="69"/>
      <c r="Q6" s="69"/>
      <c r="R6" s="66"/>
      <c r="S6" s="66"/>
      <c r="T6" s="69"/>
      <c r="U6" s="150"/>
      <c r="V6" s="69"/>
      <c r="W6" s="82"/>
      <c r="X6" s="82"/>
    </row>
    <row r="7" ht="27" customHeight="1" spans="1:22">
      <c r="A7" s="147"/>
      <c r="B7" s="148"/>
      <c r="C7" s="147" t="s">
        <v>104</v>
      </c>
      <c r="D7" s="126">
        <f t="shared" ref="D7:S11" si="0">D8</f>
        <v>1474.59</v>
      </c>
      <c r="E7" s="126">
        <f t="shared" si="0"/>
        <v>1348.59</v>
      </c>
      <c r="F7" s="126">
        <f t="shared" si="0"/>
        <v>850.39</v>
      </c>
      <c r="G7" s="126">
        <f t="shared" si="0"/>
        <v>496.8</v>
      </c>
      <c r="H7" s="126">
        <f t="shared" si="0"/>
        <v>1.4</v>
      </c>
      <c r="I7" s="126">
        <f t="shared" si="0"/>
        <v>126</v>
      </c>
      <c r="J7" s="126">
        <f t="shared" si="0"/>
        <v>126</v>
      </c>
      <c r="K7" s="126">
        <f t="shared" si="0"/>
        <v>0</v>
      </c>
      <c r="L7" s="126">
        <f t="shared" si="0"/>
        <v>0</v>
      </c>
      <c r="M7" s="126">
        <f t="shared" si="0"/>
        <v>0</v>
      </c>
      <c r="N7" s="126">
        <f t="shared" si="0"/>
        <v>0</v>
      </c>
      <c r="O7" s="126">
        <f t="shared" si="0"/>
        <v>0</v>
      </c>
      <c r="P7" s="126">
        <f t="shared" si="0"/>
        <v>0</v>
      </c>
      <c r="Q7" s="126">
        <f t="shared" si="0"/>
        <v>0</v>
      </c>
      <c r="R7" s="126">
        <f t="shared" si="0"/>
        <v>0</v>
      </c>
      <c r="S7" s="126">
        <f t="shared" si="0"/>
        <v>0</v>
      </c>
      <c r="T7" s="126">
        <f t="shared" ref="T7:V11" si="1">T8</f>
        <v>0</v>
      </c>
      <c r="U7" s="126">
        <f t="shared" si="1"/>
        <v>0</v>
      </c>
      <c r="V7" s="126">
        <f t="shared" si="1"/>
        <v>0</v>
      </c>
    </row>
    <row r="8" ht="27" customHeight="1" spans="1:24">
      <c r="A8" s="147"/>
      <c r="B8" s="148" t="s">
        <v>134</v>
      </c>
      <c r="C8" s="147" t="s">
        <v>106</v>
      </c>
      <c r="D8" s="126">
        <v>1474.59</v>
      </c>
      <c r="E8" s="126">
        <v>1348.59</v>
      </c>
      <c r="F8" s="126">
        <v>850.39</v>
      </c>
      <c r="G8" s="126">
        <v>496.8</v>
      </c>
      <c r="H8" s="126">
        <v>1.4</v>
      </c>
      <c r="I8" s="126">
        <v>126</v>
      </c>
      <c r="J8" s="126">
        <v>126</v>
      </c>
      <c r="K8" s="126">
        <f t="shared" si="0"/>
        <v>0</v>
      </c>
      <c r="L8" s="126">
        <f t="shared" si="0"/>
        <v>0</v>
      </c>
      <c r="M8" s="126">
        <f t="shared" si="0"/>
        <v>0</v>
      </c>
      <c r="N8" s="126">
        <f t="shared" si="0"/>
        <v>0</v>
      </c>
      <c r="O8" s="126">
        <f t="shared" si="0"/>
        <v>0</v>
      </c>
      <c r="P8" s="126">
        <f t="shared" si="0"/>
        <v>0</v>
      </c>
      <c r="Q8" s="126">
        <f t="shared" si="0"/>
        <v>0</v>
      </c>
      <c r="R8" s="126">
        <f t="shared" si="0"/>
        <v>0</v>
      </c>
      <c r="S8" s="126">
        <f t="shared" si="0"/>
        <v>0</v>
      </c>
      <c r="T8" s="126">
        <f t="shared" si="1"/>
        <v>0</v>
      </c>
      <c r="U8" s="126">
        <f t="shared" si="1"/>
        <v>0</v>
      </c>
      <c r="V8" s="126">
        <f t="shared" si="1"/>
        <v>0</v>
      </c>
      <c r="W8" s="82"/>
      <c r="X8" s="82"/>
    </row>
    <row r="9" ht="27" customHeight="1" spans="1:24">
      <c r="A9" s="147"/>
      <c r="B9" s="148" t="s">
        <v>105</v>
      </c>
      <c r="C9" s="147" t="s">
        <v>107</v>
      </c>
      <c r="D9" s="126">
        <v>1474.59</v>
      </c>
      <c r="E9" s="126">
        <v>1348.59</v>
      </c>
      <c r="F9" s="126">
        <v>850.39</v>
      </c>
      <c r="G9" s="126">
        <v>496.8</v>
      </c>
      <c r="H9" s="126">
        <v>1.4</v>
      </c>
      <c r="I9" s="126">
        <v>126</v>
      </c>
      <c r="J9" s="126">
        <v>126</v>
      </c>
      <c r="K9" s="126">
        <f t="shared" si="0"/>
        <v>0</v>
      </c>
      <c r="L9" s="126">
        <f t="shared" si="0"/>
        <v>0</v>
      </c>
      <c r="M9" s="126">
        <f t="shared" si="0"/>
        <v>0</v>
      </c>
      <c r="N9" s="126">
        <f t="shared" si="0"/>
        <v>0</v>
      </c>
      <c r="O9" s="126">
        <f t="shared" si="0"/>
        <v>0</v>
      </c>
      <c r="P9" s="126">
        <f t="shared" si="0"/>
        <v>0</v>
      </c>
      <c r="Q9" s="126">
        <f t="shared" si="0"/>
        <v>0</v>
      </c>
      <c r="R9" s="126">
        <f t="shared" si="0"/>
        <v>0</v>
      </c>
      <c r="S9" s="126">
        <f t="shared" si="0"/>
        <v>0</v>
      </c>
      <c r="T9" s="126">
        <f t="shared" si="1"/>
        <v>0</v>
      </c>
      <c r="U9" s="126">
        <f t="shared" si="1"/>
        <v>0</v>
      </c>
      <c r="V9" s="126">
        <f t="shared" si="1"/>
        <v>0</v>
      </c>
      <c r="W9" s="82"/>
      <c r="X9" s="82"/>
    </row>
    <row r="10" ht="27" customHeight="1" spans="1:24">
      <c r="A10" s="147">
        <v>2040108</v>
      </c>
      <c r="B10" s="148" t="s">
        <v>105</v>
      </c>
      <c r="C10" s="147" t="s">
        <v>135</v>
      </c>
      <c r="D10" s="126">
        <v>60.21</v>
      </c>
      <c r="E10" s="126">
        <v>60.21</v>
      </c>
      <c r="F10" s="126">
        <v>60.21</v>
      </c>
      <c r="G10" s="126">
        <v>0</v>
      </c>
      <c r="H10" s="126">
        <v>0</v>
      </c>
      <c r="I10" s="126">
        <v>0</v>
      </c>
      <c r="J10" s="126">
        <v>0</v>
      </c>
      <c r="K10" s="126">
        <f t="shared" si="0"/>
        <v>0</v>
      </c>
      <c r="L10" s="126">
        <f t="shared" si="0"/>
        <v>0</v>
      </c>
      <c r="M10" s="126">
        <f t="shared" si="0"/>
        <v>0</v>
      </c>
      <c r="N10" s="126">
        <f t="shared" si="0"/>
        <v>0</v>
      </c>
      <c r="O10" s="126">
        <f t="shared" si="0"/>
        <v>0</v>
      </c>
      <c r="P10" s="126">
        <f t="shared" si="0"/>
        <v>0</v>
      </c>
      <c r="Q10" s="126">
        <f t="shared" si="0"/>
        <v>0</v>
      </c>
      <c r="R10" s="126">
        <f t="shared" si="0"/>
        <v>0</v>
      </c>
      <c r="S10" s="126">
        <f t="shared" si="0"/>
        <v>0</v>
      </c>
      <c r="T10" s="126">
        <f t="shared" si="1"/>
        <v>0</v>
      </c>
      <c r="U10" s="126">
        <f t="shared" si="1"/>
        <v>0</v>
      </c>
      <c r="V10" s="126">
        <f t="shared" si="1"/>
        <v>0</v>
      </c>
      <c r="W10" s="82"/>
      <c r="X10" s="82"/>
    </row>
    <row r="11" ht="27" customHeight="1" spans="1:24">
      <c r="A11" s="147">
        <v>2040201</v>
      </c>
      <c r="B11" s="148" t="s">
        <v>105</v>
      </c>
      <c r="C11" s="147" t="s">
        <v>136</v>
      </c>
      <c r="D11" s="126">
        <v>1414.38</v>
      </c>
      <c r="E11" s="126">
        <v>1288.38</v>
      </c>
      <c r="F11" s="126">
        <v>790.18</v>
      </c>
      <c r="G11" s="126">
        <v>496.8</v>
      </c>
      <c r="H11" s="126">
        <v>1.4</v>
      </c>
      <c r="I11" s="126">
        <v>126</v>
      </c>
      <c r="J11" s="126">
        <v>126</v>
      </c>
      <c r="K11" s="126">
        <f t="shared" si="0"/>
        <v>0</v>
      </c>
      <c r="L11" s="126">
        <f t="shared" si="0"/>
        <v>0</v>
      </c>
      <c r="M11" s="126">
        <f t="shared" si="0"/>
        <v>0</v>
      </c>
      <c r="N11" s="126">
        <f t="shared" si="0"/>
        <v>0</v>
      </c>
      <c r="O11" s="126">
        <f t="shared" si="0"/>
        <v>0</v>
      </c>
      <c r="P11" s="126">
        <f t="shared" si="0"/>
        <v>0</v>
      </c>
      <c r="Q11" s="126">
        <f t="shared" si="0"/>
        <v>0</v>
      </c>
      <c r="R11" s="126">
        <f t="shared" si="0"/>
        <v>0</v>
      </c>
      <c r="S11" s="126">
        <f t="shared" si="0"/>
        <v>0</v>
      </c>
      <c r="T11" s="126">
        <f t="shared" si="1"/>
        <v>0</v>
      </c>
      <c r="U11" s="126">
        <f t="shared" si="1"/>
        <v>0</v>
      </c>
      <c r="V11" s="126">
        <f t="shared" si="1"/>
        <v>0</v>
      </c>
      <c r="W11" s="82"/>
      <c r="X11" s="82"/>
    </row>
    <row r="12" ht="32.25" customHeight="1" spans="1:24">
      <c r="A12" s="76"/>
      <c r="B12" s="76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93"/>
      <c r="T12" s="93"/>
      <c r="U12" s="94"/>
      <c r="V12" s="93"/>
      <c r="W12" s="82"/>
      <c r="X12" s="82"/>
    </row>
    <row r="13" ht="32.25" customHeight="1" spans="1:24">
      <c r="A13" s="76"/>
      <c r="B13" s="76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93"/>
      <c r="T13" s="93"/>
      <c r="U13" s="94"/>
      <c r="V13" s="93"/>
      <c r="W13" s="82"/>
      <c r="X13" s="82"/>
    </row>
    <row r="14" ht="18.95" customHeight="1" spans="1:24">
      <c r="A14" s="79"/>
      <c r="B14" s="79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2"/>
      <c r="T14" s="82"/>
      <c r="U14" s="95"/>
      <c r="V14" s="82"/>
      <c r="W14" s="82"/>
      <c r="X14" s="82"/>
    </row>
    <row r="15" ht="18.95" customHeight="1" spans="1:24">
      <c r="A15" s="79"/>
      <c r="B15" s="79"/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2"/>
      <c r="T15" s="82"/>
      <c r="U15" s="95"/>
      <c r="V15" s="82"/>
      <c r="W15" s="82"/>
      <c r="X15" s="82"/>
    </row>
    <row r="16" ht="18.95" customHeight="1" spans="1:24">
      <c r="A16" s="79"/>
      <c r="B16" s="79"/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2"/>
      <c r="T16" s="82"/>
      <c r="U16" s="95"/>
      <c r="V16" s="82"/>
      <c r="W16" s="82"/>
      <c r="X16" s="82"/>
    </row>
    <row r="17" ht="18.95" customHeight="1" spans="1:24">
      <c r="A17" s="79"/>
      <c r="B17" s="79"/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2"/>
      <c r="T17" s="82"/>
      <c r="U17" s="95"/>
      <c r="V17" s="82"/>
      <c r="W17" s="82"/>
      <c r="X17" s="82"/>
    </row>
    <row r="18" ht="18.95" customHeight="1" spans="1:24">
      <c r="A18" s="79"/>
      <c r="B18" s="7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82"/>
      <c r="U18" s="95"/>
      <c r="V18" s="82"/>
      <c r="W18" s="82"/>
      <c r="X18" s="8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8888888888889" right="0.388888888888889" top="0.46875" bottom="0.46875" header="0.388888888888889" footer="0.388888888888889"/>
  <pageSetup paperSize="9" scale="60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topLeftCell="B1" workbookViewId="0">
      <selection activeCell="W3" sqref="W3"/>
    </sheetView>
  </sheetViews>
  <sheetFormatPr defaultColWidth="9.16666666666667" defaultRowHeight="11.25"/>
  <cols>
    <col min="1" max="1" width="16.1666666666667" style="127" customWidth="1"/>
    <col min="2" max="2" width="11.5" style="127" customWidth="1"/>
    <col min="3" max="3" width="27.5" style="127" customWidth="1"/>
    <col min="4" max="4" width="11.8333333333333" style="127" customWidth="1"/>
    <col min="5" max="5" width="11.6666666666667" style="127" customWidth="1"/>
    <col min="6" max="6" width="12.3333333333333" style="127" customWidth="1"/>
    <col min="7" max="7" width="9" style="127" customWidth="1"/>
    <col min="8" max="8" width="8.66666666666667" style="127" customWidth="1"/>
    <col min="9" max="9" width="8.16666666666667" style="127" customWidth="1"/>
    <col min="10" max="10" width="8.33333333333333" style="127" customWidth="1"/>
    <col min="11" max="11" width="9.66666666666667" style="127" customWidth="1"/>
    <col min="12" max="12" width="9.5" style="127" customWidth="1"/>
    <col min="13" max="13" width="10" style="127" customWidth="1"/>
    <col min="14" max="14" width="9" style="127" customWidth="1"/>
    <col min="15" max="15" width="10.1666666666667" style="127" customWidth="1"/>
    <col min="16" max="16" width="8.33333333333333" style="127" customWidth="1"/>
    <col min="17" max="17" width="10.1666666666667" style="127" customWidth="1"/>
    <col min="18" max="18" width="8.33333333333333" style="127" customWidth="1"/>
    <col min="19" max="19" width="8.5" style="127" customWidth="1"/>
    <col min="20" max="20" width="7.33333333333333" style="127" customWidth="1"/>
    <col min="21" max="21" width="7.16666666666667" style="127" customWidth="1"/>
    <col min="22" max="22" width="7.83333333333333" style="127" customWidth="1"/>
    <col min="23" max="23" width="9.33333333333333" style="127" customWidth="1"/>
    <col min="24" max="16384" width="9.16666666666667" style="127"/>
  </cols>
  <sheetData>
    <row r="1" s="82" customFormat="1" ht="23.1" customHeight="1" spans="1:23">
      <c r="A1" s="128"/>
      <c r="B1" s="128"/>
      <c r="C1" s="128"/>
      <c r="D1" s="128"/>
      <c r="E1" s="128"/>
      <c r="F1" s="128"/>
      <c r="G1" s="128"/>
      <c r="H1" s="128"/>
      <c r="I1" s="128"/>
      <c r="J1" s="128"/>
      <c r="L1" s="128"/>
      <c r="M1" s="128"/>
      <c r="N1" s="128"/>
      <c r="O1" s="128"/>
      <c r="P1" s="128"/>
      <c r="Q1" s="128"/>
      <c r="R1" s="128"/>
      <c r="S1" s="128"/>
      <c r="T1" s="115" t="s">
        <v>137</v>
      </c>
      <c r="U1" s="115"/>
      <c r="V1" s="115"/>
      <c r="W1" s="115"/>
    </row>
    <row r="2" s="82" customFormat="1" ht="23.1" customHeight="1" spans="1:23">
      <c r="A2" s="63" t="s">
        <v>138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="82" customFormat="1" ht="44.25" customHeight="1" spans="4:23">
      <c r="D3" s="97"/>
      <c r="E3" s="97"/>
      <c r="F3" s="97"/>
      <c r="G3" s="97"/>
      <c r="H3" s="97"/>
      <c r="I3" s="97"/>
      <c r="J3" s="97"/>
      <c r="L3" s="135"/>
      <c r="M3" s="135"/>
      <c r="N3" s="62"/>
      <c r="O3" s="97"/>
      <c r="P3" s="136"/>
      <c r="Q3" s="97"/>
      <c r="R3" s="97"/>
      <c r="S3" s="135"/>
      <c r="U3" s="138"/>
      <c r="V3" s="138"/>
      <c r="W3" s="138" t="s">
        <v>87</v>
      </c>
    </row>
    <row r="4" s="82" customFormat="1" ht="23.1" customHeight="1" spans="1:23">
      <c r="A4" s="69" t="s">
        <v>110</v>
      </c>
      <c r="B4" s="69" t="s">
        <v>88</v>
      </c>
      <c r="C4" s="101" t="s">
        <v>111</v>
      </c>
      <c r="D4" s="66" t="s">
        <v>112</v>
      </c>
      <c r="E4" s="101" t="s">
        <v>139</v>
      </c>
      <c r="F4" s="101"/>
      <c r="G4" s="101"/>
      <c r="H4" s="101"/>
      <c r="I4" s="101"/>
      <c r="J4" s="101"/>
      <c r="K4" s="101" t="s">
        <v>140</v>
      </c>
      <c r="L4" s="101"/>
      <c r="M4" s="101"/>
      <c r="N4" s="101"/>
      <c r="O4" s="101"/>
      <c r="P4" s="101"/>
      <c r="Q4" s="101"/>
      <c r="R4" s="139"/>
      <c r="S4" s="139" t="s">
        <v>141</v>
      </c>
      <c r="T4" s="101" t="s">
        <v>142</v>
      </c>
      <c r="U4" s="101"/>
      <c r="V4" s="101"/>
      <c r="W4" s="101"/>
    </row>
    <row r="5" s="82" customFormat="1" ht="19.5" customHeight="1" spans="1:23">
      <c r="A5" s="69"/>
      <c r="B5" s="69"/>
      <c r="C5" s="101"/>
      <c r="D5" s="66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39"/>
      <c r="S5" s="139"/>
      <c r="T5" s="101"/>
      <c r="U5" s="101"/>
      <c r="V5" s="101"/>
      <c r="W5" s="101"/>
    </row>
    <row r="6" s="82" customFormat="1" ht="50.25" customHeight="1" spans="1:23">
      <c r="A6" s="69"/>
      <c r="B6" s="69"/>
      <c r="C6" s="101"/>
      <c r="D6" s="69"/>
      <c r="E6" s="90" t="s">
        <v>104</v>
      </c>
      <c r="F6" s="90" t="s">
        <v>143</v>
      </c>
      <c r="G6" s="90" t="s">
        <v>144</v>
      </c>
      <c r="H6" s="90" t="s">
        <v>145</v>
      </c>
      <c r="I6" s="90" t="s">
        <v>146</v>
      </c>
      <c r="J6" s="90" t="s">
        <v>147</v>
      </c>
      <c r="K6" s="137" t="s">
        <v>104</v>
      </c>
      <c r="L6" s="137" t="s">
        <v>148</v>
      </c>
      <c r="M6" s="137" t="s">
        <v>149</v>
      </c>
      <c r="N6" s="90" t="s">
        <v>150</v>
      </c>
      <c r="O6" s="90" t="s">
        <v>151</v>
      </c>
      <c r="P6" s="90" t="s">
        <v>152</v>
      </c>
      <c r="Q6" s="90" t="s">
        <v>153</v>
      </c>
      <c r="R6" s="140" t="s">
        <v>154</v>
      </c>
      <c r="S6" s="101"/>
      <c r="T6" s="91" t="s">
        <v>104</v>
      </c>
      <c r="U6" s="91" t="s">
        <v>155</v>
      </c>
      <c r="V6" s="91" t="s">
        <v>156</v>
      </c>
      <c r="W6" s="141" t="s">
        <v>142</v>
      </c>
    </row>
    <row r="7" s="61" customFormat="1" ht="23.1" customHeight="1" spans="1:23">
      <c r="A7" s="129"/>
      <c r="B7" s="130"/>
      <c r="C7" s="129" t="s">
        <v>104</v>
      </c>
      <c r="D7" s="131">
        <f t="shared" ref="D7:W11" si="0">D8</f>
        <v>850.39</v>
      </c>
      <c r="E7" s="131">
        <f t="shared" si="0"/>
        <v>519.66</v>
      </c>
      <c r="F7" s="131">
        <f t="shared" si="0"/>
        <v>341.91</v>
      </c>
      <c r="G7" s="131">
        <f t="shared" si="0"/>
        <v>159.86</v>
      </c>
      <c r="H7" s="131">
        <f t="shared" si="0"/>
        <v>17.89</v>
      </c>
      <c r="I7" s="131">
        <f t="shared" si="0"/>
        <v>0</v>
      </c>
      <c r="J7" s="131">
        <f t="shared" si="0"/>
        <v>0</v>
      </c>
      <c r="K7" s="131">
        <f t="shared" si="0"/>
        <v>190.34</v>
      </c>
      <c r="L7" s="131">
        <f t="shared" si="0"/>
        <v>100.36</v>
      </c>
      <c r="M7" s="131">
        <f t="shared" si="0"/>
        <v>40.14</v>
      </c>
      <c r="N7" s="131">
        <f t="shared" si="0"/>
        <v>37.63</v>
      </c>
      <c r="O7" s="131">
        <f t="shared" si="0"/>
        <v>0</v>
      </c>
      <c r="P7" s="131">
        <f t="shared" si="0"/>
        <v>5.02</v>
      </c>
      <c r="Q7" s="131">
        <f t="shared" si="0"/>
        <v>0</v>
      </c>
      <c r="R7" s="131">
        <f t="shared" si="0"/>
        <v>7.19</v>
      </c>
      <c r="S7" s="131">
        <f t="shared" si="0"/>
        <v>60.21</v>
      </c>
      <c r="T7" s="131">
        <f t="shared" si="0"/>
        <v>80.18</v>
      </c>
      <c r="U7" s="131">
        <f t="shared" si="0"/>
        <v>0.18</v>
      </c>
      <c r="V7" s="131">
        <f t="shared" si="0"/>
        <v>0</v>
      </c>
      <c r="W7" s="120">
        <f t="shared" si="0"/>
        <v>80</v>
      </c>
    </row>
    <row r="8" s="82" customFormat="1" ht="23.1" customHeight="1" spans="1:255">
      <c r="A8" s="129"/>
      <c r="B8" s="130" t="s">
        <v>134</v>
      </c>
      <c r="C8" s="129" t="s">
        <v>106</v>
      </c>
      <c r="D8" s="131">
        <v>850.39</v>
      </c>
      <c r="E8" s="131">
        <v>519.66</v>
      </c>
      <c r="F8" s="131">
        <v>341.91</v>
      </c>
      <c r="G8" s="131">
        <v>159.86</v>
      </c>
      <c r="H8" s="131">
        <v>17.89</v>
      </c>
      <c r="I8" s="131">
        <f t="shared" si="0"/>
        <v>0</v>
      </c>
      <c r="J8" s="131">
        <f t="shared" si="0"/>
        <v>0</v>
      </c>
      <c r="K8" s="131">
        <v>190.34</v>
      </c>
      <c r="L8" s="131">
        <v>100.36</v>
      </c>
      <c r="M8" s="131">
        <v>40.14</v>
      </c>
      <c r="N8" s="131">
        <v>37.63</v>
      </c>
      <c r="O8" s="131">
        <f t="shared" si="0"/>
        <v>0</v>
      </c>
      <c r="P8" s="131">
        <v>5.02</v>
      </c>
      <c r="Q8" s="131">
        <f t="shared" si="0"/>
        <v>0</v>
      </c>
      <c r="R8" s="131">
        <v>7.19</v>
      </c>
      <c r="S8" s="131">
        <v>60.21</v>
      </c>
      <c r="T8" s="131">
        <v>80.18</v>
      </c>
      <c r="U8" s="131">
        <v>0.18</v>
      </c>
      <c r="V8" s="131">
        <f t="shared" si="0"/>
        <v>0</v>
      </c>
      <c r="W8" s="120">
        <v>80</v>
      </c>
      <c r="X8" s="142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="82" customFormat="1" ht="23.1" customHeight="1" spans="1:255">
      <c r="A9" s="129"/>
      <c r="B9" s="130" t="s">
        <v>105</v>
      </c>
      <c r="C9" s="129" t="s">
        <v>107</v>
      </c>
      <c r="D9" s="131">
        <v>850.39</v>
      </c>
      <c r="E9" s="131">
        <v>519.66</v>
      </c>
      <c r="F9" s="131">
        <v>341.91</v>
      </c>
      <c r="G9" s="131">
        <v>159.86</v>
      </c>
      <c r="H9" s="131">
        <v>17.89</v>
      </c>
      <c r="I9" s="131">
        <f t="shared" si="0"/>
        <v>0</v>
      </c>
      <c r="J9" s="131">
        <f t="shared" si="0"/>
        <v>0</v>
      </c>
      <c r="K9" s="131">
        <v>190.34</v>
      </c>
      <c r="L9" s="131">
        <v>100.36</v>
      </c>
      <c r="M9" s="131">
        <v>40.14</v>
      </c>
      <c r="N9" s="131">
        <v>37.63</v>
      </c>
      <c r="O9" s="131">
        <f t="shared" si="0"/>
        <v>0</v>
      </c>
      <c r="P9" s="131">
        <v>5.02</v>
      </c>
      <c r="Q9" s="131">
        <f t="shared" si="0"/>
        <v>0</v>
      </c>
      <c r="R9" s="131">
        <v>7.19</v>
      </c>
      <c r="S9" s="131">
        <v>60.21</v>
      </c>
      <c r="T9" s="131">
        <v>80.18</v>
      </c>
      <c r="U9" s="131">
        <v>0.18</v>
      </c>
      <c r="V9" s="131">
        <f t="shared" si="0"/>
        <v>0</v>
      </c>
      <c r="W9" s="120">
        <v>80</v>
      </c>
      <c r="X9" s="142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="82" customFormat="1" ht="23.1" customHeight="1" spans="1:255">
      <c r="A10" s="129">
        <v>2040201</v>
      </c>
      <c r="B10" s="130" t="s">
        <v>105</v>
      </c>
      <c r="C10" s="129" t="s">
        <v>136</v>
      </c>
      <c r="D10" s="131">
        <v>790.18</v>
      </c>
      <c r="E10" s="131">
        <v>519.66</v>
      </c>
      <c r="F10" s="131">
        <v>341.91</v>
      </c>
      <c r="G10" s="131">
        <v>159.86</v>
      </c>
      <c r="H10" s="131">
        <v>17.89</v>
      </c>
      <c r="I10" s="131">
        <f t="shared" si="0"/>
        <v>0</v>
      </c>
      <c r="J10" s="131">
        <f t="shared" si="0"/>
        <v>0</v>
      </c>
      <c r="K10" s="131">
        <v>190.34</v>
      </c>
      <c r="L10" s="131">
        <v>100.36</v>
      </c>
      <c r="M10" s="131">
        <v>40.14</v>
      </c>
      <c r="N10" s="131">
        <v>37.63</v>
      </c>
      <c r="O10" s="131">
        <f t="shared" si="0"/>
        <v>0</v>
      </c>
      <c r="P10" s="131">
        <v>5.02</v>
      </c>
      <c r="Q10" s="131">
        <f t="shared" si="0"/>
        <v>0</v>
      </c>
      <c r="R10" s="131">
        <v>7.19</v>
      </c>
      <c r="S10" s="131">
        <f t="shared" si="0"/>
        <v>60.21</v>
      </c>
      <c r="T10" s="131">
        <f t="shared" si="0"/>
        <v>0</v>
      </c>
      <c r="U10" s="131">
        <f t="shared" si="0"/>
        <v>0</v>
      </c>
      <c r="V10" s="131">
        <f t="shared" si="0"/>
        <v>0</v>
      </c>
      <c r="W10" s="120">
        <v>80</v>
      </c>
      <c r="X10" s="142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="82" customFormat="1" ht="23.1" customHeight="1" spans="1:23">
      <c r="A11" s="132">
        <v>2040108</v>
      </c>
      <c r="B11" s="133">
        <v>110003</v>
      </c>
      <c r="C11" s="134" t="s">
        <v>135</v>
      </c>
      <c r="D11" s="132">
        <v>60.21</v>
      </c>
      <c r="E11" s="131">
        <f t="shared" si="0"/>
        <v>0</v>
      </c>
      <c r="F11" s="131">
        <f t="shared" si="0"/>
        <v>0</v>
      </c>
      <c r="G11" s="131">
        <f t="shared" si="0"/>
        <v>0</v>
      </c>
      <c r="H11" s="131">
        <f t="shared" si="0"/>
        <v>0</v>
      </c>
      <c r="I11" s="131">
        <f t="shared" si="0"/>
        <v>0</v>
      </c>
      <c r="J11" s="131">
        <f t="shared" si="0"/>
        <v>0</v>
      </c>
      <c r="K11" s="131">
        <f t="shared" si="0"/>
        <v>0</v>
      </c>
      <c r="L11" s="131">
        <f t="shared" si="0"/>
        <v>0</v>
      </c>
      <c r="M11" s="131">
        <f t="shared" si="0"/>
        <v>0</v>
      </c>
      <c r="N11" s="131">
        <f t="shared" si="0"/>
        <v>0</v>
      </c>
      <c r="O11" s="131">
        <f t="shared" si="0"/>
        <v>0</v>
      </c>
      <c r="P11" s="131">
        <f t="shared" si="0"/>
        <v>0</v>
      </c>
      <c r="Q11" s="131">
        <f t="shared" si="0"/>
        <v>0</v>
      </c>
      <c r="R11" s="131">
        <f t="shared" si="0"/>
        <v>0</v>
      </c>
      <c r="S11" s="132">
        <v>60.21</v>
      </c>
      <c r="T11" s="131">
        <f t="shared" si="0"/>
        <v>0</v>
      </c>
      <c r="U11" s="131">
        <f t="shared" si="0"/>
        <v>0</v>
      </c>
      <c r="V11" s="131">
        <f t="shared" si="0"/>
        <v>0</v>
      </c>
      <c r="W11" s="143">
        <f t="shared" si="0"/>
        <v>0</v>
      </c>
    </row>
    <row r="12" s="82" customFormat="1" ht="23.1" customHeight="1" spans="1:23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93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</row>
    <row r="13" s="82" customFormat="1" ht="23.1" customHeight="1" spans="1:23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93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88888888888889" right="0.388888888888889" top="0.46875" bottom="0.46875" header="0.349305555555556" footer="0.309027777777778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P1" sqref="P1"/>
    </sheetView>
  </sheetViews>
  <sheetFormatPr defaultColWidth="9.16666666666667" defaultRowHeight="11.25"/>
  <cols>
    <col min="1" max="2" width="9" customWidth="1"/>
    <col min="3" max="3" width="29" customWidth="1"/>
    <col min="4" max="4" width="11.8333333333333" customWidth="1"/>
    <col min="5" max="5" width="9.66666666666667" customWidth="1"/>
    <col min="6" max="6" width="7.83333333333333" customWidth="1"/>
    <col min="7" max="7" width="8.5" customWidth="1"/>
    <col min="8" max="8" width="9.33333333333333" customWidth="1"/>
    <col min="9" max="9" width="7.5" customWidth="1"/>
    <col min="10" max="10" width="7.16666666666667" customWidth="1"/>
    <col min="11" max="11" width="10" customWidth="1"/>
    <col min="12" max="12" width="9.16666666666667" customWidth="1"/>
    <col min="13" max="13" width="8" customWidth="1"/>
    <col min="14" max="14" width="8.5" customWidth="1"/>
    <col min="15" max="16" width="8.16666666666667" customWidth="1"/>
    <col min="17" max="17" width="12.6666666666667" customWidth="1"/>
    <col min="18" max="18" width="10.8333333333333" customWidth="1"/>
    <col min="19" max="19" width="8" customWidth="1"/>
    <col min="20" max="20" width="8.16666666666667" customWidth="1"/>
    <col min="21" max="21" width="11.8333333333333" customWidth="1"/>
    <col min="22" max="22" width="11.1666666666667" customWidth="1"/>
    <col min="23" max="23" width="10.3333333333333" customWidth="1"/>
    <col min="24" max="244" width="6.66666666666667" customWidth="1"/>
  </cols>
  <sheetData>
    <row r="1" ht="23.1" customHeight="1" spans="1:244">
      <c r="A1" s="96"/>
      <c r="B1" s="96"/>
      <c r="C1" s="96"/>
      <c r="D1" s="96"/>
      <c r="E1" s="96"/>
      <c r="F1" s="96"/>
      <c r="G1" s="96" t="s">
        <v>157</v>
      </c>
      <c r="H1" s="96"/>
      <c r="I1" s="96"/>
      <c r="J1" s="96"/>
      <c r="K1" s="96"/>
      <c r="L1" s="96"/>
      <c r="M1" s="96"/>
      <c r="N1" s="96"/>
      <c r="O1" s="96"/>
      <c r="P1" s="96"/>
      <c r="R1" s="112"/>
      <c r="S1" s="112"/>
      <c r="T1" s="112"/>
      <c r="U1" s="124" t="s">
        <v>158</v>
      </c>
      <c r="V1" s="124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</row>
    <row r="2" ht="23.1" customHeight="1" spans="1:244">
      <c r="A2" s="63" t="s">
        <v>138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</row>
    <row r="3" ht="23.1" customHeight="1" spans="1:244">
      <c r="A3" s="97"/>
      <c r="B3" s="97"/>
      <c r="C3" s="97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R3" s="112"/>
      <c r="S3" s="112"/>
      <c r="T3" s="112"/>
      <c r="U3" s="125" t="s">
        <v>87</v>
      </c>
      <c r="V3" s="125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</row>
    <row r="4" ht="23.1" customHeight="1" spans="1:244">
      <c r="A4" s="69" t="s">
        <v>110</v>
      </c>
      <c r="B4" s="100" t="s">
        <v>88</v>
      </c>
      <c r="C4" s="119" t="s">
        <v>111</v>
      </c>
      <c r="D4" s="100" t="s">
        <v>112</v>
      </c>
      <c r="E4" s="103" t="s">
        <v>159</v>
      </c>
      <c r="F4" s="103" t="s">
        <v>160</v>
      </c>
      <c r="G4" s="103" t="s">
        <v>161</v>
      </c>
      <c r="H4" s="103" t="s">
        <v>162</v>
      </c>
      <c r="I4" s="103" t="s">
        <v>163</v>
      </c>
      <c r="J4" s="117" t="s">
        <v>164</v>
      </c>
      <c r="K4" s="117" t="s">
        <v>165</v>
      </c>
      <c r="L4" s="117" t="s">
        <v>166</v>
      </c>
      <c r="M4" s="117" t="s">
        <v>167</v>
      </c>
      <c r="N4" s="117" t="s">
        <v>168</v>
      </c>
      <c r="O4" s="117" t="s">
        <v>169</v>
      </c>
      <c r="P4" s="121" t="s">
        <v>170</v>
      </c>
      <c r="Q4" s="117" t="s">
        <v>171</v>
      </c>
      <c r="R4" s="69" t="s">
        <v>172</v>
      </c>
      <c r="S4" s="65" t="s">
        <v>173</v>
      </c>
      <c r="T4" s="69" t="s">
        <v>174</v>
      </c>
      <c r="U4" s="69" t="s">
        <v>175</v>
      </c>
      <c r="V4" s="69" t="s">
        <v>176</v>
      </c>
      <c r="W4" s="114"/>
      <c r="X4" s="114"/>
      <c r="Y4" s="114"/>
      <c r="Z4" s="114"/>
      <c r="AA4" s="114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</row>
    <row r="5" ht="19.5" customHeight="1" spans="1:244">
      <c r="A5" s="69"/>
      <c r="B5" s="100"/>
      <c r="C5" s="119"/>
      <c r="D5" s="100"/>
      <c r="E5" s="103"/>
      <c r="F5" s="103"/>
      <c r="G5" s="103"/>
      <c r="H5" s="103"/>
      <c r="I5" s="103"/>
      <c r="J5" s="117"/>
      <c r="K5" s="117"/>
      <c r="L5" s="117"/>
      <c r="M5" s="117"/>
      <c r="N5" s="117"/>
      <c r="O5" s="117"/>
      <c r="P5" s="122"/>
      <c r="Q5" s="117"/>
      <c r="R5" s="69"/>
      <c r="S5" s="65"/>
      <c r="T5" s="69"/>
      <c r="U5" s="69"/>
      <c r="V5" s="69"/>
      <c r="W5" s="114"/>
      <c r="X5" s="114"/>
      <c r="Y5" s="114"/>
      <c r="Z5" s="114"/>
      <c r="AA5" s="114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</row>
    <row r="6" ht="39.75" customHeight="1" spans="1:244">
      <c r="A6" s="69"/>
      <c r="B6" s="100"/>
      <c r="C6" s="119"/>
      <c r="D6" s="100"/>
      <c r="E6" s="103"/>
      <c r="F6" s="103"/>
      <c r="G6" s="103"/>
      <c r="H6" s="103"/>
      <c r="I6" s="103"/>
      <c r="J6" s="117"/>
      <c r="K6" s="117"/>
      <c r="L6" s="117"/>
      <c r="M6" s="117"/>
      <c r="N6" s="117"/>
      <c r="O6" s="117"/>
      <c r="P6" s="123"/>
      <c r="Q6" s="117"/>
      <c r="R6" s="69"/>
      <c r="S6" s="65"/>
      <c r="T6" s="69"/>
      <c r="U6" s="69"/>
      <c r="V6" s="69"/>
      <c r="W6" s="114"/>
      <c r="X6" s="114"/>
      <c r="Y6" s="114"/>
      <c r="Z6" s="114"/>
      <c r="AA6" s="114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</row>
    <row r="7" s="61" customFormat="1" ht="25.5" customHeight="1" spans="1:22">
      <c r="A7" s="107"/>
      <c r="B7" s="108"/>
      <c r="C7" s="107" t="s">
        <v>104</v>
      </c>
      <c r="D7" s="120">
        <f>D8</f>
        <v>496.8</v>
      </c>
      <c r="E7" s="120">
        <v>9.23</v>
      </c>
      <c r="F7" s="120">
        <f t="shared" ref="F7:V7" si="0">F8</f>
        <v>2.13</v>
      </c>
      <c r="G7" s="120">
        <f t="shared" si="0"/>
        <v>1.42</v>
      </c>
      <c r="H7" s="120">
        <f t="shared" si="0"/>
        <v>4.26</v>
      </c>
      <c r="I7" s="120">
        <f t="shared" si="0"/>
        <v>7.1</v>
      </c>
      <c r="J7" s="120">
        <f t="shared" si="0"/>
        <v>0</v>
      </c>
      <c r="K7" s="120">
        <f t="shared" si="0"/>
        <v>35.5</v>
      </c>
      <c r="L7" s="120">
        <f t="shared" si="0"/>
        <v>7.1</v>
      </c>
      <c r="M7" s="120">
        <f t="shared" si="0"/>
        <v>0</v>
      </c>
      <c r="N7" s="120">
        <f t="shared" si="0"/>
        <v>17.75</v>
      </c>
      <c r="O7" s="120">
        <f t="shared" si="0"/>
        <v>0</v>
      </c>
      <c r="P7" s="120">
        <f t="shared" si="0"/>
        <v>0</v>
      </c>
      <c r="Q7" s="120">
        <f t="shared" si="0"/>
        <v>39.05</v>
      </c>
      <c r="R7" s="120">
        <f t="shared" si="0"/>
        <v>2.64</v>
      </c>
      <c r="S7" s="120">
        <f t="shared" si="0"/>
        <v>0</v>
      </c>
      <c r="T7" s="120">
        <f t="shared" si="0"/>
        <v>33</v>
      </c>
      <c r="U7" s="126">
        <f t="shared" si="0"/>
        <v>49.86</v>
      </c>
      <c r="V7" s="120">
        <f t="shared" si="0"/>
        <v>287.76</v>
      </c>
    </row>
    <row r="8" ht="25.5" customHeight="1" spans="1:244">
      <c r="A8" s="107"/>
      <c r="B8" s="108" t="s">
        <v>134</v>
      </c>
      <c r="C8" s="107" t="s">
        <v>106</v>
      </c>
      <c r="D8" s="120">
        <v>496.8</v>
      </c>
      <c r="E8" s="120">
        <v>9.23</v>
      </c>
      <c r="F8" s="120">
        <v>2.13</v>
      </c>
      <c r="G8" s="120">
        <v>1.42</v>
      </c>
      <c r="H8" s="120">
        <v>4.26</v>
      </c>
      <c r="I8" s="120">
        <v>7.1</v>
      </c>
      <c r="J8" s="120">
        <f>J9</f>
        <v>0</v>
      </c>
      <c r="K8" s="120">
        <v>35.5</v>
      </c>
      <c r="L8" s="120">
        <v>7.1</v>
      </c>
      <c r="M8" s="120">
        <f>M9</f>
        <v>0</v>
      </c>
      <c r="N8" s="120">
        <v>17.75</v>
      </c>
      <c r="O8" s="120">
        <f t="shared" ref="O8:P10" si="1">O9</f>
        <v>0</v>
      </c>
      <c r="P8" s="120">
        <f t="shared" si="1"/>
        <v>0</v>
      </c>
      <c r="Q8" s="120">
        <v>39.05</v>
      </c>
      <c r="R8" s="120">
        <v>2.64</v>
      </c>
      <c r="S8" s="120">
        <f>S9</f>
        <v>0</v>
      </c>
      <c r="T8" s="120">
        <v>33</v>
      </c>
      <c r="U8" s="126">
        <v>49.86</v>
      </c>
      <c r="V8" s="120">
        <v>287.76</v>
      </c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</row>
    <row r="9" ht="25.5" customHeight="1" spans="1:244">
      <c r="A9" s="107"/>
      <c r="B9" s="108" t="s">
        <v>105</v>
      </c>
      <c r="C9" s="107" t="s">
        <v>107</v>
      </c>
      <c r="D9" s="120">
        <v>496.8</v>
      </c>
      <c r="E9" s="120">
        <v>9.23</v>
      </c>
      <c r="F9" s="120">
        <v>2.13</v>
      </c>
      <c r="G9" s="120">
        <v>1.42</v>
      </c>
      <c r="H9" s="120">
        <v>4.26</v>
      </c>
      <c r="I9" s="120">
        <v>7.1</v>
      </c>
      <c r="J9" s="120">
        <f>J10</f>
        <v>0</v>
      </c>
      <c r="K9" s="120">
        <v>35.5</v>
      </c>
      <c r="L9" s="120">
        <v>7.1</v>
      </c>
      <c r="M9" s="120">
        <f>M10</f>
        <v>0</v>
      </c>
      <c r="N9" s="120">
        <v>17.75</v>
      </c>
      <c r="O9" s="120">
        <f t="shared" si="1"/>
        <v>0</v>
      </c>
      <c r="P9" s="120">
        <f t="shared" si="1"/>
        <v>0</v>
      </c>
      <c r="Q9" s="120">
        <v>39.05</v>
      </c>
      <c r="R9" s="120">
        <v>2.64</v>
      </c>
      <c r="S9" s="120">
        <f>S10</f>
        <v>0</v>
      </c>
      <c r="T9" s="120">
        <v>33</v>
      </c>
      <c r="U9" s="126">
        <v>49.86</v>
      </c>
      <c r="V9" s="120">
        <v>287.76</v>
      </c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</row>
    <row r="10" ht="25.5" customHeight="1" spans="1:244">
      <c r="A10" s="107">
        <v>2040201</v>
      </c>
      <c r="B10" s="108" t="s">
        <v>105</v>
      </c>
      <c r="C10" s="107" t="s">
        <v>136</v>
      </c>
      <c r="D10" s="120">
        <v>496.8</v>
      </c>
      <c r="E10" s="120">
        <v>9.23</v>
      </c>
      <c r="F10" s="120">
        <v>2.13</v>
      </c>
      <c r="G10" s="120">
        <v>1.42</v>
      </c>
      <c r="H10" s="120">
        <v>4.26</v>
      </c>
      <c r="I10" s="120">
        <v>7.1</v>
      </c>
      <c r="J10" s="120">
        <f>J11</f>
        <v>0</v>
      </c>
      <c r="K10" s="120">
        <v>35.5</v>
      </c>
      <c r="L10" s="120">
        <v>7.1</v>
      </c>
      <c r="M10" s="120">
        <f>M11</f>
        <v>0</v>
      </c>
      <c r="N10" s="120">
        <v>17.75</v>
      </c>
      <c r="O10" s="120">
        <f t="shared" si="1"/>
        <v>0</v>
      </c>
      <c r="P10" s="120">
        <f t="shared" si="1"/>
        <v>0</v>
      </c>
      <c r="Q10" s="120">
        <v>39.05</v>
      </c>
      <c r="R10" s="120">
        <v>2.64</v>
      </c>
      <c r="S10" s="120">
        <f>S11</f>
        <v>0</v>
      </c>
      <c r="T10" s="120">
        <v>33</v>
      </c>
      <c r="U10" s="126">
        <v>49.86</v>
      </c>
      <c r="V10" s="120">
        <v>287.76</v>
      </c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</row>
    <row r="11" ht="23.1" customHeight="1" spans="1:244">
      <c r="A11" s="109"/>
      <c r="B11" s="110"/>
      <c r="C11" s="110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11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</row>
    <row r="12" ht="23.1" customHeight="1" spans="1:244">
      <c r="A12" s="111"/>
      <c r="B12" s="111"/>
      <c r="C12" s="109"/>
      <c r="D12" s="109"/>
      <c r="E12" s="111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11"/>
      <c r="S12" s="111"/>
      <c r="T12" s="111"/>
      <c r="U12" s="111"/>
      <c r="V12" s="111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</row>
    <row r="13" ht="23.1" customHeight="1" spans="1:244">
      <c r="A13" s="111"/>
      <c r="B13" s="111"/>
      <c r="C13" s="111"/>
      <c r="D13" s="111"/>
      <c r="E13" s="111"/>
      <c r="F13" s="109"/>
      <c r="G13" s="111"/>
      <c r="H13" s="111"/>
      <c r="I13" s="111"/>
      <c r="J13" s="111"/>
      <c r="K13" s="111"/>
      <c r="L13" s="109"/>
      <c r="M13" s="109"/>
      <c r="N13" s="109"/>
      <c r="O13" s="109"/>
      <c r="P13" s="109"/>
      <c r="Q13" s="109"/>
      <c r="R13" s="111"/>
      <c r="S13" s="111"/>
      <c r="T13" s="111"/>
      <c r="U13" s="111"/>
      <c r="V13" s="111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</row>
    <row r="14" ht="23.1" customHeight="1" spans="1:244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3"/>
      <c r="M14" s="113"/>
      <c r="N14" s="113"/>
      <c r="O14" s="113"/>
      <c r="P14" s="113"/>
      <c r="Q14" s="113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</row>
    <row r="15" ht="23.1" customHeight="1" spans="1:244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3"/>
      <c r="M15" s="113"/>
      <c r="N15" s="113"/>
      <c r="O15" s="113"/>
      <c r="P15" s="113"/>
      <c r="Q15" s="113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</row>
    <row r="16" ht="23.1" customHeight="1" spans="1:244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8888888888889" right="0.388888888888889" top="0.46875" bottom="0.46875" header="0.349305555555556" footer="0.309027777777778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C1" sqref="A1:O13"/>
    </sheetView>
  </sheetViews>
  <sheetFormatPr defaultColWidth="9.16666666666667" defaultRowHeight="11.25"/>
  <cols>
    <col min="1" max="2" width="10" customWidth="1"/>
    <col min="3" max="3" width="30.6666666666667" customWidth="1"/>
    <col min="4" max="4" width="10.8333333333333" customWidth="1"/>
    <col min="5" max="5" width="9.33333333333333" customWidth="1"/>
    <col min="6" max="6" width="9" customWidth="1"/>
    <col min="7" max="7" width="11.6666666666667" customWidth="1"/>
    <col min="8" max="8" width="9.83333333333333" customWidth="1"/>
    <col min="9" max="9" width="9.33333333333333" customWidth="1"/>
    <col min="10" max="10" width="8.5" customWidth="1"/>
    <col min="11" max="11" width="11.6666666666667" customWidth="1"/>
    <col min="12" max="12" width="9.5" customWidth="1"/>
    <col min="13" max="13" width="9.66666666666667" customWidth="1"/>
    <col min="14" max="14" width="10.3333333333333" customWidth="1"/>
    <col min="15" max="15" width="11.6666666666667" customWidth="1"/>
    <col min="16" max="247" width="6.66666666666667" customWidth="1"/>
  </cols>
  <sheetData>
    <row r="1" ht="23.1" customHeight="1" spans="1:247">
      <c r="A1" s="96"/>
      <c r="B1" s="96"/>
      <c r="C1" s="96"/>
      <c r="D1" s="96"/>
      <c r="E1" s="96"/>
      <c r="F1" s="96"/>
      <c r="G1" s="96"/>
      <c r="H1" s="96"/>
      <c r="I1" s="96"/>
      <c r="J1" s="96"/>
      <c r="K1" s="114"/>
      <c r="L1" s="96"/>
      <c r="M1" s="96"/>
      <c r="N1" s="96"/>
      <c r="O1" s="115" t="s">
        <v>177</v>
      </c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  <c r="HJ1" s="112"/>
      <c r="HK1" s="112"/>
      <c r="HL1" s="112"/>
      <c r="HM1" s="112"/>
      <c r="HN1" s="112"/>
      <c r="HO1" s="112"/>
      <c r="HP1" s="112"/>
      <c r="HQ1" s="112"/>
      <c r="HR1" s="112"/>
      <c r="HS1" s="112"/>
      <c r="HT1" s="112"/>
      <c r="HU1" s="112"/>
      <c r="HV1" s="112"/>
      <c r="HW1" s="112"/>
      <c r="HX1" s="112"/>
      <c r="HY1" s="112"/>
      <c r="HZ1" s="112"/>
      <c r="IA1" s="112"/>
      <c r="IB1" s="112"/>
      <c r="IC1" s="112"/>
      <c r="ID1" s="112"/>
      <c r="IE1" s="112"/>
      <c r="IF1" s="112"/>
      <c r="IG1" s="112"/>
      <c r="IH1" s="112"/>
      <c r="II1" s="112"/>
      <c r="IJ1" s="112"/>
      <c r="IK1" s="112"/>
      <c r="IL1" s="112"/>
      <c r="IM1" s="112"/>
    </row>
    <row r="2" ht="23.1" customHeight="1" spans="1:247">
      <c r="A2" s="63" t="s">
        <v>138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</row>
    <row r="3" ht="42" customHeight="1" spans="1:247">
      <c r="A3" s="97"/>
      <c r="B3" s="97"/>
      <c r="C3" s="97"/>
      <c r="D3" s="98"/>
      <c r="E3" s="99"/>
      <c r="F3" s="62"/>
      <c r="G3" s="98"/>
      <c r="H3" s="62"/>
      <c r="I3" s="98"/>
      <c r="J3" s="98"/>
      <c r="K3" s="114"/>
      <c r="L3" s="98"/>
      <c r="M3" s="98"/>
      <c r="N3" s="98"/>
      <c r="O3" s="116" t="s">
        <v>87</v>
      </c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</row>
    <row r="4" ht="23.1" customHeight="1" spans="1:247">
      <c r="A4" s="100" t="s">
        <v>110</v>
      </c>
      <c r="B4" s="100" t="s">
        <v>88</v>
      </c>
      <c r="C4" s="101" t="s">
        <v>111</v>
      </c>
      <c r="D4" s="102" t="s">
        <v>112</v>
      </c>
      <c r="E4" s="103" t="s">
        <v>178</v>
      </c>
      <c r="F4" s="103" t="s">
        <v>179</v>
      </c>
      <c r="G4" s="103" t="s">
        <v>180</v>
      </c>
      <c r="H4" s="103" t="s">
        <v>181</v>
      </c>
      <c r="I4" s="103" t="s">
        <v>182</v>
      </c>
      <c r="J4" s="103" t="s">
        <v>183</v>
      </c>
      <c r="K4" s="117" t="s">
        <v>184</v>
      </c>
      <c r="L4" s="117" t="s">
        <v>185</v>
      </c>
      <c r="M4" s="117" t="s">
        <v>186</v>
      </c>
      <c r="N4" s="117" t="s">
        <v>187</v>
      </c>
      <c r="O4" s="117" t="s">
        <v>188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</row>
    <row r="5" ht="19.5" customHeight="1" spans="1:247">
      <c r="A5" s="100"/>
      <c r="B5" s="100"/>
      <c r="C5" s="101"/>
      <c r="D5" s="102"/>
      <c r="E5" s="103"/>
      <c r="F5" s="103"/>
      <c r="G5" s="103"/>
      <c r="H5" s="103"/>
      <c r="I5" s="103"/>
      <c r="J5" s="103"/>
      <c r="K5" s="117"/>
      <c r="L5" s="117"/>
      <c r="M5" s="117"/>
      <c r="N5" s="117"/>
      <c r="O5" s="117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</row>
    <row r="6" ht="39.75" customHeight="1" spans="1:247">
      <c r="A6" s="100"/>
      <c r="B6" s="100"/>
      <c r="C6" s="101"/>
      <c r="D6" s="102"/>
      <c r="E6" s="103"/>
      <c r="F6" s="103"/>
      <c r="G6" s="103"/>
      <c r="H6" s="103"/>
      <c r="I6" s="103"/>
      <c r="J6" s="103"/>
      <c r="K6" s="117"/>
      <c r="L6" s="117"/>
      <c r="M6" s="117"/>
      <c r="N6" s="117"/>
      <c r="O6" s="117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</row>
    <row r="7" s="61" customFormat="1" ht="23.1" customHeight="1" spans="1:247">
      <c r="A7" s="104"/>
      <c r="B7" s="105"/>
      <c r="C7" s="104" t="s">
        <v>104</v>
      </c>
      <c r="D7" s="106">
        <f t="shared" ref="D7:O10" si="0">D8</f>
        <v>1.4</v>
      </c>
      <c r="E7" s="106">
        <f t="shared" si="0"/>
        <v>0</v>
      </c>
      <c r="F7" s="106">
        <f t="shared" si="0"/>
        <v>0</v>
      </c>
      <c r="G7" s="106">
        <f t="shared" si="0"/>
        <v>0</v>
      </c>
      <c r="H7" s="106">
        <f t="shared" si="0"/>
        <v>0</v>
      </c>
      <c r="I7" s="106">
        <f t="shared" si="0"/>
        <v>0</v>
      </c>
      <c r="J7" s="106">
        <f t="shared" si="0"/>
        <v>0</v>
      </c>
      <c r="K7" s="106">
        <f t="shared" si="0"/>
        <v>0</v>
      </c>
      <c r="L7" s="118">
        <f t="shared" si="0"/>
        <v>0</v>
      </c>
      <c r="M7" s="106">
        <f t="shared" si="0"/>
        <v>0</v>
      </c>
      <c r="N7" s="106">
        <f t="shared" si="0"/>
        <v>0</v>
      </c>
      <c r="O7" s="106">
        <f t="shared" si="0"/>
        <v>1.4</v>
      </c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</row>
    <row r="8" ht="23.1" customHeight="1" spans="1:15">
      <c r="A8" s="107"/>
      <c r="B8" s="108" t="s">
        <v>134</v>
      </c>
      <c r="C8" s="107" t="s">
        <v>106</v>
      </c>
      <c r="D8" s="106">
        <v>1.4</v>
      </c>
      <c r="E8" s="106">
        <f t="shared" si="0"/>
        <v>0</v>
      </c>
      <c r="F8" s="106">
        <f t="shared" si="0"/>
        <v>0</v>
      </c>
      <c r="G8" s="106">
        <f t="shared" si="0"/>
        <v>0</v>
      </c>
      <c r="H8" s="106">
        <f t="shared" si="0"/>
        <v>0</v>
      </c>
      <c r="I8" s="106">
        <f t="shared" si="0"/>
        <v>0</v>
      </c>
      <c r="J8" s="106">
        <f t="shared" si="0"/>
        <v>0</v>
      </c>
      <c r="K8" s="106">
        <f t="shared" si="0"/>
        <v>0</v>
      </c>
      <c r="L8" s="118">
        <f t="shared" si="0"/>
        <v>0</v>
      </c>
      <c r="M8" s="106">
        <f t="shared" si="0"/>
        <v>0</v>
      </c>
      <c r="N8" s="106">
        <f t="shared" si="0"/>
        <v>0</v>
      </c>
      <c r="O8" s="106">
        <v>1.4</v>
      </c>
    </row>
    <row r="9" ht="23.1" customHeight="1" spans="1:247">
      <c r="A9" s="107"/>
      <c r="B9" s="108" t="s">
        <v>105</v>
      </c>
      <c r="C9" s="107" t="s">
        <v>107</v>
      </c>
      <c r="D9" s="106">
        <v>1.4</v>
      </c>
      <c r="E9" s="106">
        <f t="shared" si="0"/>
        <v>0</v>
      </c>
      <c r="F9" s="106">
        <f t="shared" si="0"/>
        <v>0</v>
      </c>
      <c r="G9" s="106">
        <f t="shared" si="0"/>
        <v>0</v>
      </c>
      <c r="H9" s="106">
        <f t="shared" si="0"/>
        <v>0</v>
      </c>
      <c r="I9" s="106">
        <f t="shared" si="0"/>
        <v>0</v>
      </c>
      <c r="J9" s="106">
        <f t="shared" si="0"/>
        <v>0</v>
      </c>
      <c r="K9" s="106">
        <f t="shared" si="0"/>
        <v>0</v>
      </c>
      <c r="L9" s="118">
        <f t="shared" si="0"/>
        <v>0</v>
      </c>
      <c r="M9" s="106">
        <f t="shared" si="0"/>
        <v>0</v>
      </c>
      <c r="N9" s="106">
        <f t="shared" si="0"/>
        <v>0</v>
      </c>
      <c r="O9" s="106">
        <v>1.4</v>
      </c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</row>
    <row r="10" ht="23.1" customHeight="1" spans="1:247">
      <c r="A10" s="107">
        <v>2040201</v>
      </c>
      <c r="B10" s="108" t="s">
        <v>105</v>
      </c>
      <c r="C10" s="107" t="s">
        <v>136</v>
      </c>
      <c r="D10" s="106">
        <v>1.4</v>
      </c>
      <c r="E10" s="106">
        <f t="shared" si="0"/>
        <v>0</v>
      </c>
      <c r="F10" s="106">
        <f t="shared" si="0"/>
        <v>0</v>
      </c>
      <c r="G10" s="106">
        <f t="shared" si="0"/>
        <v>0</v>
      </c>
      <c r="H10" s="106">
        <f t="shared" si="0"/>
        <v>0</v>
      </c>
      <c r="I10" s="106">
        <f t="shared" si="0"/>
        <v>0</v>
      </c>
      <c r="J10" s="106">
        <f t="shared" si="0"/>
        <v>0</v>
      </c>
      <c r="K10" s="106">
        <f t="shared" si="0"/>
        <v>0</v>
      </c>
      <c r="L10" s="118">
        <f t="shared" si="0"/>
        <v>0</v>
      </c>
      <c r="M10" s="106">
        <f t="shared" si="0"/>
        <v>0</v>
      </c>
      <c r="N10" s="106">
        <f t="shared" si="0"/>
        <v>0</v>
      </c>
      <c r="O10" s="106">
        <v>1.4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</row>
    <row r="11" ht="23.1" customHeight="1" spans="1:247">
      <c r="A11" s="109"/>
      <c r="B11" s="110"/>
      <c r="C11" s="110"/>
      <c r="D11" s="109"/>
      <c r="E11" s="109"/>
      <c r="F11" s="109"/>
      <c r="G11" s="109"/>
      <c r="H11" s="109"/>
      <c r="I11" s="109"/>
      <c r="J11" s="109"/>
      <c r="K11" s="93"/>
      <c r="L11" s="109"/>
      <c r="M11" s="109"/>
      <c r="N11" s="109"/>
      <c r="O11" s="109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</row>
    <row r="12" ht="23.1" customHeight="1" spans="1:247">
      <c r="A12" s="109"/>
      <c r="B12" s="109"/>
      <c r="C12" s="109"/>
      <c r="D12" s="109"/>
      <c r="E12" s="109"/>
      <c r="F12" s="109"/>
      <c r="G12" s="109"/>
      <c r="H12" s="109"/>
      <c r="I12" s="75"/>
      <c r="J12" s="109"/>
      <c r="K12" s="93"/>
      <c r="L12" s="109"/>
      <c r="M12" s="109"/>
      <c r="N12" s="109"/>
      <c r="O12" s="109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</row>
    <row r="13" ht="23.1" customHeight="1" spans="1:247">
      <c r="A13" s="111"/>
      <c r="B13" s="111"/>
      <c r="C13" s="111"/>
      <c r="D13" s="111"/>
      <c r="E13" s="109"/>
      <c r="F13" s="109"/>
      <c r="G13" s="111"/>
      <c r="H13" s="111"/>
      <c r="I13" s="111"/>
      <c r="J13" s="111"/>
      <c r="K13" s="93"/>
      <c r="L13" s="109"/>
      <c r="M13" s="109"/>
      <c r="N13" s="109"/>
      <c r="O13" s="109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</row>
    <row r="14" ht="23.1" customHeight="1" spans="1:247">
      <c r="A14" s="112"/>
      <c r="B14" s="112"/>
      <c r="C14" s="112"/>
      <c r="D14" s="112"/>
      <c r="E14" s="112"/>
      <c r="F14" s="113"/>
      <c r="G14" s="113"/>
      <c r="H14" s="113"/>
      <c r="I14" s="112"/>
      <c r="J14" s="112"/>
      <c r="K14" s="114"/>
      <c r="L14" s="112"/>
      <c r="M14" s="112"/>
      <c r="N14" s="113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</row>
    <row r="15" ht="23.1" customHeight="1" spans="1:247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4"/>
      <c r="L15" s="112"/>
      <c r="M15" s="112"/>
      <c r="N15" s="113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</row>
    <row r="16" ht="23.1" customHeight="1" spans="1:247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4"/>
      <c r="L16" s="112"/>
      <c r="M16" s="112"/>
      <c r="N16" s="113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</row>
    <row r="17" ht="23.1" customHeight="1" spans="1:247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8888888888889" right="0.388888888888889" top="0.46875" bottom="0.46875" header="0.349305555555556" footer="0.309027777777778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Z12" sqref="Z12"/>
    </sheetView>
  </sheetViews>
  <sheetFormatPr defaultColWidth="9.16666666666667" defaultRowHeight="11.25"/>
  <cols>
    <col min="1" max="2" width="10.1666666666667" style="61" customWidth="1"/>
    <col min="3" max="3" width="35.6666666666667" style="61" customWidth="1"/>
    <col min="4" max="4" width="12.1666666666667" style="61" customWidth="1"/>
    <col min="5" max="21" width="9.16666666666667" style="61" customWidth="1"/>
    <col min="22" max="22" width="6.83333333333333" style="61" customWidth="1"/>
    <col min="23" max="16384" width="9.16666666666667" style="61"/>
  </cols>
  <sheetData>
    <row r="1" ht="24.75" customHeight="1" spans="1:2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81"/>
      <c r="Q1" s="81"/>
      <c r="R1" s="81"/>
      <c r="S1" s="82"/>
      <c r="T1" s="82"/>
      <c r="U1" s="38" t="s">
        <v>189</v>
      </c>
      <c r="V1" s="82"/>
    </row>
    <row r="2" ht="24.75" customHeight="1" spans="1:22">
      <c r="A2" s="63" t="s">
        <v>190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82"/>
    </row>
    <row r="3" ht="24.75" customHeight="1" spans="1:22">
      <c r="A3" s="64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83"/>
      <c r="Q3" s="83"/>
      <c r="R3" s="83"/>
      <c r="S3" s="87"/>
      <c r="T3" s="88" t="s">
        <v>87</v>
      </c>
      <c r="U3" s="88"/>
      <c r="V3" s="82"/>
    </row>
    <row r="4" ht="24.75" customHeight="1" spans="1:22">
      <c r="A4" s="65" t="s">
        <v>110</v>
      </c>
      <c r="B4" s="66" t="s">
        <v>88</v>
      </c>
      <c r="C4" s="67" t="s">
        <v>111</v>
      </c>
      <c r="D4" s="68" t="s">
        <v>112</v>
      </c>
      <c r="E4" s="69" t="s">
        <v>116</v>
      </c>
      <c r="F4" s="69"/>
      <c r="G4" s="69"/>
      <c r="H4" s="66"/>
      <c r="I4" s="69" t="s">
        <v>117</v>
      </c>
      <c r="J4" s="69"/>
      <c r="K4" s="69"/>
      <c r="L4" s="69"/>
      <c r="M4" s="69"/>
      <c r="N4" s="69"/>
      <c r="O4" s="69"/>
      <c r="P4" s="69"/>
      <c r="Q4" s="69"/>
      <c r="R4" s="69"/>
      <c r="S4" s="89" t="s">
        <v>191</v>
      </c>
      <c r="T4" s="71" t="s">
        <v>119</v>
      </c>
      <c r="U4" s="90" t="s">
        <v>120</v>
      </c>
      <c r="V4" s="82"/>
    </row>
    <row r="5" ht="24.75" customHeight="1" spans="1:22">
      <c r="A5" s="65"/>
      <c r="B5" s="66"/>
      <c r="C5" s="67"/>
      <c r="D5" s="70"/>
      <c r="E5" s="71" t="s">
        <v>104</v>
      </c>
      <c r="F5" s="71" t="s">
        <v>122</v>
      </c>
      <c r="G5" s="71" t="s">
        <v>123</v>
      </c>
      <c r="H5" s="71" t="s">
        <v>124</v>
      </c>
      <c r="I5" s="71" t="s">
        <v>104</v>
      </c>
      <c r="J5" s="84" t="s">
        <v>125</v>
      </c>
      <c r="K5" s="85" t="s">
        <v>126</v>
      </c>
      <c r="L5" s="84" t="s">
        <v>127</v>
      </c>
      <c r="M5" s="85" t="s">
        <v>128</v>
      </c>
      <c r="N5" s="71" t="s">
        <v>129</v>
      </c>
      <c r="O5" s="71" t="s">
        <v>130</v>
      </c>
      <c r="P5" s="71" t="s">
        <v>131</v>
      </c>
      <c r="Q5" s="71" t="s">
        <v>132</v>
      </c>
      <c r="R5" s="71" t="s">
        <v>133</v>
      </c>
      <c r="S5" s="69"/>
      <c r="T5" s="69"/>
      <c r="U5" s="91"/>
      <c r="V5" s="82"/>
    </row>
    <row r="6" ht="30.75" customHeight="1" spans="1:22">
      <c r="A6" s="65"/>
      <c r="B6" s="66"/>
      <c r="C6" s="67"/>
      <c r="D6" s="70"/>
      <c r="E6" s="69"/>
      <c r="F6" s="69"/>
      <c r="G6" s="69"/>
      <c r="H6" s="69"/>
      <c r="I6" s="69"/>
      <c r="J6" s="86"/>
      <c r="K6" s="84"/>
      <c r="L6" s="86"/>
      <c r="M6" s="84"/>
      <c r="N6" s="69"/>
      <c r="O6" s="69"/>
      <c r="P6" s="69"/>
      <c r="Q6" s="69"/>
      <c r="R6" s="69"/>
      <c r="S6" s="69"/>
      <c r="T6" s="69"/>
      <c r="U6" s="91"/>
      <c r="V6" s="82"/>
    </row>
    <row r="7" s="60" customFormat="1" ht="24" customHeight="1" spans="1:22">
      <c r="A7" s="72"/>
      <c r="B7" s="73"/>
      <c r="C7" s="72" t="s">
        <v>192</v>
      </c>
      <c r="D7" s="74" t="s">
        <v>193</v>
      </c>
      <c r="E7" s="74" t="s">
        <v>193</v>
      </c>
      <c r="F7" s="74" t="s">
        <v>193</v>
      </c>
      <c r="G7" s="74" t="s">
        <v>193</v>
      </c>
      <c r="H7" s="74" t="s">
        <v>193</v>
      </c>
      <c r="I7" s="74" t="s">
        <v>193</v>
      </c>
      <c r="J7" s="74" t="s">
        <v>193</v>
      </c>
      <c r="K7" s="74" t="s">
        <v>193</v>
      </c>
      <c r="L7" s="74" t="s">
        <v>193</v>
      </c>
      <c r="M7" s="74" t="s">
        <v>193</v>
      </c>
      <c r="N7" s="74" t="s">
        <v>193</v>
      </c>
      <c r="O7" s="74" t="s">
        <v>193</v>
      </c>
      <c r="P7" s="74" t="s">
        <v>193</v>
      </c>
      <c r="Q7" s="74" t="s">
        <v>193</v>
      </c>
      <c r="R7" s="74" t="s">
        <v>193</v>
      </c>
      <c r="S7" s="74" t="s">
        <v>193</v>
      </c>
      <c r="T7" s="74" t="s">
        <v>193</v>
      </c>
      <c r="U7" s="74" t="s">
        <v>193</v>
      </c>
      <c r="V7" s="92"/>
    </row>
    <row r="8" customFormat="1" ht="24" customHeight="1" spans="1:2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</row>
    <row r="9" ht="24" customHeight="1" spans="1:22">
      <c r="A9" s="76"/>
      <c r="B9" s="76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93"/>
      <c r="T9" s="93"/>
      <c r="U9" s="94"/>
      <c r="V9" s="82"/>
    </row>
    <row r="10" ht="24" customHeight="1" spans="1:22">
      <c r="A10" s="76"/>
      <c r="B10" s="76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93"/>
      <c r="T10" s="93"/>
      <c r="U10" s="94"/>
      <c r="V10" s="82"/>
    </row>
    <row r="11" ht="24" customHeight="1" spans="1:22">
      <c r="A11" s="76"/>
      <c r="B11" s="76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93"/>
      <c r="T11" s="93"/>
      <c r="U11" s="94"/>
      <c r="V11" s="82"/>
    </row>
    <row r="12" ht="24" customHeight="1" spans="1:22">
      <c r="A12" s="76"/>
      <c r="B12" s="76"/>
      <c r="C12" s="77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93"/>
      <c r="T12" s="93"/>
      <c r="U12" s="94"/>
      <c r="V12" s="82"/>
    </row>
    <row r="13" ht="24" customHeight="1" spans="1:22">
      <c r="A13" s="76"/>
      <c r="B13" s="76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93"/>
      <c r="T13" s="93"/>
      <c r="U13" s="94"/>
      <c r="V13" s="82"/>
    </row>
    <row r="14" ht="18.95" customHeight="1" spans="1:22">
      <c r="A14" s="79"/>
      <c r="B14" s="79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2"/>
      <c r="T14" s="82"/>
      <c r="U14" s="95"/>
      <c r="V14" s="82"/>
    </row>
    <row r="15" ht="18.95" customHeight="1" spans="1:22">
      <c r="A15" s="79"/>
      <c r="B15" s="79"/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2"/>
      <c r="T15" s="82"/>
      <c r="U15" s="95"/>
      <c r="V15" s="82"/>
    </row>
    <row r="16" ht="18.95" customHeight="1" spans="1:22">
      <c r="A16" s="79"/>
      <c r="B16" s="79"/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2"/>
      <c r="T16" s="82"/>
      <c r="U16" s="95"/>
      <c r="V16" s="82"/>
    </row>
    <row r="17" ht="18.95" customHeight="1" spans="1:22">
      <c r="A17" s="79"/>
      <c r="B17" s="79"/>
      <c r="C17" s="80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2"/>
      <c r="T17" s="82"/>
      <c r="U17" s="95"/>
      <c r="V17" s="82"/>
    </row>
    <row r="18" ht="18.95" customHeight="1" spans="1:22">
      <c r="A18" s="79"/>
      <c r="B18" s="7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82"/>
      <c r="U18" s="95"/>
      <c r="V18" s="8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8888888888889" right="0.388888888888889" top="0.979166666666667" bottom="0.46875" header="0.388888888888889" footer="0.388888888888889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3" sqref="A3"/>
    </sheetView>
  </sheetViews>
  <sheetFormatPr defaultColWidth="9" defaultRowHeight="14.25" outlineLevelCol="5"/>
  <cols>
    <col min="1" max="1" width="42.3333333333333" style="36" customWidth="1"/>
    <col min="2" max="2" width="35.8333333333333" style="37" customWidth="1"/>
    <col min="3" max="3" width="45.5" style="36" customWidth="1"/>
    <col min="4" max="16384" width="9.33333333333333" style="36"/>
  </cols>
  <sheetData>
    <row r="1" spans="3:3">
      <c r="C1" s="38" t="s">
        <v>194</v>
      </c>
    </row>
    <row r="2" s="34" customFormat="1" ht="32.25" customHeight="1" spans="1:3">
      <c r="A2" s="39" t="s">
        <v>195</v>
      </c>
      <c r="B2" s="39"/>
      <c r="C2" s="39"/>
    </row>
    <row r="3" s="35" customFormat="1" ht="20.1" customHeight="1" spans="1:3">
      <c r="A3" s="40" t="s">
        <v>196</v>
      </c>
      <c r="B3" s="41"/>
      <c r="C3" s="42" t="s">
        <v>87</v>
      </c>
    </row>
    <row r="4" s="34" customFormat="1" ht="35.1" customHeight="1" spans="1:3">
      <c r="A4" s="43" t="s">
        <v>197</v>
      </c>
      <c r="B4" s="44" t="s">
        <v>198</v>
      </c>
      <c r="C4" s="45" t="s">
        <v>199</v>
      </c>
    </row>
    <row r="5" ht="35.1" customHeight="1" spans="1:3">
      <c r="A5" s="46" t="s">
        <v>104</v>
      </c>
      <c r="B5" s="47">
        <f>B6+B7+B8</f>
        <v>156</v>
      </c>
      <c r="C5" s="48"/>
    </row>
    <row r="6" ht="35.1" customHeight="1" spans="1:6">
      <c r="A6" s="49" t="s">
        <v>200</v>
      </c>
      <c r="B6" s="47"/>
      <c r="C6" s="48"/>
      <c r="F6" s="50"/>
    </row>
    <row r="7" ht="35.1" customHeight="1" spans="1:3">
      <c r="A7" s="49" t="s">
        <v>201</v>
      </c>
      <c r="B7" s="47">
        <v>18</v>
      </c>
      <c r="C7" s="51"/>
    </row>
    <row r="8" ht="35.1" customHeight="1" spans="1:3">
      <c r="A8" s="52" t="s">
        <v>202</v>
      </c>
      <c r="B8" s="53">
        <v>138</v>
      </c>
      <c r="C8" s="48"/>
    </row>
    <row r="9" ht="35.1" customHeight="1" spans="1:3">
      <c r="A9" s="54" t="s">
        <v>203</v>
      </c>
      <c r="B9" s="55">
        <v>98</v>
      </c>
      <c r="C9" s="48"/>
    </row>
    <row r="10" ht="35.1" customHeight="1" spans="1:3">
      <c r="A10" s="56" t="s">
        <v>204</v>
      </c>
      <c r="B10" s="57">
        <v>40</v>
      </c>
      <c r="C10" s="58"/>
    </row>
    <row r="11" ht="35.1" customHeight="1"/>
    <row r="12" ht="35.1" customHeight="1" spans="1:3">
      <c r="A12" s="59"/>
      <c r="B12" s="59"/>
      <c r="C12" s="59"/>
    </row>
  </sheetData>
  <mergeCells count="1">
    <mergeCell ref="A2:C2"/>
  </mergeCells>
  <printOptions horizontalCentered="1" verticalCentered="1"/>
  <pageMargins left="0.75" right="0.75" top="0.588888888888889" bottom="0.979166666666667" header="0.509027777777778" footer="0.5090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表1-部门收支总表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表8-政府性基金拨款支出情况表</vt:lpstr>
      <vt:lpstr>表9-“三公”经费</vt:lpstr>
      <vt:lpstr>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2018-05-03T03:17:00Z</cp:lastPrinted>
  <dcterms:modified xsi:type="dcterms:W3CDTF">2019-04-23T02:05:16Z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2052-10.1.0.7566</vt:lpwstr>
  </property>
</Properties>
</file>