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095" windowHeight="9000" tabRatio="952"/>
  </bookViews>
  <sheets>
    <sheet name="封面" sheetId="1" r:id="rId1"/>
    <sheet name="表1-部门收支总表" sheetId="3" r:id="rId2"/>
    <sheet name="表2-收入预算总表" sheetId="4" r:id="rId3"/>
    <sheet name="表3-支出预算汇总表" sheetId="45" r:id="rId4"/>
    <sheet name="表4-财政拨款收支总表" sheetId="48" r:id="rId5"/>
    <sheet name="表5-支出预算分类总表" sheetId="7" r:id="rId6"/>
    <sheet name="表6-基本支出预算明细表—工资福利支出" sheetId="9" r:id="rId7"/>
    <sheet name="表6-基本支出预算明细表—商品和服务支出" sheetId="11" r:id="rId8"/>
    <sheet name="表6-基本支出预算明细表—对个人和家庭的补助" sheetId="13" r:id="rId9"/>
    <sheet name="表7-政府性基金拨款支出情况表" sheetId="46" r:id="rId10"/>
    <sheet name="表8-“三公”经费" sheetId="44" r:id="rId11"/>
  </sheets>
  <definedNames>
    <definedName name="a">#REF!</definedName>
    <definedName name="A0">#REF!</definedName>
    <definedName name="maocuhui">#REF!</definedName>
    <definedName name="_xlnm.Print_Area" localSheetId="1">'表1-部门收支总表'!$A$1:$H$36</definedName>
    <definedName name="_xlnm.Print_Area" localSheetId="3">'表3-支出预算汇总表'!$A$1:$O$7</definedName>
    <definedName name="_xlnm.Print_Area">#REF!</definedName>
    <definedName name="_xlnm.Print_Titles" localSheetId="1">'表1-部门收支总表'!$1:$5</definedName>
    <definedName name="_xlnm.Print_Titles" localSheetId="2">'表2-收入预算总表'!$1:$6</definedName>
    <definedName name="_xlnm.Print_Titles" localSheetId="3">'表3-支出预算汇总表'!$1:$6</definedName>
    <definedName name="_xlnm.Print_Titles" localSheetId="5">'表5-支出预算分类总表'!$1:$6</definedName>
    <definedName name="_xlnm.Print_Titles" localSheetId="8">'表6-基本支出预算明细表—对个人和家庭的补助'!$1:$6</definedName>
    <definedName name="_xlnm.Print_Titles" localSheetId="6">'表6-基本支出预算明细表—工资福利支出'!$1:$6</definedName>
    <definedName name="_xlnm.Print_Titles" localSheetId="7">'表6-基本支出预算明细表—商品和服务支出'!$1:$6</definedName>
    <definedName name="_xlnm.Print_Titles" localSheetId="9">'表7-政府性基金拨款支出情况表'!$1:$6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 fullCalcOnLoad="1"/>
</workbook>
</file>

<file path=xl/calcChain.xml><?xml version="1.0" encoding="utf-8"?>
<calcChain xmlns="http://schemas.openxmlformats.org/spreadsheetml/2006/main">
  <c r="F6" i="3"/>
  <c r="F11"/>
  <c r="B33"/>
  <c r="D33"/>
  <c r="F33"/>
  <c r="H33"/>
  <c r="B36"/>
  <c r="D36"/>
  <c r="F36"/>
  <c r="H36"/>
  <c r="C7" i="4"/>
  <c r="D7"/>
  <c r="E7"/>
  <c r="F7"/>
  <c r="G7"/>
  <c r="H7"/>
  <c r="I7"/>
  <c r="J7"/>
  <c r="K7"/>
  <c r="L7"/>
  <c r="M7"/>
  <c r="N7"/>
  <c r="D7" i="45"/>
  <c r="E7"/>
  <c r="F7"/>
  <c r="G7"/>
  <c r="H7"/>
  <c r="I7"/>
  <c r="J7"/>
  <c r="K7"/>
  <c r="L7"/>
  <c r="M7"/>
  <c r="N7"/>
  <c r="O7"/>
  <c r="D7" i="7"/>
  <c r="E7"/>
  <c r="F7"/>
  <c r="G7"/>
  <c r="H7"/>
  <c r="I7"/>
  <c r="J7"/>
  <c r="K7"/>
  <c r="L7"/>
  <c r="M7"/>
  <c r="N7"/>
  <c r="O7"/>
  <c r="P7"/>
  <c r="Q7"/>
  <c r="R7"/>
  <c r="S7"/>
  <c r="T7"/>
  <c r="U7"/>
  <c r="V7"/>
  <c r="D7" i="9"/>
  <c r="E7"/>
  <c r="F7"/>
  <c r="G7"/>
  <c r="H7"/>
  <c r="I7"/>
  <c r="J7"/>
  <c r="K7"/>
  <c r="L7"/>
  <c r="M7"/>
  <c r="N7"/>
  <c r="O7"/>
  <c r="P7"/>
  <c r="Q7"/>
  <c r="R7"/>
  <c r="S7"/>
  <c r="T7"/>
  <c r="U7"/>
  <c r="V7"/>
  <c r="W7"/>
  <c r="D7" i="11"/>
  <c r="E7"/>
  <c r="F7"/>
  <c r="G7"/>
  <c r="H7"/>
  <c r="I7"/>
  <c r="J7"/>
  <c r="K7"/>
  <c r="L7"/>
  <c r="M7"/>
  <c r="N7"/>
  <c r="O7"/>
  <c r="P7"/>
  <c r="Q7"/>
  <c r="R7"/>
  <c r="S7"/>
  <c r="T7"/>
  <c r="U7"/>
  <c r="V7"/>
  <c r="D7" i="13"/>
  <c r="E7"/>
  <c r="F7"/>
  <c r="G7"/>
  <c r="H7"/>
  <c r="I7"/>
  <c r="J7"/>
  <c r="K7"/>
  <c r="L7"/>
  <c r="M7"/>
  <c r="N7"/>
  <c r="O7"/>
  <c r="B5" i="44"/>
</calcChain>
</file>

<file path=xl/sharedStrings.xml><?xml version="1.0" encoding="utf-8"?>
<sst xmlns="http://schemas.openxmlformats.org/spreadsheetml/2006/main" count="367" uniqueCount="253">
  <si>
    <t>汨罗市2018年部门预算公开明细表</t>
  </si>
  <si>
    <t>部门编码：</t>
  </si>
  <si>
    <t xml:space="preserve"> </t>
  </si>
  <si>
    <t>113001</t>
  </si>
  <si>
    <t>部门名称：</t>
  </si>
  <si>
    <t>汨罗市司法局</t>
  </si>
  <si>
    <t>单位负责人：</t>
  </si>
  <si>
    <t>黎中元</t>
  </si>
  <si>
    <t>财务负责人：</t>
  </si>
  <si>
    <t>黎柳平</t>
  </si>
  <si>
    <t>填报人：</t>
  </si>
  <si>
    <t>甘彩虹</t>
  </si>
  <si>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</si>
  <si>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</si>
  <si>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</si>
  <si>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</si>
  <si>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</si>
  <si>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</si>
  <si>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</si>
  <si>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</si>
  <si>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</si>
  <si>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</si>
  <si>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</si>
  <si>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</si>
  <si>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</si>
  <si>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</si>
  <si>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</si>
  <si>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</si>
  <si>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</si>
  <si>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</si>
  <si>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</si>
  <si>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</si>
  <si>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</si>
  <si>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</si>
  <si>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</si>
  <si>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</si>
  <si>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</si>
  <si>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</si>
  <si>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</si>
  <si>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</si>
  <si>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</si>
  <si>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</si>
  <si>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</si>
  <si>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</si>
  <si>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</si>
  <si>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</si>
  <si>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</si>
  <si>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</si>
  <si>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</si>
  <si>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</si>
  <si>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</si>
  <si>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</si>
  <si>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</si>
  <si>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</si>
  <si>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</si>
  <si>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</si>
  <si>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</si>
  <si>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</si>
  <si>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</si>
  <si>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</si>
  <si>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</si>
  <si>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</si>
  <si>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</si>
  <si>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</si>
  <si>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</si>
  <si>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</si>
  <si>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</si>
  <si>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</si>
  <si>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</si>
  <si>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</si>
  <si>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</si>
  <si>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</si>
  <si>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</si>
  <si>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</si>
  <si>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</si>
  <si>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</si>
  <si>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</si>
  <si>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</si>
  <si>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</si>
  <si>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</si>
  <si>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</si>
  <si>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</si>
  <si>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</si>
  <si>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</si>
  <si>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</si>
  <si>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</si>
  <si>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</si>
  <si>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</si>
  <si>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</si>
  <si>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</si>
  <si>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</si>
  <si>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</si>
  <si>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</si>
  <si>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</si>
  <si>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</si>
  <si>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</si>
  <si>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</si>
  <si>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</si>
  <si>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部门收入总体情况表/财政拨款收支总体情况表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</si>
  <si>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</si>
  <si>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</si>
  <si>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</si>
  <si>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</si>
  <si>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</si>
  <si>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</si>
  <si>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</si>
  <si>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</si>
  <si>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</si>
  <si>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</si>
  <si>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</si>
  <si>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</si>
  <si>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</si>
  <si>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</si>
  <si>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</si>
  <si>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</si>
  <si>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</si>
  <si>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</si>
  <si>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</si>
  <si>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</si>
  <si>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</si>
  <si>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</si>
  <si>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</si>
  <si>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</si>
  <si>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113</t>
  </si>
  <si>
    <t>汨罗市司法局本级</t>
  </si>
  <si>
    <t>行政运行（司法）</t>
  </si>
  <si>
    <t>2018年财政拨款收支总表</t>
  </si>
  <si>
    <t>单位名称：吗，汨罗市司法局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</si>
  <si>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</si>
  <si>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</si>
  <si>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</si>
  <si>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</si>
  <si>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</si>
  <si>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</si>
  <si>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</si>
  <si>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</si>
  <si>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</si>
  <si>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</si>
  <si>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</si>
  <si>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</si>
  <si>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</si>
  <si>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</si>
  <si>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</si>
  <si>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</si>
  <si>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</si>
  <si>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</si>
  <si>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</si>
  <si>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</si>
  <si>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</si>
  <si>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</si>
  <si>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</si>
  <si>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</si>
  <si>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</si>
  <si>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</si>
  <si>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</si>
  <si>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</si>
  <si>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</si>
  <si>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</si>
  <si>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</si>
  <si>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</si>
  <si>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</si>
  <si>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</si>
  <si>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</si>
  <si>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</si>
  <si>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</si>
  <si>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</si>
  <si>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</si>
  <si>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</si>
  <si>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</si>
  <si>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</si>
  <si>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</si>
  <si>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</si>
  <si>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</si>
  <si>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</si>
  <si>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</si>
  <si>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</si>
  <si>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</si>
  <si>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</si>
  <si>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</si>
  <si>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</si>
  <si>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</si>
  <si>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</si>
  <si>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</si>
  <si>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</si>
  <si>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</si>
  <si>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</si>
  <si>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单位：元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</si>
  <si>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</si>
  <si>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</si>
  <si>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</si>
  <si>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</si>
  <si>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</si>
  <si>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</si>
  <si>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</si>
  <si>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</si>
  <si>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</si>
  <si>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</si>
  <si>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</si>
  <si>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</si>
  <si>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</si>
  <si>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</si>
  <si>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</si>
  <si>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</si>
  <si>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</si>
  <si>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</si>
  <si>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</si>
  <si>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</si>
  <si>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</si>
  <si>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</si>
  <si>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</si>
  <si>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</si>
  <si>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</si>
  <si>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</si>
  <si>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</si>
  <si>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</si>
  <si>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</si>
  <si>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</si>
  <si>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</si>
  <si>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</si>
  <si>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</si>
  <si>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</si>
  <si>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</si>
  <si>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</si>
  <si>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</si>
  <si>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</si>
  <si>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</si>
  <si>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</si>
  <si>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</si>
  <si>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</si>
  <si>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</si>
  <si>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</si>
  <si>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</si>
  <si>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</si>
  <si>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</si>
  <si>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</si>
  <si>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</si>
  <si>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</si>
  <si>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</si>
  <si>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</si>
  <si>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</si>
  <si>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</si>
  <si>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</si>
  <si>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填报单位：汨罗市司法局</t>
  </si>
  <si>
    <t>项目</t>
  </si>
  <si>
    <t>本年预算数</t>
  </si>
  <si>
    <t>备注</t>
  </si>
  <si>
    <t>1、因公出国（境）费用</t>
  </si>
  <si>
    <t>2、公务接待费</t>
  </si>
  <si>
    <t>人员增加</t>
  </si>
  <si>
    <t>3、公务用车费</t>
  </si>
  <si>
    <t>其中：（1）公务用车运行维护费</t>
  </si>
  <si>
    <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</si>
  <si>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>原有车辆报废、计划置换两台新执法车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</si>
</sst>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* #,##0;* \-#,##0;* &quot;-&quot;;@"/>
    <numFmt numFmtId="180" formatCode="#,##0.00_);[Red]\(#,##0.00\)"/>
    <numFmt numFmtId="181" formatCode="* #,##0.00;* \-#,##0.00;* &quot;&quot;??;@"/>
    <numFmt numFmtId="182" formatCode="#,##0.00_ "/>
    <numFmt numFmtId="183" formatCode="0.00_ "/>
  </numFmts>
  <fonts count="38">
    <font>
      <sz val="9"/>
      <name val="宋体"/>
      <charset val="134"/>
    </font>
    <font>
      <sz val="12"/>
      <name val="宋体"/>
      <charset val="134"/>
    </font>
    <font>
      <sz val="12"/>
      <name val="楷体_GB2312"/>
      <family val="3"/>
      <charset val="134"/>
    </font>
    <font>
      <sz val="10"/>
      <name val="宋体"/>
      <charset val="134"/>
    </font>
    <font>
      <sz val="18"/>
      <name val="黑体"/>
      <family val="3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0"/>
      <name val="黑体"/>
      <family val="3"/>
      <charset val="134"/>
    </font>
    <font>
      <b/>
      <sz val="36"/>
      <name val="宋体"/>
      <charset val="134"/>
    </font>
    <font>
      <b/>
      <sz val="15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0"/>
      <name val="Arial"/>
      <family val="2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2"/>
      <name val="Arial"/>
      <family val="2"/>
    </font>
    <font>
      <sz val="10"/>
      <name val="Arial"/>
      <family val="2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6" fillId="0" borderId="0"/>
    <xf numFmtId="0" fontId="28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8" fillId="0" borderId="0">
      <alignment vertical="center"/>
    </xf>
    <xf numFmtId="0" fontId="36" fillId="0" borderId="0"/>
    <xf numFmtId="0" fontId="1" fillId="0" borderId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34" fillId="17" borderId="6" applyNumberFormat="0" applyAlignment="0" applyProtection="0">
      <alignment vertical="center"/>
    </xf>
    <xf numFmtId="0" fontId="34" fillId="17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176" fontId="28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36" fillId="0" borderId="0"/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208">
    <xf numFmtId="0" fontId="0" fillId="0" borderId="0" xfId="0"/>
    <xf numFmtId="0" fontId="1" fillId="0" borderId="0" xfId="63" applyFill="1"/>
    <xf numFmtId="0" fontId="2" fillId="0" borderId="0" xfId="63" applyFont="1" applyFill="1"/>
    <xf numFmtId="0" fontId="1" fillId="0" borderId="0" xfId="63"/>
    <xf numFmtId="0" fontId="1" fillId="0" borderId="0" xfId="63" applyAlignment="1">
      <alignment horizontal="center"/>
    </xf>
    <xf numFmtId="0" fontId="3" fillId="0" borderId="0" xfId="79" applyNumberFormat="1" applyFont="1" applyFill="1" applyAlignment="1">
      <alignment horizontal="right" vertical="center"/>
    </xf>
    <xf numFmtId="0" fontId="2" fillId="0" borderId="10" xfId="63" applyFont="1" applyFill="1" applyBorder="1" applyAlignment="1">
      <alignment vertical="center"/>
    </xf>
    <xf numFmtId="0" fontId="2" fillId="0" borderId="0" xfId="63" applyFont="1" applyFill="1" applyAlignment="1">
      <alignment horizontal="center"/>
    </xf>
    <xf numFmtId="0" fontId="2" fillId="0" borderId="0" xfId="63" applyFont="1" applyFill="1" applyAlignment="1">
      <alignment horizontal="right" vertical="center"/>
    </xf>
    <xf numFmtId="0" fontId="0" fillId="0" borderId="11" xfId="63" applyFont="1" applyFill="1" applyBorder="1" applyAlignment="1">
      <alignment horizontal="center" vertical="center"/>
    </xf>
    <xf numFmtId="0" fontId="0" fillId="0" borderId="12" xfId="63" applyFont="1" applyFill="1" applyBorder="1" applyAlignment="1">
      <alignment horizontal="center" vertical="center"/>
    </xf>
    <xf numFmtId="0" fontId="0" fillId="0" borderId="13" xfId="63" applyFont="1" applyFill="1" applyBorder="1" applyAlignment="1">
      <alignment horizontal="center" vertical="center"/>
    </xf>
    <xf numFmtId="0" fontId="0" fillId="0" borderId="14" xfId="63" applyFont="1" applyBorder="1" applyAlignment="1">
      <alignment horizontal="center" vertical="center"/>
    </xf>
    <xf numFmtId="0" fontId="0" fillId="0" borderId="15" xfId="63" applyFont="1" applyFill="1" applyBorder="1" applyAlignment="1">
      <alignment horizontal="center" vertical="center"/>
    </xf>
    <xf numFmtId="0" fontId="1" fillId="0" borderId="16" xfId="63" applyBorder="1"/>
    <xf numFmtId="0" fontId="0" fillId="0" borderId="14" xfId="63" applyFont="1" applyBorder="1" applyAlignment="1">
      <alignment vertical="center"/>
    </xf>
    <xf numFmtId="0" fontId="5" fillId="0" borderId="0" xfId="63" applyFont="1"/>
    <xf numFmtId="0" fontId="0" fillId="0" borderId="16" xfId="63" applyFont="1" applyBorder="1" applyAlignment="1">
      <alignment horizontal="center" vertical="center"/>
    </xf>
    <xf numFmtId="0" fontId="0" fillId="0" borderId="17" xfId="63" applyFont="1" applyBorder="1" applyAlignment="1">
      <alignment vertical="center"/>
    </xf>
    <xf numFmtId="0" fontId="0" fillId="0" borderId="18" xfId="63" applyFont="1" applyFill="1" applyBorder="1" applyAlignment="1">
      <alignment horizontal="center" vertical="center"/>
    </xf>
    <xf numFmtId="0" fontId="0" fillId="0" borderId="17" xfId="63" applyFont="1" applyBorder="1" applyAlignment="1">
      <alignment horizontal="left" vertical="center" wrapText="1"/>
    </xf>
    <xf numFmtId="0" fontId="0" fillId="0" borderId="18" xfId="63" applyFont="1" applyBorder="1" applyAlignment="1">
      <alignment horizontal="center" vertical="center"/>
    </xf>
    <xf numFmtId="0" fontId="0" fillId="0" borderId="19" xfId="63" applyFont="1" applyBorder="1" applyAlignment="1">
      <alignment horizontal="left" vertical="center" wrapText="1"/>
    </xf>
    <xf numFmtId="0" fontId="0" fillId="0" borderId="20" xfId="63" applyFont="1" applyBorder="1" applyAlignment="1">
      <alignment horizontal="center" vertical="center"/>
    </xf>
    <xf numFmtId="0" fontId="1" fillId="0" borderId="21" xfId="63" applyBorder="1"/>
    <xf numFmtId="0" fontId="3" fillId="0" borderId="0" xfId="62" applyFont="1" applyFill="1" applyBorder="1" applyAlignment="1">
      <alignment horizontal="left" vertical="center"/>
    </xf>
    <xf numFmtId="0" fontId="0" fillId="24" borderId="0" xfId="0" applyFill="1"/>
    <xf numFmtId="0" fontId="0" fillId="0" borderId="0" xfId="0" applyFill="1"/>
    <xf numFmtId="0" fontId="3" fillId="0" borderId="0" xfId="79" applyNumberFormat="1" applyFont="1" applyFill="1" applyAlignment="1">
      <alignment horizontal="center" vertical="center" wrapText="1"/>
    </xf>
    <xf numFmtId="49" fontId="3" fillId="0" borderId="0" xfId="79" applyNumberFormat="1" applyFont="1" applyFill="1" applyAlignment="1">
      <alignment vertical="center"/>
    </xf>
    <xf numFmtId="0" fontId="3" fillId="24" borderId="15" xfId="79" applyNumberFormat="1" applyFont="1" applyFill="1" applyBorder="1" applyAlignment="1">
      <alignment horizontal="center" vertical="center" wrapText="1"/>
    </xf>
    <xf numFmtId="49" fontId="3" fillId="24" borderId="15" xfId="79" applyNumberFormat="1" applyFont="1" applyFill="1" applyBorder="1" applyAlignment="1">
      <alignment horizontal="center" vertical="center" wrapText="1"/>
    </xf>
    <xf numFmtId="180" fontId="3" fillId="24" borderId="15" xfId="79" applyNumberFormat="1" applyFont="1" applyFill="1" applyBorder="1" applyAlignment="1">
      <alignment horizontal="center" vertical="center" wrapText="1"/>
    </xf>
    <xf numFmtId="0" fontId="0" fillId="0" borderId="15" xfId="0" applyBorder="1"/>
    <xf numFmtId="49" fontId="3" fillId="0" borderId="15" xfId="79" applyNumberFormat="1" applyFont="1" applyFill="1" applyBorder="1" applyAlignment="1">
      <alignment horizontal="center" vertical="center"/>
    </xf>
    <xf numFmtId="0" fontId="3" fillId="0" borderId="15" xfId="79" applyNumberFormat="1" applyFont="1" applyFill="1" applyBorder="1" applyAlignment="1">
      <alignment horizontal="left" vertical="center"/>
    </xf>
    <xf numFmtId="181" fontId="3" fillId="0" borderId="15" xfId="79" applyNumberFormat="1" applyFont="1" applyFill="1" applyBorder="1" applyAlignment="1">
      <alignment horizontal="center" vertical="center"/>
    </xf>
    <xf numFmtId="49" fontId="3" fillId="0" borderId="0" xfId="79" applyNumberFormat="1" applyFont="1" applyFill="1" applyAlignment="1">
      <alignment horizontal="center" vertical="center"/>
    </xf>
    <xf numFmtId="0" fontId="3" fillId="0" borderId="0" xfId="79" applyNumberFormat="1" applyFont="1" applyFill="1" applyAlignment="1">
      <alignment horizontal="left" vertical="center"/>
    </xf>
    <xf numFmtId="181" fontId="3" fillId="0" borderId="0" xfId="79" applyNumberFormat="1" applyFont="1" applyFill="1" applyAlignment="1">
      <alignment horizontal="center" vertical="center"/>
    </xf>
    <xf numFmtId="0" fontId="0" fillId="0" borderId="0" xfId="79" applyNumberFormat="1" applyFont="1" applyFill="1" applyAlignment="1">
      <alignment vertical="center"/>
    </xf>
    <xf numFmtId="181" fontId="3" fillId="0" borderId="0" xfId="79" applyNumberFormat="1" applyFont="1" applyFill="1" applyAlignment="1">
      <alignment vertical="center"/>
    </xf>
    <xf numFmtId="0" fontId="3" fillId="0" borderId="0" xfId="79" applyNumberFormat="1" applyFont="1" applyFill="1" applyAlignment="1">
      <alignment vertical="center"/>
    </xf>
    <xf numFmtId="0" fontId="0" fillId="0" borderId="22" xfId="79" applyNumberFormat="1" applyFont="1" applyFill="1" applyBorder="1" applyAlignment="1">
      <alignment horizontal="center" vertical="center" wrapText="1"/>
    </xf>
    <xf numFmtId="0" fontId="0" fillId="0" borderId="15" xfId="79" applyNumberFormat="1" applyFont="1" applyFill="1" applyBorder="1" applyAlignment="1">
      <alignment horizontal="center" vertical="center" wrapText="1"/>
    </xf>
    <xf numFmtId="0" fontId="0" fillId="24" borderId="0" xfId="79" applyNumberFormat="1" applyFont="1" applyFill="1" applyAlignment="1">
      <alignment vertical="center"/>
    </xf>
    <xf numFmtId="0" fontId="0" fillId="0" borderId="15" xfId="79" applyNumberFormat="1" applyFont="1" applyFill="1" applyBorder="1" applyAlignment="1">
      <alignment vertical="center"/>
    </xf>
    <xf numFmtId="0" fontId="0" fillId="0" borderId="15" xfId="79" applyNumberFormat="1" applyFont="1" applyFill="1" applyBorder="1" applyAlignment="1">
      <alignment horizontal="centerContinuous" vertical="center"/>
    </xf>
    <xf numFmtId="0" fontId="0" fillId="0" borderId="0" xfId="79" applyNumberFormat="1" applyFont="1" applyFill="1" applyAlignment="1">
      <alignment horizontal="centerContinuous" vertical="center"/>
    </xf>
    <xf numFmtId="0" fontId="3" fillId="0" borderId="0" xfId="79" applyNumberFormat="1" applyFont="1" applyAlignment="1">
      <alignment horizontal="right" vertical="center" wrapText="1"/>
    </xf>
    <xf numFmtId="0" fontId="3" fillId="0" borderId="0" xfId="79" applyNumberFormat="1" applyFont="1" applyFill="1" applyAlignment="1">
      <alignment horizontal="left" vertical="center" wrapText="1"/>
    </xf>
    <xf numFmtId="0" fontId="3" fillId="0" borderId="0" xfId="79" applyNumberFormat="1" applyFont="1" applyAlignment="1">
      <alignment horizontal="left" vertical="center" wrapText="1"/>
    </xf>
    <xf numFmtId="0" fontId="3" fillId="0" borderId="0" xfId="79" applyNumberFormat="1" applyFont="1" applyAlignment="1">
      <alignment horizontal="center" vertical="center" wrapText="1"/>
    </xf>
    <xf numFmtId="0" fontId="0" fillId="0" borderId="15" xfId="79" applyNumberFormat="1" applyFont="1" applyFill="1" applyBorder="1" applyAlignment="1" applyProtection="1">
      <alignment horizontal="center" vertical="center" wrapText="1"/>
    </xf>
    <xf numFmtId="0" fontId="3" fillId="0" borderId="15" xfId="79" applyNumberFormat="1" applyFont="1" applyFill="1" applyBorder="1" applyAlignment="1">
      <alignment horizontal="center" vertical="center" wrapText="1"/>
    </xf>
    <xf numFmtId="49" fontId="3" fillId="0" borderId="15" xfId="79" applyNumberFormat="1" applyFont="1" applyFill="1" applyBorder="1" applyAlignment="1">
      <alignment horizontal="center" vertical="center" wrapText="1"/>
    </xf>
    <xf numFmtId="180" fontId="3" fillId="0" borderId="15" xfId="79" applyNumberFormat="1" applyFont="1" applyFill="1" applyBorder="1" applyAlignment="1">
      <alignment horizontal="center" vertical="center" wrapText="1"/>
    </xf>
    <xf numFmtId="0" fontId="3" fillId="0" borderId="22" xfId="79" applyNumberFormat="1" applyFont="1" applyFill="1" applyBorder="1" applyAlignment="1">
      <alignment horizontal="center" vertical="center" wrapText="1"/>
    </xf>
    <xf numFmtId="0" fontId="3" fillId="0" borderId="15" xfId="79" applyNumberFormat="1" applyFont="1" applyFill="1" applyBorder="1" applyAlignment="1">
      <alignment horizontal="centerContinuous" vertical="center"/>
    </xf>
    <xf numFmtId="0" fontId="3" fillId="24" borderId="15" xfId="79" applyNumberFormat="1" applyFont="1" applyFill="1" applyBorder="1" applyAlignment="1">
      <alignment horizontal="centerContinuous" vertical="center"/>
    </xf>
    <xf numFmtId="0" fontId="3" fillId="0" borderId="15" xfId="79" applyNumberFormat="1" applyFont="1" applyBorder="1" applyAlignment="1">
      <alignment horizontal="centerContinuous" vertical="center"/>
    </xf>
    <xf numFmtId="0" fontId="3" fillId="0" borderId="0" xfId="79" applyNumberFormat="1" applyFont="1" applyAlignment="1">
      <alignment horizontal="centerContinuous" vertical="center"/>
    </xf>
    <xf numFmtId="0" fontId="3" fillId="0" borderId="0" xfId="79" applyNumberFormat="1" applyFont="1" applyFill="1" applyAlignment="1">
      <alignment horizontal="centerContinuous" vertical="center"/>
    </xf>
    <xf numFmtId="0" fontId="0" fillId="0" borderId="0" xfId="79" applyNumberFormat="1" applyFont="1" applyAlignment="1">
      <alignment vertical="center"/>
    </xf>
    <xf numFmtId="0" fontId="3" fillId="0" borderId="0" xfId="79" applyNumberFormat="1" applyFont="1" applyFill="1" applyAlignment="1" applyProtection="1">
      <alignment horizontal="right" vertical="center" wrapText="1"/>
    </xf>
    <xf numFmtId="0" fontId="3" fillId="0" borderId="23" xfId="79" applyNumberFormat="1" applyFont="1" applyFill="1" applyBorder="1" applyAlignment="1" applyProtection="1"/>
    <xf numFmtId="180" fontId="0" fillId="0" borderId="15" xfId="79" applyNumberFormat="1" applyFont="1" applyFill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180" fontId="0" fillId="0" borderId="15" xfId="0" applyNumberFormat="1" applyFill="1" applyBorder="1" applyAlignment="1">
      <alignment horizontal="center" vertical="center" wrapText="1"/>
    </xf>
    <xf numFmtId="4" fontId="0" fillId="0" borderId="1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79" applyNumberFormat="1" applyFont="1" applyFill="1" applyAlignment="1">
      <alignment horizontal="right" vertical="center" wrapText="1"/>
    </xf>
    <xf numFmtId="0" fontId="0" fillId="0" borderId="15" xfId="0" applyNumberFormat="1" applyFill="1" applyBorder="1"/>
    <xf numFmtId="49" fontId="0" fillId="0" borderId="15" xfId="0" applyNumberFormat="1" applyFill="1" applyBorder="1"/>
    <xf numFmtId="180" fontId="0" fillId="0" borderId="15" xfId="0" applyNumberFormat="1" applyFill="1" applyBorder="1"/>
    <xf numFmtId="9" fontId="3" fillId="0" borderId="0" xfId="79" applyNumberFormat="1" applyFont="1" applyFill="1" applyAlignment="1">
      <alignment horizontal="center" vertical="center" wrapText="1"/>
    </xf>
    <xf numFmtId="9" fontId="3" fillId="0" borderId="0" xfId="79" applyNumberFormat="1" applyFont="1" applyFill="1" applyAlignment="1">
      <alignment horizontal="left" vertical="center" wrapText="1"/>
    </xf>
    <xf numFmtId="0" fontId="0" fillId="0" borderId="22" xfId="0" applyNumberFormat="1" applyFont="1" applyFill="1" applyBorder="1" applyAlignment="1" applyProtection="1">
      <alignment horizontal="center" vertical="center" wrapText="1"/>
    </xf>
    <xf numFmtId="0" fontId="3" fillId="0" borderId="0" xfId="79" applyNumberFormat="1" applyFont="1" applyFill="1" applyBorder="1" applyAlignment="1" applyProtection="1">
      <alignment vertical="center" wrapText="1"/>
    </xf>
    <xf numFmtId="0" fontId="0" fillId="0" borderId="24" xfId="79" applyNumberFormat="1" applyFont="1" applyFill="1" applyBorder="1" applyAlignment="1">
      <alignment horizontal="center" vertical="center" wrapText="1"/>
    </xf>
    <xf numFmtId="0" fontId="0" fillId="0" borderId="15" xfId="79" applyNumberFormat="1" applyFont="1" applyFill="1" applyBorder="1" applyAlignment="1" applyProtection="1">
      <alignment vertical="center" wrapText="1"/>
    </xf>
    <xf numFmtId="0" fontId="3" fillId="0" borderId="0" xfId="79" applyNumberFormat="1" applyFont="1" applyFill="1" applyBorder="1" applyAlignment="1">
      <alignment horizontal="centerContinuous" vertical="center"/>
    </xf>
    <xf numFmtId="0" fontId="0" fillId="0" borderId="15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0" fontId="3" fillId="0" borderId="0" xfId="79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right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vertical="center" wrapText="1"/>
    </xf>
    <xf numFmtId="182" fontId="8" fillId="0" borderId="25" xfId="0" applyNumberFormat="1" applyFont="1" applyFill="1" applyBorder="1" applyAlignment="1">
      <alignment vertical="center" wrapText="1"/>
    </xf>
    <xf numFmtId="182" fontId="8" fillId="0" borderId="25" xfId="0" applyNumberFormat="1" applyFont="1" applyFill="1" applyBorder="1" applyAlignment="1">
      <alignment horizontal="right" vertical="center" wrapText="1"/>
    </xf>
    <xf numFmtId="182" fontId="8" fillId="0" borderId="25" xfId="0" applyNumberFormat="1" applyFont="1" applyFill="1" applyBorder="1" applyAlignment="1" applyProtection="1">
      <alignment horizontal="right" vertical="center" wrapText="1"/>
      <protection locked="0"/>
    </xf>
    <xf numFmtId="183" fontId="8" fillId="0" borderId="25" xfId="0" applyNumberFormat="1" applyFont="1" applyFill="1" applyBorder="1" applyAlignment="1" applyProtection="1">
      <alignment vertical="center" wrapText="1"/>
      <protection locked="0"/>
    </xf>
    <xf numFmtId="4" fontId="8" fillId="0" borderId="25" xfId="0" applyNumberFormat="1" applyFont="1" applyFill="1" applyBorder="1" applyAlignment="1" applyProtection="1">
      <alignment vertical="center" wrapText="1"/>
      <protection locked="0"/>
    </xf>
    <xf numFmtId="180" fontId="8" fillId="0" borderId="25" xfId="0" applyNumberFormat="1" applyFont="1" applyFill="1" applyBorder="1" applyAlignment="1" applyProtection="1">
      <alignment horizontal="right" vertical="center" wrapText="1"/>
      <protection locked="0"/>
    </xf>
    <xf numFmtId="183" fontId="8" fillId="0" borderId="25" xfId="0" applyNumberFormat="1" applyFont="1" applyFill="1" applyBorder="1" applyAlignment="1" applyProtection="1">
      <alignment horizontal="left" vertical="center" wrapText="1"/>
      <protection locked="0"/>
    </xf>
    <xf numFmtId="182" fontId="8" fillId="0" borderId="25" xfId="0" applyNumberFormat="1" applyFont="1" applyFill="1" applyBorder="1" applyAlignment="1" applyProtection="1">
      <alignment vertical="center" wrapText="1"/>
      <protection locked="0"/>
    </xf>
    <xf numFmtId="180" fontId="8" fillId="0" borderId="25" xfId="0" applyNumberFormat="1" applyFont="1" applyFill="1" applyBorder="1" applyAlignment="1">
      <alignment horizontal="right" vertical="center" wrapText="1"/>
    </xf>
    <xf numFmtId="0" fontId="8" fillId="0" borderId="25" xfId="0" applyFont="1" applyFill="1" applyBorder="1" applyAlignment="1" applyProtection="1">
      <alignment vertical="center" wrapText="1"/>
      <protection locked="0"/>
    </xf>
    <xf numFmtId="0" fontId="8" fillId="0" borderId="26" xfId="0" applyFont="1" applyFill="1" applyBorder="1" applyAlignment="1" applyProtection="1">
      <alignment vertical="center" wrapText="1"/>
      <protection locked="0"/>
    </xf>
    <xf numFmtId="182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Fill="1" applyBorder="1"/>
    <xf numFmtId="0" fontId="3" fillId="0" borderId="0" xfId="79" applyNumberFormat="1" applyFont="1" applyFill="1" applyAlignment="1">
      <alignment horizontal="centerContinuous" vertical="center" wrapText="1"/>
    </xf>
    <xf numFmtId="0" fontId="3" fillId="0" borderId="23" xfId="79" applyNumberFormat="1" applyFont="1" applyFill="1" applyBorder="1" applyAlignment="1">
      <alignment horizontal="left" vertical="center" wrapText="1"/>
    </xf>
    <xf numFmtId="180" fontId="3" fillId="0" borderId="22" xfId="79" applyNumberFormat="1" applyFont="1" applyFill="1" applyBorder="1" applyAlignment="1">
      <alignment horizontal="center" vertical="center" wrapText="1"/>
    </xf>
    <xf numFmtId="4" fontId="3" fillId="0" borderId="15" xfId="79" applyNumberFormat="1" applyFont="1" applyFill="1" applyBorder="1" applyAlignment="1">
      <alignment horizontal="center" vertical="center" wrapText="1"/>
    </xf>
    <xf numFmtId="0" fontId="11" fillId="24" borderId="0" xfId="0" applyNumberFormat="1" applyFont="1" applyFill="1" applyAlignment="1" applyProtection="1">
      <alignment vertical="center"/>
    </xf>
    <xf numFmtId="0" fontId="12" fillId="24" borderId="0" xfId="0" applyNumberFormat="1" applyFont="1" applyFill="1" applyProtection="1"/>
    <xf numFmtId="0" fontId="11" fillId="24" borderId="0" xfId="0" applyNumberFormat="1" applyFont="1" applyFill="1" applyAlignment="1" applyProtection="1">
      <alignment horizontal="right" vertical="center"/>
    </xf>
    <xf numFmtId="0" fontId="13" fillId="24" borderId="0" xfId="0" applyNumberFormat="1" applyFont="1" applyFill="1" applyAlignment="1" applyProtection="1">
      <alignment horizontal="centerContinuous" vertical="center"/>
    </xf>
    <xf numFmtId="0" fontId="12" fillId="24" borderId="0" xfId="0" applyNumberFormat="1" applyFont="1" applyFill="1" applyAlignment="1" applyProtection="1">
      <alignment horizontal="centerContinuous" vertical="center"/>
    </xf>
    <xf numFmtId="0" fontId="11" fillId="24" borderId="0" xfId="0" applyNumberFormat="1" applyFont="1" applyFill="1" applyAlignment="1" applyProtection="1">
      <alignment horizontal="right"/>
    </xf>
    <xf numFmtId="0" fontId="11" fillId="0" borderId="15" xfId="0" applyNumberFormat="1" applyFont="1" applyFill="1" applyBorder="1" applyAlignment="1" applyProtection="1">
      <alignment horizontal="centerContinuous" vertical="center"/>
    </xf>
    <xf numFmtId="0" fontId="12" fillId="0" borderId="15" xfId="0" applyNumberFormat="1" applyFont="1" applyFill="1" applyBorder="1" applyAlignment="1" applyProtection="1">
      <alignment horizontal="centerContinuous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vertical="center"/>
    </xf>
    <xf numFmtId="180" fontId="11" fillId="0" borderId="25" xfId="0" applyNumberFormat="1" applyFont="1" applyFill="1" applyBorder="1" applyAlignment="1">
      <alignment horizontal="right" vertical="center"/>
    </xf>
    <xf numFmtId="0" fontId="11" fillId="0" borderId="27" xfId="0" applyNumberFormat="1" applyFont="1" applyFill="1" applyBorder="1" applyAlignment="1" applyProtection="1">
      <alignment vertical="center"/>
    </xf>
    <xf numFmtId="180" fontId="11" fillId="0" borderId="18" xfId="0" applyNumberFormat="1" applyFont="1" applyFill="1" applyBorder="1" applyAlignment="1" applyProtection="1">
      <alignment horizontal="right" vertical="center" wrapText="1"/>
    </xf>
    <xf numFmtId="0" fontId="11" fillId="0" borderId="28" xfId="0" applyNumberFormat="1" applyFont="1" applyFill="1" applyBorder="1" applyAlignment="1" applyProtection="1">
      <alignment vertical="center"/>
    </xf>
    <xf numFmtId="4" fontId="11" fillId="0" borderId="25" xfId="0" applyNumberFormat="1" applyFont="1" applyFill="1" applyBorder="1" applyAlignment="1" applyProtection="1">
      <alignment horizontal="right" vertical="center" wrapText="1"/>
    </xf>
    <xf numFmtId="180" fontId="11" fillId="0" borderId="15" xfId="0" applyNumberFormat="1" applyFont="1" applyFill="1" applyBorder="1" applyAlignment="1" applyProtection="1">
      <alignment horizontal="right" vertical="center" wrapText="1"/>
    </xf>
    <xf numFmtId="180" fontId="11" fillId="0" borderId="25" xfId="0" applyNumberFormat="1" applyFont="1" applyFill="1" applyBorder="1" applyAlignment="1" applyProtection="1">
      <alignment horizontal="right" vertical="center" wrapText="1"/>
    </xf>
    <xf numFmtId="180" fontId="11" fillId="0" borderId="22" xfId="0" applyNumberFormat="1" applyFont="1" applyFill="1" applyBorder="1" applyAlignment="1" applyProtection="1">
      <alignment horizontal="right" vertical="center" wrapText="1"/>
    </xf>
    <xf numFmtId="180" fontId="11" fillId="0" borderId="29" xfId="0" applyNumberFormat="1" applyFont="1" applyFill="1" applyBorder="1" applyAlignment="1" applyProtection="1">
      <alignment horizontal="right" vertical="center" wrapText="1"/>
    </xf>
    <xf numFmtId="180" fontId="11" fillId="0" borderId="25" xfId="0" applyNumberFormat="1" applyFont="1" applyFill="1" applyBorder="1" applyAlignment="1" applyProtection="1">
      <alignment horizontal="right" vertical="center"/>
    </xf>
    <xf numFmtId="0" fontId="0" fillId="0" borderId="15" xfId="0" applyFill="1" applyBorder="1"/>
    <xf numFmtId="0" fontId="11" fillId="0" borderId="27" xfId="0" applyNumberFormat="1" applyFont="1" applyFill="1" applyBorder="1" applyAlignment="1" applyProtection="1">
      <alignment horizontal="left" vertical="center" wrapText="1"/>
    </xf>
    <xf numFmtId="0" fontId="11" fillId="0" borderId="30" xfId="0" applyNumberFormat="1" applyFont="1" applyFill="1" applyBorder="1" applyAlignment="1" applyProtection="1">
      <alignment vertical="center"/>
    </xf>
    <xf numFmtId="180" fontId="11" fillId="0" borderId="22" xfId="0" applyNumberFormat="1" applyFont="1" applyFill="1" applyBorder="1" applyProtection="1"/>
    <xf numFmtId="180" fontId="11" fillId="0" borderId="15" xfId="0" applyNumberFormat="1" applyFont="1" applyFill="1" applyBorder="1" applyProtection="1"/>
    <xf numFmtId="0" fontId="11" fillId="0" borderId="31" xfId="0" applyNumberFormat="1" applyFont="1" applyFill="1" applyBorder="1" applyAlignment="1" applyProtection="1">
      <alignment horizontal="left" vertical="center" wrapText="1"/>
    </xf>
    <xf numFmtId="0" fontId="11" fillId="0" borderId="24" xfId="0" applyNumberFormat="1" applyFont="1" applyFill="1" applyBorder="1" applyAlignment="1" applyProtection="1">
      <alignment horizontal="left" vertical="center" wrapText="1"/>
    </xf>
    <xf numFmtId="180" fontId="11" fillId="0" borderId="18" xfId="0" applyNumberFormat="1" applyFont="1" applyFill="1" applyBorder="1" applyProtection="1"/>
    <xf numFmtId="0" fontId="11" fillId="0" borderId="27" xfId="0" applyNumberFormat="1" applyFont="1" applyFill="1" applyBorder="1" applyAlignment="1" applyProtection="1">
      <alignment horizontal="center" vertical="center"/>
    </xf>
    <xf numFmtId="0" fontId="11" fillId="0" borderId="28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Protection="1"/>
    <xf numFmtId="180" fontId="11" fillId="0" borderId="29" xfId="0" applyNumberFormat="1" applyFont="1" applyFill="1" applyBorder="1" applyProtection="1"/>
    <xf numFmtId="0" fontId="12" fillId="0" borderId="0" xfId="0" applyNumberFormat="1" applyFont="1" applyFill="1" applyProtection="1"/>
    <xf numFmtId="0" fontId="15" fillId="0" borderId="0" xfId="0" applyFont="1"/>
    <xf numFmtId="0" fontId="0" fillId="0" borderId="0" xfId="79" applyNumberFormat="1" applyFont="1" applyBorder="1" applyAlignment="1">
      <alignment vertical="center"/>
    </xf>
    <xf numFmtId="0" fontId="16" fillId="0" borderId="0" xfId="79" applyNumberFormat="1" applyFont="1" applyBorder="1" applyAlignment="1">
      <alignment horizontal="center" vertical="center" wrapText="1"/>
    </xf>
    <xf numFmtId="0" fontId="18" fillId="0" borderId="0" xfId="79" applyNumberFormat="1" applyFont="1" applyAlignment="1">
      <alignment vertical="center"/>
    </xf>
    <xf numFmtId="0" fontId="0" fillId="24" borderId="0" xfId="79" applyNumberFormat="1" applyFont="1" applyFill="1" applyBorder="1" applyAlignment="1">
      <alignment vertical="center"/>
    </xf>
    <xf numFmtId="0" fontId="18" fillId="0" borderId="0" xfId="79" applyNumberFormat="1" applyFont="1" applyFill="1" applyAlignment="1">
      <alignment vertical="center"/>
    </xf>
    <xf numFmtId="0" fontId="6" fillId="0" borderId="0" xfId="79" applyNumberFormat="1" applyFont="1" applyAlignment="1">
      <alignment vertical="center"/>
    </xf>
    <xf numFmtId="0" fontId="14" fillId="0" borderId="0" xfId="79" applyNumberFormat="1" applyFont="1" applyBorder="1" applyAlignment="1">
      <alignment vertical="center"/>
    </xf>
    <xf numFmtId="0" fontId="17" fillId="24" borderId="0" xfId="79" applyNumberFormat="1" applyFont="1" applyFill="1" applyBorder="1" applyAlignment="1" applyProtection="1">
      <alignment horizontal="center" vertical="center" wrapText="1"/>
    </xf>
    <xf numFmtId="0" fontId="18" fillId="0" borderId="0" xfId="79" applyNumberFormat="1" applyFont="1" applyFill="1" applyBorder="1" applyAlignment="1" applyProtection="1">
      <alignment horizontal="center" vertical="center"/>
    </xf>
    <xf numFmtId="0" fontId="18" fillId="0" borderId="0" xfId="79" applyNumberFormat="1" applyFont="1" applyFill="1" applyAlignment="1" applyProtection="1">
      <alignment horizontal="center" vertical="center"/>
    </xf>
    <xf numFmtId="0" fontId="18" fillId="24" borderId="0" xfId="79" applyNumberFormat="1" applyFont="1" applyFill="1" applyAlignment="1" applyProtection="1">
      <alignment horizontal="center" vertical="center"/>
    </xf>
    <xf numFmtId="49" fontId="18" fillId="24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4" borderId="23" xfId="0" applyNumberFormat="1" applyFont="1" applyFill="1" applyBorder="1" applyAlignment="1" applyProtection="1">
      <alignment vertical="center"/>
    </xf>
    <xf numFmtId="0" fontId="0" fillId="0" borderId="15" xfId="79" applyNumberFormat="1" applyFont="1" applyFill="1" applyBorder="1" applyAlignment="1" applyProtection="1">
      <alignment horizontal="center" vertical="center" wrapText="1"/>
    </xf>
    <xf numFmtId="0" fontId="3" fillId="0" borderId="15" xfId="79" applyNumberFormat="1" applyFont="1" applyFill="1" applyBorder="1" applyAlignment="1">
      <alignment horizontal="center" vertical="center" wrapText="1"/>
    </xf>
    <xf numFmtId="0" fontId="3" fillId="0" borderId="22" xfId="79" applyNumberFormat="1" applyFont="1" applyFill="1" applyBorder="1" applyAlignment="1">
      <alignment horizontal="center" vertical="center" wrapText="1"/>
    </xf>
    <xf numFmtId="0" fontId="0" fillId="0" borderId="22" xfId="79" applyNumberFormat="1" applyFont="1" applyFill="1" applyBorder="1" applyAlignment="1" applyProtection="1">
      <alignment horizontal="center" vertical="center" wrapText="1"/>
    </xf>
    <xf numFmtId="0" fontId="6" fillId="0" borderId="0" xfId="79" applyNumberFormat="1" applyFont="1" applyFill="1" applyAlignment="1" applyProtection="1">
      <alignment horizontal="center" vertical="center" wrapText="1"/>
    </xf>
    <xf numFmtId="0" fontId="3" fillId="0" borderId="23" xfId="79" applyNumberFormat="1" applyFont="1" applyFill="1" applyBorder="1" applyAlignment="1" applyProtection="1">
      <alignment horizontal="right" wrapText="1"/>
    </xf>
    <xf numFmtId="0" fontId="3" fillId="0" borderId="27" xfId="79" applyNumberFormat="1" applyFont="1" applyFill="1" applyBorder="1" applyAlignment="1">
      <alignment horizontal="center" vertical="center" wrapText="1"/>
    </xf>
    <xf numFmtId="0" fontId="0" fillId="0" borderId="22" xfId="79" applyNumberFormat="1" applyFont="1" applyFill="1" applyBorder="1" applyAlignment="1">
      <alignment horizontal="center" vertical="center" wrapText="1"/>
    </xf>
    <xf numFmtId="0" fontId="0" fillId="0" borderId="15" xfId="79" applyNumberFormat="1" applyFont="1" applyFill="1" applyBorder="1" applyAlignment="1">
      <alignment horizontal="center" vertical="center" wrapText="1"/>
    </xf>
    <xf numFmtId="0" fontId="3" fillId="0" borderId="24" xfId="79" applyNumberFormat="1" applyFont="1" applyFill="1" applyBorder="1" applyAlignment="1">
      <alignment horizontal="center" vertical="center" wrapText="1"/>
    </xf>
    <xf numFmtId="0" fontId="3" fillId="0" borderId="24" xfId="79" applyNumberFormat="1" applyFont="1" applyFill="1" applyBorder="1" applyAlignment="1" applyProtection="1">
      <alignment horizontal="center" vertical="center" wrapText="1"/>
    </xf>
    <xf numFmtId="0" fontId="3" fillId="0" borderId="27" xfId="79" applyNumberFormat="1" applyFont="1" applyFill="1" applyBorder="1" applyAlignment="1" applyProtection="1">
      <alignment horizontal="center" vertical="center" wrapText="1"/>
    </xf>
    <xf numFmtId="0" fontId="0" fillId="0" borderId="30" xfId="79" applyNumberFormat="1" applyFont="1" applyFill="1" applyBorder="1" applyAlignment="1" applyProtection="1">
      <alignment horizontal="center" vertical="center" wrapText="1"/>
    </xf>
    <xf numFmtId="0" fontId="3" fillId="0" borderId="15" xfId="79" applyNumberFormat="1" applyFont="1" applyFill="1" applyBorder="1" applyAlignment="1" applyProtection="1">
      <alignment horizontal="center" vertical="center" wrapText="1"/>
    </xf>
    <xf numFmtId="0" fontId="3" fillId="0" borderId="22" xfId="79" applyNumberFormat="1" applyFont="1" applyFill="1" applyBorder="1" applyAlignment="1" applyProtection="1">
      <alignment horizontal="center" vertical="center" wrapText="1"/>
    </xf>
    <xf numFmtId="0" fontId="6" fillId="0" borderId="0" xfId="79" applyNumberFormat="1" applyFont="1" applyFill="1" applyAlignment="1" applyProtection="1">
      <alignment horizontal="center" vertical="center"/>
    </xf>
    <xf numFmtId="0" fontId="3" fillId="0" borderId="23" xfId="79" applyNumberFormat="1" applyFont="1" applyFill="1" applyBorder="1" applyAlignment="1" applyProtection="1">
      <alignment horizontal="right" vertical="center"/>
    </xf>
    <xf numFmtId="0" fontId="3" fillId="0" borderId="28" xfId="79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3" fillId="0" borderId="30" xfId="79" applyNumberFormat="1" applyFont="1" applyFill="1" applyBorder="1" applyAlignment="1">
      <alignment horizontal="center" vertical="center" wrapText="1"/>
    </xf>
    <xf numFmtId="0" fontId="0" fillId="0" borderId="24" xfId="79" applyNumberFormat="1" applyFont="1" applyFill="1" applyBorder="1" applyAlignment="1">
      <alignment horizontal="center" vertical="center" wrapText="1"/>
    </xf>
    <xf numFmtId="0" fontId="0" fillId="0" borderId="27" xfId="7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vertical="center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0" fillId="0" borderId="28" xfId="79" applyNumberFormat="1" applyFont="1" applyFill="1" applyBorder="1" applyAlignment="1">
      <alignment horizontal="center" vertical="center" wrapText="1"/>
    </xf>
    <xf numFmtId="0" fontId="3" fillId="0" borderId="28" xfId="79" applyNumberFormat="1" applyFont="1" applyFill="1" applyBorder="1" applyAlignment="1" applyProtection="1">
      <alignment horizontal="center" vertical="center" wrapText="1"/>
    </xf>
    <xf numFmtId="181" fontId="3" fillId="0" borderId="22" xfId="79" applyNumberFormat="1" applyFont="1" applyFill="1" applyBorder="1" applyAlignment="1" applyProtection="1">
      <alignment horizontal="center" vertical="center" wrapText="1"/>
    </xf>
    <xf numFmtId="181" fontId="3" fillId="0" borderId="15" xfId="79" applyNumberFormat="1" applyFont="1" applyFill="1" applyBorder="1" applyAlignment="1" applyProtection="1">
      <alignment horizontal="center" vertical="center" wrapText="1"/>
    </xf>
    <xf numFmtId="181" fontId="3" fillId="0" borderId="29" xfId="79" applyNumberFormat="1" applyFont="1" applyFill="1" applyBorder="1" applyAlignment="1" applyProtection="1">
      <alignment horizontal="center" vertical="center" wrapText="1"/>
    </xf>
    <xf numFmtId="0" fontId="3" fillId="0" borderId="15" xfId="79" applyNumberFormat="1" applyFont="1" applyFill="1" applyBorder="1" applyAlignment="1" applyProtection="1">
      <alignment horizontal="center" vertical="center"/>
    </xf>
    <xf numFmtId="0" fontId="0" fillId="0" borderId="27" xfId="0" applyNumberFormat="1" applyFont="1" applyFill="1" applyBorder="1" applyAlignment="1" applyProtection="1">
      <alignment horizontal="center" vertical="center"/>
    </xf>
    <xf numFmtId="0" fontId="3" fillId="0" borderId="36" xfId="79" applyNumberFormat="1" applyFont="1" applyFill="1" applyBorder="1" applyAlignment="1" applyProtection="1">
      <alignment horizontal="center" vertical="center" wrapText="1"/>
    </xf>
    <xf numFmtId="0" fontId="3" fillId="0" borderId="30" xfId="79" applyNumberFormat="1" applyFont="1" applyFill="1" applyBorder="1" applyAlignment="1" applyProtection="1">
      <alignment horizontal="center" vertical="center" wrapText="1"/>
    </xf>
    <xf numFmtId="0" fontId="3" fillId="0" borderId="0" xfId="79" applyNumberFormat="1" applyFont="1" applyFill="1" applyAlignment="1" applyProtection="1">
      <alignment horizontal="right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24" borderId="15" xfId="79" applyNumberFormat="1" applyFont="1" applyFill="1" applyBorder="1" applyAlignment="1" applyProtection="1">
      <alignment horizontal="center" vertical="center" wrapText="1"/>
    </xf>
    <xf numFmtId="0" fontId="0" fillId="24" borderId="18" xfId="79" applyNumberFormat="1" applyFont="1" applyFill="1" applyBorder="1" applyAlignment="1" applyProtection="1">
      <alignment horizontal="center" vertical="center" wrapText="1"/>
    </xf>
    <xf numFmtId="0" fontId="0" fillId="24" borderId="29" xfId="79" applyNumberFormat="1" applyFont="1" applyFill="1" applyBorder="1" applyAlignment="1" applyProtection="1">
      <alignment horizontal="center" vertical="center" wrapText="1"/>
    </xf>
    <xf numFmtId="0" fontId="0" fillId="24" borderId="22" xfId="79" applyNumberFormat="1" applyFont="1" applyFill="1" applyBorder="1" applyAlignment="1" applyProtection="1">
      <alignment horizontal="center" vertical="center" wrapText="1"/>
    </xf>
    <xf numFmtId="0" fontId="0" fillId="24" borderId="15" xfId="79" applyNumberFormat="1" applyFont="1" applyFill="1" applyBorder="1" applyAlignment="1">
      <alignment horizontal="center" vertical="center" wrapText="1"/>
    </xf>
    <xf numFmtId="0" fontId="3" fillId="0" borderId="0" xfId="79" applyNumberFormat="1" applyFont="1" applyFill="1" applyAlignment="1" applyProtection="1">
      <alignment horizontal="center" vertical="center" wrapText="1"/>
    </xf>
    <xf numFmtId="0" fontId="3" fillId="0" borderId="23" xfId="79" applyNumberFormat="1" applyFont="1" applyFill="1" applyBorder="1" applyAlignment="1" applyProtection="1">
      <alignment horizontal="center" vertical="center"/>
    </xf>
    <xf numFmtId="0" fontId="3" fillId="24" borderId="15" xfId="79" applyNumberFormat="1" applyFont="1" applyFill="1" applyBorder="1" applyAlignment="1" applyProtection="1">
      <alignment horizontal="center" vertical="center" wrapText="1"/>
    </xf>
    <xf numFmtId="0" fontId="0" fillId="0" borderId="27" xfId="79" applyNumberFormat="1" applyFont="1" applyFill="1" applyBorder="1" applyAlignment="1" applyProtection="1">
      <alignment horizontal="center" vertical="center" wrapText="1"/>
    </xf>
    <xf numFmtId="0" fontId="3" fillId="24" borderId="30" xfId="79" applyNumberFormat="1" applyFont="1" applyFill="1" applyBorder="1" applyAlignment="1" applyProtection="1">
      <alignment horizontal="center" vertical="center" wrapText="1"/>
    </xf>
    <xf numFmtId="0" fontId="4" fillId="0" borderId="0" xfId="63" applyFont="1" applyFill="1" applyAlignment="1">
      <alignment horizontal="center" vertical="center"/>
    </xf>
  </cellXfs>
  <cellStyles count="103">
    <cellStyle name="20% - 强调文字颜色 1 2" xfId="1"/>
    <cellStyle name="20% - 强调文字颜色 1 3" xfId="2"/>
    <cellStyle name="20% - 强调文字颜色 2 2" xfId="3"/>
    <cellStyle name="20% - 强调文字颜色 2 3" xfId="4"/>
    <cellStyle name="20% - 强调文字颜色 3 2" xfId="5"/>
    <cellStyle name="20% - 强调文字颜色 3 3" xfId="6"/>
    <cellStyle name="20% - 强调文字颜色 4 2" xfId="7"/>
    <cellStyle name="20% - 强调文字颜色 4 3" xfId="8"/>
    <cellStyle name="20% - 强调文字颜色 5 2" xfId="9"/>
    <cellStyle name="20% - 强调文字颜色 5 3" xfId="10"/>
    <cellStyle name="20% - 强调文字颜色 6 2" xfId="11"/>
    <cellStyle name="20% - 强调文字颜色 6 3" xfId="12"/>
    <cellStyle name="40% - 强调文字颜色 1 2" xfId="13"/>
    <cellStyle name="40% - 强调文字颜色 1 3" xfId="14"/>
    <cellStyle name="40% - 强调文字颜色 2 2" xfId="15"/>
    <cellStyle name="40% - 强调文字颜色 2 3" xfId="16"/>
    <cellStyle name="40% - 强调文字颜色 3 2" xfId="17"/>
    <cellStyle name="40% - 强调文字颜色 3 3" xfId="18"/>
    <cellStyle name="40% - 强调文字颜色 4 2" xfId="19"/>
    <cellStyle name="40% - 强调文字颜色 4 3" xfId="20"/>
    <cellStyle name="40% - 强调文字颜色 5 2" xfId="21"/>
    <cellStyle name="40% - 强调文字颜色 5 3" xfId="22"/>
    <cellStyle name="40% - 强调文字颜色 6 2" xfId="23"/>
    <cellStyle name="40% - 强调文字颜色 6 3" xfId="24"/>
    <cellStyle name="60% - 强调文字颜色 1 2" xfId="25"/>
    <cellStyle name="60% - 强调文字颜色 1 3" xfId="26"/>
    <cellStyle name="60% - 强调文字颜色 2 2" xfId="27"/>
    <cellStyle name="60% - 强调文字颜色 2 3" xfId="28"/>
    <cellStyle name="60% - 强调文字颜色 3 2" xfId="29"/>
    <cellStyle name="60% - 强调文字颜色 3 3" xfId="30"/>
    <cellStyle name="60% - 强调文字颜色 4 2" xfId="31"/>
    <cellStyle name="60% - 强调文字颜色 4 3" xfId="32"/>
    <cellStyle name="60% - 强调文字颜色 5 2" xfId="33"/>
    <cellStyle name="60% - 强调文字颜色 5 3" xfId="34"/>
    <cellStyle name="60% - 强调文字颜色 6 2" xfId="35"/>
    <cellStyle name="60% - 强调文字颜色 6 3" xfId="36"/>
    <cellStyle name="ColLevel_1" xfId="37"/>
    <cellStyle name="gcd" xfId="38"/>
    <cellStyle name="RowLevel_1" xfId="39"/>
    <cellStyle name="百分比 2" xfId="40"/>
    <cellStyle name="标题 1 2" xfId="41"/>
    <cellStyle name="标题 1 3" xfId="42"/>
    <cellStyle name="标题 2 2" xfId="43"/>
    <cellStyle name="标题 2 3" xfId="44"/>
    <cellStyle name="标题 3 2" xfId="45"/>
    <cellStyle name="标题 3 3" xfId="46"/>
    <cellStyle name="标题 4 2" xfId="47"/>
    <cellStyle name="标题 4 3" xfId="48"/>
    <cellStyle name="标题 5" xfId="49"/>
    <cellStyle name="标题 6" xfId="50"/>
    <cellStyle name="差 2" xfId="51"/>
    <cellStyle name="差 3" xfId="52"/>
    <cellStyle name="差_2017年xxx“三公”经费预算公开表" xfId="53"/>
    <cellStyle name="常规" xfId="0" builtinId="0"/>
    <cellStyle name="常规 2" xfId="54"/>
    <cellStyle name="常规 3" xfId="55"/>
    <cellStyle name="常规 4" xfId="56"/>
    <cellStyle name="常规 4 2" xfId="57"/>
    <cellStyle name="常规 5" xfId="58"/>
    <cellStyle name="常规 6" xfId="59"/>
    <cellStyle name="常规 7" xfId="60"/>
    <cellStyle name="常规 8" xfId="61"/>
    <cellStyle name="常规_(打印格式)2015部门预算编制通知单(5.10)" xfId="62"/>
    <cellStyle name="常规_财预(2013)309号附件" xfId="63"/>
    <cellStyle name="好 2" xfId="64"/>
    <cellStyle name="好 3" xfId="65"/>
    <cellStyle name="好_2017年xxx“三公”经费预算公开表" xfId="66"/>
    <cellStyle name="汇总 2" xfId="67"/>
    <cellStyle name="汇总 3" xfId="68"/>
    <cellStyle name="计算 2" xfId="69"/>
    <cellStyle name="计算 3" xfId="70"/>
    <cellStyle name="检查单元格 2" xfId="71"/>
    <cellStyle name="检查单元格 3" xfId="72"/>
    <cellStyle name="解释性文本 2" xfId="73"/>
    <cellStyle name="解释性文本 3" xfId="74"/>
    <cellStyle name="警告文本 2" xfId="75"/>
    <cellStyle name="警告文本 3" xfId="76"/>
    <cellStyle name="链接单元格 2" xfId="77"/>
    <cellStyle name="链接单元格 3" xfId="78"/>
    <cellStyle name="千位分隔[0]" xfId="79" builtinId="6"/>
    <cellStyle name="千位分隔[0] 2" xfId="80"/>
    <cellStyle name="千位分隔[0] 3" xfId="81"/>
    <cellStyle name="强调文字颜色 1 2" xfId="82"/>
    <cellStyle name="强调文字颜色 1 3" xfId="83"/>
    <cellStyle name="强调文字颜色 2 2" xfId="84"/>
    <cellStyle name="强调文字颜色 2 3" xfId="85"/>
    <cellStyle name="强调文字颜色 3 2" xfId="86"/>
    <cellStyle name="强调文字颜色 3 3" xfId="87"/>
    <cellStyle name="强调文字颜色 4 2" xfId="88"/>
    <cellStyle name="强调文字颜色 4 3" xfId="89"/>
    <cellStyle name="强调文字颜色 5 2" xfId="90"/>
    <cellStyle name="强调文字颜色 5 3" xfId="91"/>
    <cellStyle name="强调文字颜色 6 2" xfId="92"/>
    <cellStyle name="强调文字颜色 6 3" xfId="93"/>
    <cellStyle name="适中 2" xfId="94"/>
    <cellStyle name="适中 3" xfId="95"/>
    <cellStyle name="输出 2" xfId="96"/>
    <cellStyle name="输出 3" xfId="97"/>
    <cellStyle name="输入 2" xfId="98"/>
    <cellStyle name="输入 3" xfId="99"/>
    <cellStyle name="样式 1" xfId="100"/>
    <cellStyle name="注释 2" xfId="101"/>
    <cellStyle name="注释 3" xfId="1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showGridLines="0" tabSelected="1" workbookViewId="0">
      <selection activeCell="R16" sqref="R16"/>
    </sheetView>
  </sheetViews>
  <sheetFormatPr defaultColWidth="9.1640625" defaultRowHeight="11.25"/>
  <cols>
    <col min="1" max="1" width="14.83203125" customWidth="1"/>
    <col min="2" max="2" width="12.6640625" customWidth="1"/>
    <col min="3" max="3" width="14.1640625" customWidth="1"/>
    <col min="4" max="4" width="23.33203125" customWidth="1"/>
    <col min="5" max="5" width="22.1640625" customWidth="1"/>
    <col min="6" max="6" width="27.33203125" customWidth="1"/>
    <col min="7" max="7" width="10.5" customWidth="1"/>
    <col min="8" max="11" width="6.83203125" customWidth="1"/>
  </cols>
  <sheetData>
    <row r="1" spans="1:15" ht="54.75" customHeight="1">
      <c r="A1" s="145"/>
      <c r="B1" s="145"/>
      <c r="C1" s="145"/>
      <c r="D1" s="145"/>
      <c r="E1" s="145"/>
      <c r="F1" s="145"/>
      <c r="G1" s="146"/>
      <c r="H1" s="63"/>
      <c r="I1" s="63"/>
      <c r="J1" s="63"/>
      <c r="K1" s="63"/>
    </row>
    <row r="2" spans="1:15" ht="39.950000000000003" customHeight="1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15" ht="81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4" spans="1:15" ht="22.5" customHeight="1">
      <c r="A4" s="145"/>
      <c r="B4" s="145"/>
      <c r="C4" s="63"/>
      <c r="D4" s="63"/>
      <c r="E4" s="63"/>
      <c r="F4" s="63"/>
      <c r="G4" s="63"/>
      <c r="H4" s="63"/>
      <c r="I4" s="63"/>
      <c r="J4" s="40"/>
      <c r="K4" s="63"/>
    </row>
    <row r="5" spans="1:15" ht="35.1" customHeight="1">
      <c r="A5" s="145"/>
      <c r="B5" s="153" t="s">
        <v>1</v>
      </c>
      <c r="C5" s="154"/>
      <c r="D5" s="147"/>
      <c r="E5" s="147" t="s">
        <v>2</v>
      </c>
      <c r="F5" s="147"/>
      <c r="G5" s="40"/>
      <c r="H5" s="63"/>
      <c r="I5" s="63"/>
      <c r="J5" s="63"/>
      <c r="K5" s="63"/>
    </row>
    <row r="6" spans="1:15" s="26" customFormat="1" ht="35.1" customHeight="1">
      <c r="A6" s="148"/>
      <c r="B6" s="153"/>
      <c r="C6" s="154"/>
      <c r="D6" s="156" t="s">
        <v>3</v>
      </c>
      <c r="E6" s="156"/>
      <c r="F6" s="156"/>
      <c r="G6" s="45"/>
      <c r="H6" s="45"/>
      <c r="I6" s="45"/>
      <c r="J6" s="45"/>
      <c r="K6" s="45"/>
    </row>
    <row r="7" spans="1:15" ht="14.25" customHeight="1">
      <c r="A7" s="63"/>
      <c r="B7" s="154"/>
      <c r="C7" s="154"/>
      <c r="D7" s="147"/>
      <c r="E7" s="147"/>
      <c r="F7" s="147"/>
      <c r="G7" s="63"/>
      <c r="H7" s="63"/>
      <c r="I7" s="63"/>
      <c r="J7" s="40"/>
      <c r="K7" s="40"/>
    </row>
    <row r="8" spans="1:15" ht="35.1" customHeight="1">
      <c r="A8" s="63"/>
      <c r="B8" s="155" t="s">
        <v>4</v>
      </c>
      <c r="C8" s="155"/>
      <c r="D8" s="147"/>
      <c r="E8" s="149"/>
      <c r="F8" s="149"/>
      <c r="G8" s="40"/>
      <c r="H8" s="40"/>
      <c r="I8" s="40"/>
      <c r="J8" s="40"/>
      <c r="K8" s="63"/>
    </row>
    <row r="9" spans="1:15" s="26" customFormat="1" ht="35.1" customHeight="1">
      <c r="A9" s="45"/>
      <c r="B9" s="155"/>
      <c r="C9" s="155"/>
      <c r="D9" s="156" t="s">
        <v>5</v>
      </c>
      <c r="E9" s="156"/>
      <c r="F9" s="156"/>
      <c r="G9" s="45"/>
      <c r="H9" s="45"/>
      <c r="I9" s="45"/>
      <c r="J9" s="45"/>
      <c r="K9" s="45"/>
    </row>
    <row r="10" spans="1:15" s="26" customFormat="1" ht="35.1" customHeight="1">
      <c r="A10" s="45"/>
      <c r="B10" s="155"/>
      <c r="C10" s="155"/>
      <c r="D10" s="156"/>
      <c r="E10" s="156"/>
      <c r="F10" s="156"/>
      <c r="G10" s="45"/>
      <c r="H10" s="45"/>
      <c r="I10" s="45"/>
      <c r="J10" s="45"/>
      <c r="K10" s="45"/>
    </row>
    <row r="11" spans="1:15" ht="35.1" customHeight="1">
      <c r="A11" s="63"/>
      <c r="B11" s="155"/>
      <c r="C11" s="155"/>
      <c r="D11" s="147"/>
      <c r="E11" s="147"/>
      <c r="F11" s="147"/>
      <c r="G11" s="63"/>
      <c r="H11" s="63"/>
      <c r="I11" s="63"/>
      <c r="J11" s="63"/>
      <c r="K11" s="63"/>
    </row>
    <row r="12" spans="1:15" s="144" customFormat="1" ht="35.1" customHeight="1">
      <c r="A12" s="150"/>
      <c r="B12" s="155" t="s">
        <v>6</v>
      </c>
      <c r="C12" s="155"/>
      <c r="D12" s="155" t="s">
        <v>7</v>
      </c>
      <c r="E12" s="155"/>
      <c r="F12" s="155" t="s">
        <v>8</v>
      </c>
      <c r="G12" s="155"/>
      <c r="H12" s="155" t="s">
        <v>9</v>
      </c>
      <c r="I12" s="155"/>
      <c r="J12" s="155"/>
      <c r="K12" s="155"/>
      <c r="L12" s="155" t="s">
        <v>10</v>
      </c>
      <c r="M12" s="155"/>
      <c r="N12" s="157" t="s">
        <v>11</v>
      </c>
      <c r="O12" s="157"/>
    </row>
    <row r="13" spans="1:15" ht="35.1" customHeight="1">
      <c r="A13" s="151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7"/>
      <c r="O13" s="157"/>
    </row>
    <row r="14" spans="1:15" ht="11.25" customHeight="1"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7"/>
      <c r="O14" s="157"/>
    </row>
    <row r="15" spans="1:15" ht="11.25" customHeight="1"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7"/>
      <c r="O15" s="157"/>
    </row>
  </sheetData>
  <sheetProtection formatCells="0" formatColumns="0" formatRows="0"/>
  <mergeCells count="11">
    <mergeCell ref="N12:O15"/>
    <mergeCell ref="A2:O3"/>
    <mergeCell ref="B5:C7"/>
    <mergeCell ref="B8:C11"/>
    <mergeCell ref="D9:F10"/>
    <mergeCell ref="H12:K15"/>
    <mergeCell ref="D6:F6"/>
    <mergeCell ref="B12:C15"/>
    <mergeCell ref="D12:E15"/>
    <mergeCell ref="F12:G15"/>
    <mergeCell ref="L12:M15"/>
  </mergeCells>
  <phoneticPr fontId="0" type="noConversion"/>
  <printOptions horizontalCentered="1"/>
  <pageMargins left="0.39" right="0.39" top="0.39" bottom="0.39" header="0.5" footer="0.5"/>
  <pageSetup paperSize="9" scale="90" orientation="landscape" verticalDpi="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workbookViewId="0">
      <selection activeCell="Q17" sqref="Q17"/>
    </sheetView>
  </sheetViews>
  <sheetFormatPr defaultColWidth="9.1640625" defaultRowHeight="11.25"/>
  <cols>
    <col min="1" max="2" width="10.1640625" style="27" customWidth="1"/>
    <col min="3" max="3" width="35.6640625" style="27" customWidth="1"/>
    <col min="4" max="4" width="12.1640625" style="27" customWidth="1"/>
    <col min="5" max="21" width="9.1640625" style="27" customWidth="1"/>
    <col min="22" max="22" width="6.83203125" style="27" customWidth="1"/>
    <col min="23" max="16384" width="9.1640625" style="27"/>
  </cols>
  <sheetData>
    <row r="1" spans="1:22" ht="24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39"/>
      <c r="Q1" s="39"/>
      <c r="R1" s="39"/>
      <c r="S1" s="40"/>
      <c r="T1" s="40"/>
      <c r="U1" s="5" t="s">
        <v>237</v>
      </c>
      <c r="V1" s="40"/>
    </row>
    <row r="2" spans="1:22" ht="24.75" customHeight="1">
      <c r="A2" s="163" t="s">
        <v>238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40"/>
    </row>
    <row r="3" spans="1:22" ht="24.75" customHeigh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41"/>
      <c r="Q3" s="41"/>
      <c r="R3" s="41"/>
      <c r="S3" s="42"/>
      <c r="T3" s="175" t="s">
        <v>99</v>
      </c>
      <c r="U3" s="175"/>
      <c r="V3" s="40"/>
    </row>
    <row r="4" spans="1:22" ht="24.75" customHeight="1">
      <c r="A4" s="191" t="s">
        <v>119</v>
      </c>
      <c r="B4" s="170" t="s">
        <v>100</v>
      </c>
      <c r="C4" s="177" t="s">
        <v>120</v>
      </c>
      <c r="D4" s="176" t="s">
        <v>121</v>
      </c>
      <c r="E4" s="172" t="s">
        <v>166</v>
      </c>
      <c r="F4" s="172"/>
      <c r="G4" s="172"/>
      <c r="H4" s="170"/>
      <c r="I4" s="172" t="s">
        <v>167</v>
      </c>
      <c r="J4" s="172"/>
      <c r="K4" s="172"/>
      <c r="L4" s="172"/>
      <c r="M4" s="172"/>
      <c r="N4" s="172"/>
      <c r="O4" s="172"/>
      <c r="P4" s="172"/>
      <c r="Q4" s="172"/>
      <c r="R4" s="172"/>
      <c r="S4" s="194" t="s">
        <v>239</v>
      </c>
      <c r="T4" s="173" t="s">
        <v>169</v>
      </c>
      <c r="U4" s="166" t="s">
        <v>170</v>
      </c>
      <c r="V4" s="40"/>
    </row>
    <row r="5" spans="1:22" ht="24.75" customHeight="1">
      <c r="A5" s="191"/>
      <c r="B5" s="170"/>
      <c r="C5" s="177"/>
      <c r="D5" s="178"/>
      <c r="E5" s="173" t="s">
        <v>116</v>
      </c>
      <c r="F5" s="173" t="s">
        <v>172</v>
      </c>
      <c r="G5" s="173" t="s">
        <v>173</v>
      </c>
      <c r="H5" s="173" t="s">
        <v>174</v>
      </c>
      <c r="I5" s="173" t="s">
        <v>116</v>
      </c>
      <c r="J5" s="188" t="s">
        <v>175</v>
      </c>
      <c r="K5" s="190" t="s">
        <v>176</v>
      </c>
      <c r="L5" s="188" t="s">
        <v>177</v>
      </c>
      <c r="M5" s="190" t="s">
        <v>178</v>
      </c>
      <c r="N5" s="173" t="s">
        <v>179</v>
      </c>
      <c r="O5" s="173" t="s">
        <v>180</v>
      </c>
      <c r="P5" s="173" t="s">
        <v>181</v>
      </c>
      <c r="Q5" s="173" t="s">
        <v>182</v>
      </c>
      <c r="R5" s="173" t="s">
        <v>183</v>
      </c>
      <c r="S5" s="172"/>
      <c r="T5" s="172"/>
      <c r="U5" s="167"/>
      <c r="V5" s="40"/>
    </row>
    <row r="6" spans="1:22" ht="30.75" customHeight="1">
      <c r="A6" s="191"/>
      <c r="B6" s="170"/>
      <c r="C6" s="177"/>
      <c r="D6" s="178"/>
      <c r="E6" s="172"/>
      <c r="F6" s="172"/>
      <c r="G6" s="172"/>
      <c r="H6" s="172"/>
      <c r="I6" s="172"/>
      <c r="J6" s="189"/>
      <c r="K6" s="188"/>
      <c r="L6" s="189"/>
      <c r="M6" s="188"/>
      <c r="N6" s="172"/>
      <c r="O6" s="172"/>
      <c r="P6" s="172"/>
      <c r="Q6" s="172"/>
      <c r="R6" s="172"/>
      <c r="S6" s="172"/>
      <c r="T6" s="172"/>
      <c r="U6" s="167"/>
      <c r="V6" s="40"/>
    </row>
    <row r="7" spans="1:22" s="26" customFormat="1" ht="24" customHeight="1">
      <c r="A7" s="30"/>
      <c r="B7" s="31"/>
      <c r="C7" s="30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45"/>
    </row>
    <row r="8" spans="1:22" customFormat="1" ht="24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2" ht="24" customHeight="1">
      <c r="A9" s="34"/>
      <c r="B9" s="34"/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46"/>
      <c r="T9" s="46"/>
      <c r="U9" s="47"/>
      <c r="V9" s="40"/>
    </row>
    <row r="10" spans="1:22" ht="24" customHeight="1">
      <c r="A10" s="34"/>
      <c r="B10" s="34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46"/>
      <c r="T10" s="46"/>
      <c r="U10" s="47"/>
      <c r="V10" s="40"/>
    </row>
    <row r="11" spans="1:22" ht="24" customHeight="1">
      <c r="A11" s="34"/>
      <c r="B11" s="34"/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46"/>
      <c r="T11" s="46"/>
      <c r="U11" s="47"/>
      <c r="V11" s="40"/>
    </row>
    <row r="12" spans="1:22" ht="24" customHeight="1">
      <c r="A12" s="34"/>
      <c r="B12" s="34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7"/>
      <c r="V12" s="40"/>
    </row>
    <row r="13" spans="1:22" ht="24" customHeight="1">
      <c r="A13" s="34"/>
      <c r="B13" s="34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6"/>
      <c r="T13" s="46"/>
      <c r="U13" s="47"/>
      <c r="V13" s="40"/>
    </row>
    <row r="14" spans="1:22" ht="18.95" customHeight="1">
      <c r="A14" s="37"/>
      <c r="B14" s="37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40"/>
      <c r="U14" s="48"/>
      <c r="V14" s="40"/>
    </row>
    <row r="15" spans="1:22" ht="18.95" customHeight="1">
      <c r="A15" s="37"/>
      <c r="B15" s="37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  <c r="T15" s="40"/>
      <c r="U15" s="48"/>
      <c r="V15" s="40"/>
    </row>
    <row r="16" spans="1:22" ht="18.95" customHeight="1">
      <c r="A16" s="37"/>
      <c r="B16" s="37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0"/>
      <c r="U16" s="48"/>
      <c r="V16" s="40"/>
    </row>
    <row r="17" spans="1:22" ht="18.95" customHeight="1">
      <c r="A17" s="37"/>
      <c r="B17" s="37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40"/>
      <c r="U17" s="48"/>
      <c r="V17" s="40"/>
    </row>
    <row r="18" spans="1:22" ht="18.95" customHeight="1">
      <c r="A18" s="37"/>
      <c r="B18" s="37"/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8"/>
      <c r="V18" s="40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S4:S6"/>
    <mergeCell ref="T4:T6"/>
    <mergeCell ref="U4:U6"/>
    <mergeCell ref="M5:M6"/>
    <mergeCell ref="N5:N6"/>
    <mergeCell ref="O5:O6"/>
    <mergeCell ref="P5:P6"/>
    <mergeCell ref="Q5:Q6"/>
    <mergeCell ref="R5:R6"/>
  </mergeCells>
  <phoneticPr fontId="0" type="noConversion"/>
  <printOptions horizontalCentered="1"/>
  <pageMargins left="0.39" right="0.39" top="0.98" bottom="0.47" header="0.39" footer="0.39"/>
  <pageSetup paperSize="9" scale="74" orientation="landscape" verticalDpi="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E8" sqref="E8"/>
    </sheetView>
  </sheetViews>
  <sheetFormatPr defaultRowHeight="14.25"/>
  <cols>
    <col min="1" max="1" width="54.1640625" style="3" customWidth="1"/>
    <col min="2" max="2" width="46.6640625" style="4" customWidth="1"/>
    <col min="3" max="3" width="54.1640625" style="3" customWidth="1"/>
    <col min="4" max="16384" width="9.33203125" style="3"/>
  </cols>
  <sheetData>
    <row r="1" spans="1:6">
      <c r="C1" s="5" t="s">
        <v>240</v>
      </c>
    </row>
    <row r="2" spans="1:6" s="1" customFormat="1" ht="32.25" customHeight="1">
      <c r="A2" s="207" t="s">
        <v>241</v>
      </c>
      <c r="B2" s="207"/>
      <c r="C2" s="207"/>
    </row>
    <row r="3" spans="1:6" s="2" customFormat="1" ht="20.100000000000001" customHeight="1">
      <c r="A3" s="6" t="s">
        <v>242</v>
      </c>
      <c r="B3" s="7"/>
      <c r="C3" s="8" t="s">
        <v>99</v>
      </c>
    </row>
    <row r="4" spans="1:6" s="1" customFormat="1" ht="35.1" customHeight="1">
      <c r="A4" s="9" t="s">
        <v>243</v>
      </c>
      <c r="B4" s="10" t="s">
        <v>244</v>
      </c>
      <c r="C4" s="11" t="s">
        <v>245</v>
      </c>
    </row>
    <row r="5" spans="1:6" ht="35.1" customHeight="1">
      <c r="A5" s="12" t="s">
        <v>116</v>
      </c>
      <c r="B5" s="13">
        <f>B6+B7+B8</f>
        <v>68.800000000000011</v>
      </c>
      <c r="C5" s="14"/>
    </row>
    <row r="6" spans="1:6" ht="35.1" customHeight="1">
      <c r="A6" s="15" t="s">
        <v>246</v>
      </c>
      <c r="B6" s="13">
        <v>0</v>
      </c>
      <c r="C6" s="14"/>
      <c r="F6" s="16"/>
    </row>
    <row r="7" spans="1:6" ht="35.1" customHeight="1">
      <c r="A7" s="15" t="s">
        <v>247</v>
      </c>
      <c r="B7" s="13">
        <v>30.1</v>
      </c>
      <c r="C7" s="17" t="s">
        <v>248</v>
      </c>
    </row>
    <row r="8" spans="1:6" ht="35.1" customHeight="1">
      <c r="A8" s="18" t="s">
        <v>249</v>
      </c>
      <c r="B8" s="19">
        <v>38.700000000000003</v>
      </c>
      <c r="C8" s="14"/>
    </row>
    <row r="9" spans="1:6" ht="35.1" customHeight="1">
      <c r="A9" s="20" t="s">
        <v>250</v>
      </c>
      <c r="B9" s="21">
        <v>8.6999999999999993</v>
      </c>
      <c r="C9" s="14"/>
    </row>
    <row r="10" spans="1:6" ht="35.1" customHeight="1">
      <c r="A10" s="22" t="s">
        <v>251</v>
      </c>
      <c r="B10" s="23">
        <v>30</v>
      </c>
      <c r="C10" s="24" t="s">
        <v>252</v>
      </c>
    </row>
    <row r="11" spans="1:6" ht="35.1" customHeight="1"/>
    <row r="12" spans="1:6" ht="35.1" customHeight="1">
      <c r="A12" s="25"/>
      <c r="B12" s="25"/>
      <c r="C12" s="25"/>
    </row>
  </sheetData>
  <mergeCells count="1">
    <mergeCell ref="A2:C2"/>
  </mergeCells>
  <phoneticPr fontId="0" type="noConversion"/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topLeftCell="A5" workbookViewId="0">
      <selection activeCell="G27" sqref="G27"/>
    </sheetView>
  </sheetViews>
  <sheetFormatPr defaultColWidth="9.1640625" defaultRowHeight="11.25"/>
  <cols>
    <col min="1" max="1" width="49.5" style="26" customWidth="1"/>
    <col min="2" max="2" width="22.83203125" style="26" customWidth="1"/>
    <col min="3" max="3" width="34.33203125" style="26" customWidth="1"/>
    <col min="4" max="4" width="22.83203125" style="26" customWidth="1"/>
    <col min="5" max="5" width="34.33203125" style="26" customWidth="1"/>
    <col min="6" max="6" width="22.83203125" style="26" customWidth="1"/>
    <col min="7" max="7" width="34.33203125" style="26" customWidth="1"/>
    <col min="8" max="8" width="22.83203125" style="26" customWidth="1"/>
    <col min="9" max="16384" width="9.1640625" style="26"/>
  </cols>
  <sheetData>
    <row r="1" spans="1:256" ht="21" customHeight="1">
      <c r="A1" s="109" t="s">
        <v>12</v>
      </c>
      <c r="B1" s="109"/>
      <c r="C1" s="109"/>
      <c r="D1" s="109"/>
      <c r="E1" s="109"/>
      <c r="G1" s="110"/>
      <c r="H1" s="111" t="s">
        <v>13</v>
      </c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spans="1:256" ht="21" customHeight="1">
      <c r="A2" s="112" t="s">
        <v>14</v>
      </c>
      <c r="B2" s="112"/>
      <c r="C2" s="112"/>
      <c r="D2" s="112"/>
      <c r="E2" s="112"/>
      <c r="F2" s="112"/>
      <c r="G2" s="113"/>
      <c r="H2" s="113"/>
      <c r="I2" s="113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</row>
    <row r="3" spans="1:256" ht="21" customHeight="1">
      <c r="A3" s="158"/>
      <c r="B3" s="158"/>
      <c r="C3" s="158"/>
      <c r="D3" s="109"/>
      <c r="E3" s="109"/>
      <c r="G3" s="110"/>
      <c r="H3" s="114" t="s">
        <v>15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</row>
    <row r="4" spans="1:256" s="27" customFormat="1" ht="21" customHeight="1">
      <c r="A4" s="115" t="s">
        <v>16</v>
      </c>
      <c r="B4" s="115"/>
      <c r="C4" s="115" t="s">
        <v>17</v>
      </c>
      <c r="D4" s="115"/>
      <c r="E4" s="115"/>
      <c r="F4" s="115"/>
      <c r="G4" s="116"/>
      <c r="H4" s="116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</row>
    <row r="5" spans="1:256" s="27" customFormat="1" ht="21" customHeight="1">
      <c r="A5" s="117" t="s">
        <v>18</v>
      </c>
      <c r="B5" s="117" t="s">
        <v>19</v>
      </c>
      <c r="C5" s="118" t="s">
        <v>20</v>
      </c>
      <c r="D5" s="119" t="s">
        <v>19</v>
      </c>
      <c r="E5" s="118" t="s">
        <v>21</v>
      </c>
      <c r="F5" s="119" t="s">
        <v>19</v>
      </c>
      <c r="G5" s="118" t="s">
        <v>22</v>
      </c>
      <c r="H5" s="119" t="s">
        <v>19</v>
      </c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  <c r="IU5" s="143"/>
      <c r="IV5" s="143"/>
    </row>
    <row r="6" spans="1:256" s="27" customFormat="1" ht="21" customHeight="1">
      <c r="A6" s="120" t="s">
        <v>23</v>
      </c>
      <c r="B6" s="121">
        <v>1053.49</v>
      </c>
      <c r="C6" s="122" t="s">
        <v>24</v>
      </c>
      <c r="D6" s="123">
        <v>0</v>
      </c>
      <c r="E6" s="124" t="s">
        <v>25</v>
      </c>
      <c r="F6" s="123">
        <f>SUM(F7:F9)</f>
        <v>974.49</v>
      </c>
      <c r="G6" s="124" t="s">
        <v>26</v>
      </c>
      <c r="H6" s="123">
        <v>790.33</v>
      </c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143"/>
      <c r="GZ6" s="143"/>
      <c r="HA6" s="143"/>
      <c r="HB6" s="143"/>
      <c r="HC6" s="143"/>
      <c r="HD6" s="143"/>
      <c r="HE6" s="143"/>
      <c r="HF6" s="143"/>
      <c r="HG6" s="143"/>
      <c r="HH6" s="143"/>
      <c r="HI6" s="143"/>
      <c r="HJ6" s="143"/>
      <c r="HK6" s="143"/>
      <c r="HL6" s="143"/>
      <c r="HM6" s="143"/>
      <c r="HN6" s="143"/>
      <c r="HO6" s="143"/>
      <c r="HP6" s="143"/>
      <c r="HQ6" s="143"/>
      <c r="HR6" s="143"/>
      <c r="HS6" s="143"/>
      <c r="HT6" s="143"/>
      <c r="HU6" s="143"/>
      <c r="HV6" s="143"/>
      <c r="HW6" s="143"/>
      <c r="HX6" s="143"/>
      <c r="HY6" s="143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  <c r="IU6" s="143"/>
      <c r="IV6" s="143"/>
    </row>
    <row r="7" spans="1:256" s="27" customFormat="1" ht="21" customHeight="1">
      <c r="A7" s="120" t="s">
        <v>27</v>
      </c>
      <c r="B7" s="121">
        <v>1053.49</v>
      </c>
      <c r="C7" s="122" t="s">
        <v>28</v>
      </c>
      <c r="D7" s="123">
        <v>0</v>
      </c>
      <c r="E7" s="124" t="s">
        <v>29</v>
      </c>
      <c r="F7" s="123">
        <v>790.33</v>
      </c>
      <c r="G7" s="124" t="s">
        <v>30</v>
      </c>
      <c r="H7" s="123">
        <v>181</v>
      </c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</row>
    <row r="8" spans="1:256" s="27" customFormat="1" ht="21" customHeight="1">
      <c r="A8" s="120" t="s">
        <v>31</v>
      </c>
      <c r="B8" s="125">
        <v>0</v>
      </c>
      <c r="C8" s="122" t="s">
        <v>32</v>
      </c>
      <c r="D8" s="123">
        <v>0</v>
      </c>
      <c r="E8" s="124" t="s">
        <v>33</v>
      </c>
      <c r="F8" s="126">
        <v>181</v>
      </c>
      <c r="G8" s="124" t="s">
        <v>34</v>
      </c>
      <c r="H8" s="123">
        <v>0</v>
      </c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  <c r="IV8" s="143"/>
    </row>
    <row r="9" spans="1:256" s="27" customFormat="1" ht="21" customHeight="1">
      <c r="A9" s="120" t="s">
        <v>35</v>
      </c>
      <c r="B9" s="127">
        <v>0</v>
      </c>
      <c r="C9" s="122" t="s">
        <v>36</v>
      </c>
      <c r="D9" s="123">
        <v>1069.49</v>
      </c>
      <c r="E9" s="124" t="s">
        <v>37</v>
      </c>
      <c r="F9" s="128">
        <v>3.16</v>
      </c>
      <c r="G9" s="124" t="s">
        <v>38</v>
      </c>
      <c r="H9" s="123">
        <v>0</v>
      </c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</row>
    <row r="10" spans="1:256" s="27" customFormat="1" ht="21" customHeight="1">
      <c r="A10" s="120" t="s">
        <v>39</v>
      </c>
      <c r="B10" s="127">
        <v>16</v>
      </c>
      <c r="C10" s="122" t="s">
        <v>40</v>
      </c>
      <c r="D10" s="123">
        <v>0</v>
      </c>
      <c r="E10" s="124"/>
      <c r="F10" s="129"/>
      <c r="G10" s="124" t="s">
        <v>41</v>
      </c>
      <c r="H10" s="123">
        <v>0</v>
      </c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  <c r="HD10" s="143"/>
      <c r="HE10" s="143"/>
      <c r="HF10" s="143"/>
      <c r="HG10" s="143"/>
      <c r="HH10" s="143"/>
      <c r="HI10" s="143"/>
      <c r="HJ10" s="143"/>
      <c r="HK10" s="143"/>
      <c r="HL10" s="143"/>
      <c r="HM10" s="143"/>
      <c r="HN10" s="143"/>
      <c r="HO10" s="143"/>
      <c r="HP10" s="143"/>
      <c r="HQ10" s="143"/>
      <c r="HR10" s="143"/>
      <c r="HS10" s="143"/>
      <c r="HT10" s="143"/>
      <c r="HU10" s="143"/>
      <c r="HV10" s="143"/>
      <c r="HW10" s="143"/>
      <c r="HX10" s="143"/>
      <c r="HY10" s="143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3"/>
      <c r="IT10" s="143"/>
      <c r="IU10" s="143"/>
      <c r="IV10" s="143"/>
    </row>
    <row r="11" spans="1:256" s="27" customFormat="1" ht="21" customHeight="1">
      <c r="A11" s="120" t="s">
        <v>42</v>
      </c>
      <c r="B11" s="121">
        <v>0</v>
      </c>
      <c r="C11" s="122" t="s">
        <v>43</v>
      </c>
      <c r="D11" s="123">
        <v>0</v>
      </c>
      <c r="E11" s="124" t="s">
        <v>44</v>
      </c>
      <c r="F11" s="123">
        <f>SUM(F12:F20)</f>
        <v>95</v>
      </c>
      <c r="G11" s="124" t="s">
        <v>45</v>
      </c>
      <c r="H11" s="123">
        <v>0</v>
      </c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3"/>
      <c r="FZ11" s="143"/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3"/>
      <c r="HS11" s="143"/>
      <c r="HT11" s="143"/>
      <c r="HU11" s="143"/>
      <c r="HV11" s="143"/>
      <c r="HW11" s="143"/>
      <c r="HX11" s="143"/>
      <c r="HY11" s="143"/>
      <c r="HZ11" s="143"/>
      <c r="IA11" s="143"/>
      <c r="IB11" s="143"/>
      <c r="IC11" s="143"/>
      <c r="ID11" s="143"/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</row>
    <row r="12" spans="1:256" s="27" customFormat="1" ht="21" customHeight="1">
      <c r="A12" s="120" t="s">
        <v>46</v>
      </c>
      <c r="B12" s="127">
        <v>0</v>
      </c>
      <c r="C12" s="122" t="s">
        <v>47</v>
      </c>
      <c r="D12" s="123">
        <v>0</v>
      </c>
      <c r="E12" s="124" t="s">
        <v>33</v>
      </c>
      <c r="F12" s="123">
        <v>95</v>
      </c>
      <c r="G12" s="124" t="s">
        <v>48</v>
      </c>
      <c r="H12" s="123">
        <v>0</v>
      </c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  <c r="FY12" s="143"/>
      <c r="FZ12" s="143"/>
      <c r="GA12" s="143"/>
      <c r="GB12" s="143"/>
      <c r="GC12" s="143"/>
      <c r="GD12" s="143"/>
      <c r="GE12" s="143"/>
      <c r="GF12" s="143"/>
      <c r="GG12" s="143"/>
      <c r="GH12" s="143"/>
      <c r="GI12" s="143"/>
      <c r="GJ12" s="143"/>
      <c r="GK12" s="143"/>
      <c r="GL12" s="143"/>
      <c r="GM12" s="143"/>
      <c r="GN12" s="143"/>
      <c r="GO12" s="143"/>
      <c r="GP12" s="143"/>
      <c r="GQ12" s="143"/>
      <c r="GR12" s="143"/>
      <c r="GS12" s="143"/>
      <c r="GT12" s="143"/>
      <c r="GU12" s="143"/>
      <c r="GV12" s="143"/>
      <c r="GW12" s="143"/>
      <c r="GX12" s="143"/>
      <c r="GY12" s="143"/>
      <c r="GZ12" s="143"/>
      <c r="HA12" s="143"/>
      <c r="HB12" s="143"/>
      <c r="HC12" s="143"/>
      <c r="HD12" s="143"/>
      <c r="HE12" s="143"/>
      <c r="HF12" s="143"/>
      <c r="HG12" s="143"/>
      <c r="HH12" s="143"/>
      <c r="HI12" s="143"/>
      <c r="HJ12" s="143"/>
      <c r="HK12" s="143"/>
      <c r="HL12" s="143"/>
      <c r="HM12" s="143"/>
      <c r="HN12" s="143"/>
      <c r="HO12" s="143"/>
      <c r="HP12" s="143"/>
      <c r="HQ12" s="143"/>
      <c r="HR12" s="143"/>
      <c r="HS12" s="143"/>
      <c r="HT12" s="143"/>
      <c r="HU12" s="143"/>
      <c r="HV12" s="143"/>
      <c r="HW12" s="143"/>
      <c r="HX12" s="143"/>
      <c r="HY12" s="143"/>
      <c r="HZ12" s="143"/>
      <c r="IA12" s="143"/>
      <c r="IB12" s="143"/>
      <c r="IC12" s="143"/>
      <c r="ID12" s="143"/>
      <c r="IE12" s="143"/>
      <c r="IF12" s="143"/>
      <c r="IG12" s="143"/>
      <c r="IH12" s="143"/>
      <c r="II12" s="143"/>
      <c r="IJ12" s="143"/>
      <c r="IK12" s="143"/>
      <c r="IL12" s="143"/>
      <c r="IM12" s="143"/>
      <c r="IN12" s="143"/>
      <c r="IO12" s="143"/>
      <c r="IP12" s="143"/>
      <c r="IQ12" s="143"/>
      <c r="IR12" s="143"/>
      <c r="IS12" s="143"/>
      <c r="IT12" s="143"/>
      <c r="IU12" s="143"/>
      <c r="IV12" s="143"/>
    </row>
    <row r="13" spans="1:256" s="27" customFormat="1" ht="21" customHeight="1">
      <c r="A13" s="120" t="s">
        <v>49</v>
      </c>
      <c r="B13" s="127">
        <v>0</v>
      </c>
      <c r="C13" s="122" t="s">
        <v>50</v>
      </c>
      <c r="D13" s="123">
        <v>0</v>
      </c>
      <c r="E13" s="124" t="s">
        <v>37</v>
      </c>
      <c r="F13" s="123">
        <v>0</v>
      </c>
      <c r="G13" s="124" t="s">
        <v>51</v>
      </c>
      <c r="H13" s="123">
        <v>0</v>
      </c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  <c r="IR13" s="143"/>
      <c r="IS13" s="143"/>
      <c r="IT13" s="143"/>
      <c r="IU13" s="143"/>
      <c r="IV13" s="143"/>
    </row>
    <row r="14" spans="1:256" s="27" customFormat="1" ht="21" customHeight="1">
      <c r="A14" s="120" t="s">
        <v>52</v>
      </c>
      <c r="B14" s="130">
        <v>0</v>
      </c>
      <c r="C14" s="122" t="s">
        <v>53</v>
      </c>
      <c r="D14" s="123">
        <v>0</v>
      </c>
      <c r="E14" s="124" t="s">
        <v>54</v>
      </c>
      <c r="F14" s="123">
        <v>0</v>
      </c>
      <c r="G14" s="124" t="s">
        <v>55</v>
      </c>
      <c r="H14" s="123">
        <v>3.16</v>
      </c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143"/>
      <c r="FE14" s="143"/>
      <c r="FF14" s="143"/>
      <c r="FG14" s="143"/>
      <c r="FH14" s="143"/>
      <c r="FI14" s="143"/>
      <c r="FJ14" s="143"/>
      <c r="FK14" s="143"/>
      <c r="FL14" s="143"/>
      <c r="FM14" s="143"/>
      <c r="FN14" s="143"/>
      <c r="FO14" s="143"/>
      <c r="FP14" s="143"/>
      <c r="FQ14" s="143"/>
      <c r="FR14" s="143"/>
      <c r="FS14" s="143"/>
      <c r="FT14" s="143"/>
      <c r="FU14" s="143"/>
      <c r="FV14" s="143"/>
      <c r="FW14" s="143"/>
      <c r="FX14" s="143"/>
      <c r="FY14" s="143"/>
      <c r="FZ14" s="143"/>
      <c r="GA14" s="143"/>
      <c r="GB14" s="143"/>
      <c r="GC14" s="143"/>
      <c r="GD14" s="143"/>
      <c r="GE14" s="143"/>
      <c r="GF14" s="143"/>
      <c r="GG14" s="143"/>
      <c r="GH14" s="143"/>
      <c r="GI14" s="143"/>
      <c r="GJ14" s="143"/>
      <c r="GK14" s="143"/>
      <c r="GL14" s="143"/>
      <c r="GM14" s="143"/>
      <c r="GN14" s="143"/>
      <c r="GO14" s="143"/>
      <c r="GP14" s="143"/>
      <c r="GQ14" s="143"/>
      <c r="GR14" s="143"/>
      <c r="GS14" s="143"/>
      <c r="GT14" s="143"/>
      <c r="GU14" s="143"/>
      <c r="GV14" s="143"/>
      <c r="GW14" s="143"/>
      <c r="GX14" s="143"/>
      <c r="GY14" s="143"/>
      <c r="GZ14" s="143"/>
      <c r="HA14" s="143"/>
      <c r="HB14" s="143"/>
      <c r="HC14" s="143"/>
      <c r="HD14" s="143"/>
      <c r="HE14" s="143"/>
      <c r="HF14" s="143"/>
      <c r="HG14" s="143"/>
      <c r="HH14" s="143"/>
      <c r="HI14" s="143"/>
      <c r="HJ14" s="143"/>
      <c r="HK14" s="143"/>
      <c r="HL14" s="143"/>
      <c r="HM14" s="143"/>
      <c r="HN14" s="143"/>
      <c r="HO14" s="143"/>
      <c r="HP14" s="143"/>
      <c r="HQ14" s="143"/>
      <c r="HR14" s="143"/>
      <c r="HS14" s="143"/>
      <c r="HT14" s="143"/>
      <c r="HU14" s="143"/>
      <c r="HV14" s="143"/>
      <c r="HW14" s="143"/>
      <c r="HX14" s="143"/>
      <c r="HY14" s="143"/>
      <c r="HZ14" s="143"/>
      <c r="IA14" s="143"/>
      <c r="IB14" s="143"/>
      <c r="IC14" s="143"/>
      <c r="ID14" s="143"/>
      <c r="IE14" s="143"/>
      <c r="IF14" s="143"/>
      <c r="IG14" s="143"/>
      <c r="IH14" s="143"/>
      <c r="II14" s="143"/>
      <c r="IJ14" s="143"/>
      <c r="IK14" s="143"/>
      <c r="IL14" s="143"/>
      <c r="IM14" s="143"/>
      <c r="IN14" s="143"/>
      <c r="IO14" s="143"/>
      <c r="IP14" s="143"/>
      <c r="IQ14" s="143"/>
      <c r="IR14" s="143"/>
      <c r="IS14" s="143"/>
      <c r="IT14" s="143"/>
      <c r="IU14" s="143"/>
      <c r="IV14" s="143"/>
    </row>
    <row r="15" spans="1:256" s="27" customFormat="1" ht="21" customHeight="1">
      <c r="A15" s="120" t="s">
        <v>56</v>
      </c>
      <c r="B15" s="130">
        <v>0</v>
      </c>
      <c r="C15" s="122" t="s">
        <v>57</v>
      </c>
      <c r="D15" s="123">
        <v>0</v>
      </c>
      <c r="E15" s="124" t="s">
        <v>58</v>
      </c>
      <c r="F15" s="123">
        <v>0</v>
      </c>
      <c r="G15" s="124" t="s">
        <v>59</v>
      </c>
      <c r="H15" s="123">
        <v>0</v>
      </c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143"/>
      <c r="FE15" s="143"/>
      <c r="FF15" s="143"/>
      <c r="FG15" s="143"/>
      <c r="FH15" s="143"/>
      <c r="FI15" s="143"/>
      <c r="FJ15" s="143"/>
      <c r="FK15" s="143"/>
      <c r="FL15" s="143"/>
      <c r="FM15" s="143"/>
      <c r="FN15" s="143"/>
      <c r="FO15" s="143"/>
      <c r="FP15" s="143"/>
      <c r="FQ15" s="143"/>
      <c r="FR15" s="143"/>
      <c r="FS15" s="143"/>
      <c r="FT15" s="143"/>
      <c r="FU15" s="143"/>
      <c r="FV15" s="143"/>
      <c r="FW15" s="143"/>
      <c r="FX15" s="143"/>
      <c r="FY15" s="143"/>
      <c r="FZ15" s="143"/>
      <c r="GA15" s="143"/>
      <c r="GB15" s="143"/>
      <c r="GC15" s="143"/>
      <c r="GD15" s="143"/>
      <c r="GE15" s="143"/>
      <c r="GF15" s="143"/>
      <c r="GG15" s="143"/>
      <c r="GH15" s="143"/>
      <c r="GI15" s="143"/>
      <c r="GJ15" s="143"/>
      <c r="GK15" s="143"/>
      <c r="GL15" s="143"/>
      <c r="GM15" s="143"/>
      <c r="GN15" s="143"/>
      <c r="GO15" s="143"/>
      <c r="GP15" s="143"/>
      <c r="GQ15" s="143"/>
      <c r="GR15" s="143"/>
      <c r="GS15" s="143"/>
      <c r="GT15" s="143"/>
      <c r="GU15" s="143"/>
      <c r="GV15" s="143"/>
      <c r="GW15" s="143"/>
      <c r="GX15" s="143"/>
      <c r="GY15" s="143"/>
      <c r="GZ15" s="143"/>
      <c r="HA15" s="143"/>
      <c r="HB15" s="143"/>
      <c r="HC15" s="143"/>
      <c r="HD15" s="143"/>
      <c r="HE15" s="143"/>
      <c r="HF15" s="143"/>
      <c r="HG15" s="143"/>
      <c r="HH15" s="143"/>
      <c r="HI15" s="143"/>
      <c r="HJ15" s="143"/>
      <c r="HK15" s="143"/>
      <c r="HL15" s="143"/>
      <c r="HM15" s="143"/>
      <c r="HN15" s="143"/>
      <c r="HO15" s="143"/>
      <c r="HP15" s="143"/>
      <c r="HQ15" s="143"/>
      <c r="HR15" s="143"/>
      <c r="HS15" s="143"/>
      <c r="HT15" s="143"/>
      <c r="HU15" s="143"/>
      <c r="HV15" s="143"/>
      <c r="HW15" s="143"/>
      <c r="HX15" s="143"/>
      <c r="HY15" s="143"/>
      <c r="HZ15" s="143"/>
      <c r="IA15" s="143"/>
      <c r="IB15" s="143"/>
      <c r="IC15" s="143"/>
      <c r="ID15" s="143"/>
      <c r="IE15" s="143"/>
      <c r="IF15" s="143"/>
      <c r="IG15" s="143"/>
      <c r="IH15" s="143"/>
      <c r="II15" s="143"/>
      <c r="IJ15" s="143"/>
      <c r="IK15" s="143"/>
      <c r="IL15" s="143"/>
      <c r="IM15" s="143"/>
      <c r="IN15" s="143"/>
      <c r="IO15" s="143"/>
      <c r="IP15" s="143"/>
      <c r="IQ15" s="143"/>
      <c r="IR15" s="143"/>
      <c r="IS15" s="143"/>
      <c r="IT15" s="143"/>
      <c r="IU15" s="143"/>
      <c r="IV15" s="143"/>
    </row>
    <row r="16" spans="1:256" s="27" customFormat="1" ht="21" customHeight="1">
      <c r="A16" s="120"/>
      <c r="B16" s="127"/>
      <c r="C16" s="122" t="s">
        <v>60</v>
      </c>
      <c r="D16" s="123">
        <v>0</v>
      </c>
      <c r="E16" s="124" t="s">
        <v>61</v>
      </c>
      <c r="F16" s="123">
        <v>0</v>
      </c>
      <c r="G16" s="124" t="s">
        <v>62</v>
      </c>
      <c r="H16" s="123">
        <v>0</v>
      </c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143"/>
      <c r="FE16" s="143"/>
      <c r="FF16" s="143"/>
      <c r="FG16" s="143"/>
      <c r="FH16" s="143"/>
      <c r="FI16" s="143"/>
      <c r="FJ16" s="143"/>
      <c r="FK16" s="143"/>
      <c r="FL16" s="143"/>
      <c r="FM16" s="143"/>
      <c r="FN16" s="143"/>
      <c r="FO16" s="143"/>
      <c r="FP16" s="143"/>
      <c r="FQ16" s="143"/>
      <c r="FR16" s="143"/>
      <c r="FS16" s="143"/>
      <c r="FT16" s="143"/>
      <c r="FU16" s="143"/>
      <c r="FV16" s="143"/>
      <c r="FW16" s="143"/>
      <c r="FX16" s="143"/>
      <c r="FY16" s="143"/>
      <c r="FZ16" s="143"/>
      <c r="GA16" s="143"/>
      <c r="GB16" s="143"/>
      <c r="GC16" s="143"/>
      <c r="GD16" s="143"/>
      <c r="GE16" s="143"/>
      <c r="GF16" s="143"/>
      <c r="GG16" s="143"/>
      <c r="GH16" s="143"/>
      <c r="GI16" s="143"/>
      <c r="GJ16" s="143"/>
      <c r="GK16" s="143"/>
      <c r="GL16" s="143"/>
      <c r="GM16" s="143"/>
      <c r="GN16" s="143"/>
      <c r="GO16" s="143"/>
      <c r="GP16" s="143"/>
      <c r="GQ16" s="143"/>
      <c r="GR16" s="143"/>
      <c r="GS16" s="143"/>
      <c r="GT16" s="143"/>
      <c r="GU16" s="143"/>
      <c r="GV16" s="143"/>
      <c r="GW16" s="143"/>
      <c r="GX16" s="143"/>
      <c r="GY16" s="143"/>
      <c r="GZ16" s="143"/>
      <c r="HA16" s="143"/>
      <c r="HB16" s="143"/>
      <c r="HC16" s="143"/>
      <c r="HD16" s="143"/>
      <c r="HE16" s="143"/>
      <c r="HF16" s="143"/>
      <c r="HG16" s="143"/>
      <c r="HH16" s="143"/>
      <c r="HI16" s="143"/>
      <c r="HJ16" s="143"/>
      <c r="HK16" s="143"/>
      <c r="HL16" s="143"/>
      <c r="HM16" s="143"/>
      <c r="HN16" s="143"/>
      <c r="HO16" s="143"/>
      <c r="HP16" s="143"/>
      <c r="HQ16" s="143"/>
      <c r="HR16" s="143"/>
      <c r="HS16" s="143"/>
      <c r="HT16" s="143"/>
      <c r="HU16" s="143"/>
      <c r="HV16" s="143"/>
      <c r="HW16" s="143"/>
      <c r="HX16" s="143"/>
      <c r="HY16" s="143"/>
      <c r="HZ16" s="143"/>
      <c r="IA16" s="143"/>
      <c r="IB16" s="143"/>
      <c r="IC16" s="143"/>
      <c r="ID16" s="143"/>
      <c r="IE16" s="143"/>
      <c r="IF16" s="143"/>
      <c r="IG16" s="143"/>
      <c r="IH16" s="143"/>
      <c r="II16" s="143"/>
      <c r="IJ16" s="143"/>
      <c r="IK16" s="143"/>
      <c r="IL16" s="143"/>
      <c r="IM16" s="143"/>
      <c r="IN16" s="143"/>
      <c r="IO16" s="143"/>
      <c r="IP16" s="143"/>
      <c r="IQ16" s="143"/>
      <c r="IR16" s="143"/>
      <c r="IS16" s="143"/>
      <c r="IT16" s="143"/>
      <c r="IU16" s="143"/>
      <c r="IV16" s="143"/>
    </row>
    <row r="17" spans="1:256" s="27" customFormat="1" ht="21" customHeight="1">
      <c r="A17" s="131"/>
      <c r="B17" s="127"/>
      <c r="C17" s="122" t="s">
        <v>63</v>
      </c>
      <c r="D17" s="123">
        <v>0</v>
      </c>
      <c r="E17" s="124" t="s">
        <v>64</v>
      </c>
      <c r="F17" s="123">
        <v>0</v>
      </c>
      <c r="G17" s="124" t="s">
        <v>65</v>
      </c>
      <c r="H17" s="123">
        <v>0</v>
      </c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  <c r="IU17" s="143"/>
      <c r="IV17" s="143"/>
    </row>
    <row r="18" spans="1:256" s="27" customFormat="1" ht="21" customHeight="1">
      <c r="A18" s="131"/>
      <c r="B18" s="127"/>
      <c r="C18" s="122" t="s">
        <v>66</v>
      </c>
      <c r="D18" s="123">
        <v>0</v>
      </c>
      <c r="E18" s="124" t="s">
        <v>67</v>
      </c>
      <c r="F18" s="123">
        <v>0</v>
      </c>
      <c r="G18" s="124" t="s">
        <v>68</v>
      </c>
      <c r="H18" s="123">
        <v>0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  <c r="IJ18" s="143"/>
      <c r="IK18" s="143"/>
      <c r="IL18" s="143"/>
      <c r="IM18" s="143"/>
      <c r="IN18" s="143"/>
      <c r="IO18" s="143"/>
      <c r="IP18" s="143"/>
      <c r="IQ18" s="143"/>
      <c r="IR18" s="143"/>
      <c r="IS18" s="143"/>
      <c r="IT18" s="143"/>
      <c r="IU18" s="143"/>
      <c r="IV18" s="143"/>
    </row>
    <row r="19" spans="1:256" s="27" customFormat="1" ht="21" customHeight="1">
      <c r="A19" s="131"/>
      <c r="B19" s="127"/>
      <c r="C19" s="122" t="s">
        <v>69</v>
      </c>
      <c r="D19" s="123">
        <v>0</v>
      </c>
      <c r="E19" s="124" t="s">
        <v>70</v>
      </c>
      <c r="F19" s="123">
        <v>0</v>
      </c>
      <c r="G19" s="124" t="s">
        <v>71</v>
      </c>
      <c r="H19" s="123">
        <v>0</v>
      </c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  <c r="IV19" s="143"/>
    </row>
    <row r="20" spans="1:256" s="27" customFormat="1" ht="21" customHeight="1">
      <c r="A20" s="131"/>
      <c r="B20" s="127"/>
      <c r="C20" s="132" t="s">
        <v>72</v>
      </c>
      <c r="D20" s="123">
        <v>0</v>
      </c>
      <c r="E20" s="124" t="s">
        <v>73</v>
      </c>
      <c r="F20" s="126">
        <v>0</v>
      </c>
      <c r="G20" s="124" t="s">
        <v>74</v>
      </c>
      <c r="H20" s="126">
        <v>95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  <c r="IT20" s="143"/>
      <c r="IU20" s="143"/>
      <c r="IV20" s="143"/>
    </row>
    <row r="21" spans="1:256" s="27" customFormat="1" ht="21" customHeight="1">
      <c r="A21" s="131"/>
      <c r="B21" s="127"/>
      <c r="C21" s="132" t="s">
        <v>75</v>
      </c>
      <c r="D21" s="123">
        <v>0</v>
      </c>
      <c r="E21" s="124" t="s">
        <v>76</v>
      </c>
      <c r="F21" s="129">
        <v>0</v>
      </c>
      <c r="G21" s="133"/>
      <c r="H21" s="134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  <c r="II21" s="143"/>
      <c r="IJ21" s="143"/>
      <c r="IK21" s="143"/>
      <c r="IL21" s="143"/>
      <c r="IM21" s="143"/>
      <c r="IN21" s="143"/>
      <c r="IO21" s="143"/>
      <c r="IP21" s="143"/>
      <c r="IQ21" s="143"/>
      <c r="IR21" s="143"/>
      <c r="IS21" s="143"/>
      <c r="IT21" s="143"/>
      <c r="IU21" s="143"/>
      <c r="IV21" s="143"/>
    </row>
    <row r="22" spans="1:256" s="27" customFormat="1" ht="21" customHeight="1">
      <c r="A22" s="131"/>
      <c r="B22" s="127"/>
      <c r="C22" s="132" t="s">
        <v>77</v>
      </c>
      <c r="D22" s="123">
        <v>0</v>
      </c>
      <c r="E22" s="124" t="s">
        <v>78</v>
      </c>
      <c r="F22" s="123">
        <v>0</v>
      </c>
      <c r="G22" s="133"/>
      <c r="H22" s="135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  <c r="FC22" s="143"/>
      <c r="FD22" s="143"/>
      <c r="FE22" s="143"/>
      <c r="FF22" s="143"/>
      <c r="FG22" s="143"/>
      <c r="FH22" s="143"/>
      <c r="FI22" s="143"/>
      <c r="FJ22" s="143"/>
      <c r="FK22" s="143"/>
      <c r="FL22" s="143"/>
      <c r="FM22" s="143"/>
      <c r="FN22" s="143"/>
      <c r="FO22" s="143"/>
      <c r="FP22" s="143"/>
      <c r="FQ22" s="143"/>
      <c r="FR22" s="143"/>
      <c r="FS22" s="143"/>
      <c r="FT22" s="143"/>
      <c r="FU22" s="143"/>
      <c r="FV22" s="143"/>
      <c r="FW22" s="143"/>
      <c r="FX22" s="143"/>
      <c r="FY22" s="143"/>
      <c r="FZ22" s="143"/>
      <c r="GA22" s="143"/>
      <c r="GB22" s="143"/>
      <c r="GC22" s="143"/>
      <c r="GD22" s="143"/>
      <c r="GE22" s="143"/>
      <c r="GF22" s="143"/>
      <c r="GG22" s="143"/>
      <c r="GH22" s="143"/>
      <c r="GI22" s="143"/>
      <c r="GJ22" s="143"/>
      <c r="GK22" s="143"/>
      <c r="GL22" s="143"/>
      <c r="GM22" s="143"/>
      <c r="GN22" s="143"/>
      <c r="GO22" s="143"/>
      <c r="GP22" s="143"/>
      <c r="GQ22" s="143"/>
      <c r="GR22" s="143"/>
      <c r="GS22" s="143"/>
      <c r="GT22" s="143"/>
      <c r="GU22" s="143"/>
      <c r="GV22" s="143"/>
      <c r="GW22" s="143"/>
      <c r="GX22" s="143"/>
      <c r="GY22" s="143"/>
      <c r="GZ22" s="143"/>
      <c r="HA22" s="143"/>
      <c r="HB22" s="143"/>
      <c r="HC22" s="143"/>
      <c r="HD22" s="143"/>
      <c r="HE22" s="143"/>
      <c r="HF22" s="143"/>
      <c r="HG22" s="143"/>
      <c r="HH22" s="143"/>
      <c r="HI22" s="143"/>
      <c r="HJ22" s="143"/>
      <c r="HK22" s="143"/>
      <c r="HL22" s="143"/>
      <c r="HM22" s="143"/>
      <c r="HN22" s="143"/>
      <c r="HO22" s="143"/>
      <c r="HP22" s="143"/>
      <c r="HQ22" s="143"/>
      <c r="HR22" s="143"/>
      <c r="HS22" s="143"/>
      <c r="HT22" s="143"/>
      <c r="HU22" s="143"/>
      <c r="HV22" s="143"/>
      <c r="HW22" s="143"/>
      <c r="HX22" s="143"/>
      <c r="HY22" s="143"/>
      <c r="HZ22" s="143"/>
      <c r="IA22" s="143"/>
      <c r="IB22" s="143"/>
      <c r="IC22" s="143"/>
      <c r="ID22" s="143"/>
      <c r="IE22" s="143"/>
      <c r="IF22" s="143"/>
      <c r="IG22" s="143"/>
      <c r="IH22" s="143"/>
      <c r="II22" s="143"/>
      <c r="IJ22" s="143"/>
      <c r="IK22" s="143"/>
      <c r="IL22" s="143"/>
      <c r="IM22" s="143"/>
      <c r="IN22" s="143"/>
      <c r="IO22" s="143"/>
      <c r="IP22" s="143"/>
      <c r="IQ22" s="143"/>
      <c r="IR22" s="143"/>
      <c r="IS22" s="143"/>
      <c r="IT22" s="143"/>
      <c r="IU22" s="143"/>
      <c r="IV22" s="143"/>
    </row>
    <row r="23" spans="1:256" s="27" customFormat="1" ht="21" customHeight="1">
      <c r="A23" s="131"/>
      <c r="B23" s="127"/>
      <c r="C23" s="132" t="s">
        <v>79</v>
      </c>
      <c r="D23" s="123">
        <v>0</v>
      </c>
      <c r="E23" s="124" t="s">
        <v>80</v>
      </c>
      <c r="F23" s="126">
        <v>0</v>
      </c>
      <c r="G23" s="133"/>
      <c r="H23" s="135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  <c r="IU23" s="143"/>
      <c r="IV23" s="143"/>
    </row>
    <row r="24" spans="1:256" s="27" customFormat="1" ht="21" customHeight="1">
      <c r="A24" s="120"/>
      <c r="B24" s="127"/>
      <c r="C24" s="132" t="s">
        <v>81</v>
      </c>
      <c r="D24" s="123">
        <v>0</v>
      </c>
      <c r="F24" s="128"/>
      <c r="G24" s="120"/>
      <c r="H24" s="135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  <c r="II24" s="143"/>
      <c r="IJ24" s="143"/>
      <c r="IK24" s="143"/>
      <c r="IL24" s="143"/>
      <c r="IM24" s="143"/>
      <c r="IN24" s="143"/>
      <c r="IO24" s="143"/>
      <c r="IP24" s="143"/>
      <c r="IQ24" s="143"/>
      <c r="IR24" s="143"/>
      <c r="IS24" s="143"/>
      <c r="IT24" s="143"/>
      <c r="IU24" s="143"/>
      <c r="IV24" s="143"/>
    </row>
    <row r="25" spans="1:256" s="27" customFormat="1" ht="21" customHeight="1">
      <c r="A25" s="120"/>
      <c r="B25" s="127"/>
      <c r="C25" s="136" t="s">
        <v>82</v>
      </c>
      <c r="D25" s="123">
        <v>0</v>
      </c>
      <c r="E25" s="133"/>
      <c r="F25" s="126"/>
      <c r="G25" s="120"/>
      <c r="H25" s="135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  <c r="IJ25" s="143"/>
      <c r="IK25" s="143"/>
      <c r="IL25" s="143"/>
      <c r="IM25" s="143"/>
      <c r="IN25" s="143"/>
      <c r="IO25" s="143"/>
      <c r="IP25" s="143"/>
      <c r="IQ25" s="143"/>
      <c r="IR25" s="143"/>
      <c r="IS25" s="143"/>
      <c r="IT25" s="143"/>
      <c r="IU25" s="143"/>
      <c r="IV25" s="143"/>
    </row>
    <row r="26" spans="1:256" s="27" customFormat="1" ht="21" customHeight="1">
      <c r="A26" s="120"/>
      <c r="B26" s="127"/>
      <c r="C26" s="136" t="s">
        <v>83</v>
      </c>
      <c r="D26" s="123">
        <v>0</v>
      </c>
      <c r="E26" s="133"/>
      <c r="F26" s="126"/>
      <c r="G26" s="120"/>
      <c r="H26" s="135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  <c r="IT26" s="143"/>
      <c r="IU26" s="143"/>
      <c r="IV26" s="143"/>
    </row>
    <row r="27" spans="1:256" s="27" customFormat="1" ht="21" customHeight="1">
      <c r="A27" s="120"/>
      <c r="B27" s="127"/>
      <c r="C27" s="132" t="s">
        <v>84</v>
      </c>
      <c r="D27" s="123">
        <v>0</v>
      </c>
      <c r="E27" s="133"/>
      <c r="F27" s="126"/>
      <c r="G27" s="120"/>
      <c r="H27" s="135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  <c r="IU27" s="143"/>
      <c r="IV27" s="143"/>
    </row>
    <row r="28" spans="1:256" s="27" customFormat="1" ht="21" customHeight="1">
      <c r="A28" s="120"/>
      <c r="B28" s="127"/>
      <c r="C28" s="137" t="s">
        <v>85</v>
      </c>
      <c r="D28" s="123">
        <v>0</v>
      </c>
      <c r="E28" s="133"/>
      <c r="F28" s="126"/>
      <c r="G28" s="120"/>
      <c r="H28" s="135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143"/>
      <c r="FH28" s="143"/>
      <c r="FI28" s="143"/>
      <c r="FJ28" s="143"/>
      <c r="FK28" s="143"/>
      <c r="FL28" s="143"/>
      <c r="FM28" s="143"/>
      <c r="FN28" s="143"/>
      <c r="FO28" s="143"/>
      <c r="FP28" s="143"/>
      <c r="FQ28" s="143"/>
      <c r="FR28" s="143"/>
      <c r="FS28" s="143"/>
      <c r="FT28" s="143"/>
      <c r="FU28" s="143"/>
      <c r="FV28" s="143"/>
      <c r="FW28" s="143"/>
      <c r="FX28" s="143"/>
      <c r="FY28" s="143"/>
      <c r="FZ28" s="143"/>
      <c r="GA28" s="143"/>
      <c r="GB28" s="143"/>
      <c r="GC28" s="143"/>
      <c r="GD28" s="143"/>
      <c r="GE28" s="143"/>
      <c r="GF28" s="143"/>
      <c r="GG28" s="143"/>
      <c r="GH28" s="143"/>
      <c r="GI28" s="143"/>
      <c r="GJ28" s="143"/>
      <c r="GK28" s="143"/>
      <c r="GL28" s="143"/>
      <c r="GM28" s="143"/>
      <c r="GN28" s="143"/>
      <c r="GO28" s="143"/>
      <c r="GP28" s="143"/>
      <c r="GQ28" s="143"/>
      <c r="GR28" s="143"/>
      <c r="GS28" s="143"/>
      <c r="GT28" s="143"/>
      <c r="GU28" s="143"/>
      <c r="GV28" s="143"/>
      <c r="GW28" s="143"/>
      <c r="GX28" s="143"/>
      <c r="GY28" s="143"/>
      <c r="GZ28" s="143"/>
      <c r="HA28" s="143"/>
      <c r="HB28" s="143"/>
      <c r="HC28" s="143"/>
      <c r="HD28" s="143"/>
      <c r="HE28" s="143"/>
      <c r="HF28" s="143"/>
      <c r="HG28" s="143"/>
      <c r="HH28" s="143"/>
      <c r="HI28" s="143"/>
      <c r="HJ28" s="143"/>
      <c r="HK28" s="143"/>
      <c r="HL28" s="143"/>
      <c r="HM28" s="143"/>
      <c r="HN28" s="143"/>
      <c r="HO28" s="143"/>
      <c r="HP28" s="143"/>
      <c r="HQ28" s="143"/>
      <c r="HR28" s="143"/>
      <c r="HS28" s="143"/>
      <c r="HT28" s="143"/>
      <c r="HU28" s="143"/>
      <c r="HV28" s="143"/>
      <c r="HW28" s="143"/>
      <c r="HX28" s="143"/>
      <c r="HY28" s="143"/>
      <c r="HZ28" s="143"/>
      <c r="IA28" s="143"/>
      <c r="IB28" s="143"/>
      <c r="IC28" s="143"/>
      <c r="ID28" s="143"/>
      <c r="IE28" s="143"/>
      <c r="IF28" s="143"/>
      <c r="IG28" s="143"/>
      <c r="IH28" s="143"/>
      <c r="II28" s="143"/>
      <c r="IJ28" s="143"/>
      <c r="IK28" s="143"/>
      <c r="IL28" s="143"/>
      <c r="IM28" s="143"/>
      <c r="IN28" s="143"/>
      <c r="IO28" s="143"/>
      <c r="IP28" s="143"/>
      <c r="IQ28" s="143"/>
      <c r="IR28" s="143"/>
      <c r="IS28" s="143"/>
      <c r="IT28" s="143"/>
      <c r="IU28" s="143"/>
      <c r="IV28" s="143"/>
    </row>
    <row r="29" spans="1:256" s="27" customFormat="1" ht="21" customHeight="1">
      <c r="A29" s="120"/>
      <c r="B29" s="127"/>
      <c r="C29" s="132" t="s">
        <v>86</v>
      </c>
      <c r="D29" s="123">
        <v>0</v>
      </c>
      <c r="E29" s="133"/>
      <c r="F29" s="126"/>
      <c r="G29" s="120"/>
      <c r="H29" s="135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  <c r="FC29" s="143"/>
      <c r="FD29" s="143"/>
      <c r="FE29" s="143"/>
      <c r="FF29" s="143"/>
      <c r="FG29" s="143"/>
      <c r="FH29" s="143"/>
      <c r="FI29" s="143"/>
      <c r="FJ29" s="143"/>
      <c r="FK29" s="143"/>
      <c r="FL29" s="143"/>
      <c r="FM29" s="143"/>
      <c r="FN29" s="143"/>
      <c r="FO29" s="143"/>
      <c r="FP29" s="143"/>
      <c r="FQ29" s="143"/>
      <c r="FR29" s="143"/>
      <c r="FS29" s="143"/>
      <c r="FT29" s="143"/>
      <c r="FU29" s="143"/>
      <c r="FV29" s="143"/>
      <c r="FW29" s="143"/>
      <c r="FX29" s="143"/>
      <c r="FY29" s="143"/>
      <c r="FZ29" s="143"/>
      <c r="GA29" s="143"/>
      <c r="GB29" s="143"/>
      <c r="GC29" s="143"/>
      <c r="GD29" s="143"/>
      <c r="GE29" s="143"/>
      <c r="GF29" s="143"/>
      <c r="GG29" s="143"/>
      <c r="GH29" s="143"/>
      <c r="GI29" s="143"/>
      <c r="GJ29" s="143"/>
      <c r="GK29" s="143"/>
      <c r="GL29" s="143"/>
      <c r="GM29" s="143"/>
      <c r="GN29" s="143"/>
      <c r="GO29" s="143"/>
      <c r="GP29" s="143"/>
      <c r="GQ29" s="143"/>
      <c r="GR29" s="143"/>
      <c r="GS29" s="143"/>
      <c r="GT29" s="143"/>
      <c r="GU29" s="143"/>
      <c r="GV29" s="143"/>
      <c r="GW29" s="143"/>
      <c r="GX29" s="143"/>
      <c r="GY29" s="143"/>
      <c r="GZ29" s="143"/>
      <c r="HA29" s="143"/>
      <c r="HB29" s="143"/>
      <c r="HC29" s="143"/>
      <c r="HD29" s="143"/>
      <c r="HE29" s="143"/>
      <c r="HF29" s="143"/>
      <c r="HG29" s="143"/>
      <c r="HH29" s="143"/>
      <c r="HI29" s="143"/>
      <c r="HJ29" s="143"/>
      <c r="HK29" s="143"/>
      <c r="HL29" s="143"/>
      <c r="HM29" s="143"/>
      <c r="HN29" s="143"/>
      <c r="HO29" s="143"/>
      <c r="HP29" s="143"/>
      <c r="HQ29" s="143"/>
      <c r="HR29" s="143"/>
      <c r="HS29" s="143"/>
      <c r="HT29" s="143"/>
      <c r="HU29" s="143"/>
      <c r="HV29" s="143"/>
      <c r="HW29" s="143"/>
      <c r="HX29" s="143"/>
      <c r="HY29" s="143"/>
      <c r="HZ29" s="143"/>
      <c r="IA29" s="143"/>
      <c r="IB29" s="143"/>
      <c r="IC29" s="143"/>
      <c r="ID29" s="143"/>
      <c r="IE29" s="143"/>
      <c r="IF29" s="143"/>
      <c r="IG29" s="143"/>
      <c r="IH29" s="143"/>
      <c r="II29" s="143"/>
      <c r="IJ29" s="143"/>
      <c r="IK29" s="143"/>
      <c r="IL29" s="143"/>
      <c r="IM29" s="143"/>
      <c r="IN29" s="143"/>
      <c r="IO29" s="143"/>
      <c r="IP29" s="143"/>
      <c r="IQ29" s="143"/>
      <c r="IR29" s="143"/>
      <c r="IS29" s="143"/>
      <c r="IT29" s="143"/>
      <c r="IU29" s="143"/>
      <c r="IV29" s="143"/>
    </row>
    <row r="30" spans="1:256" s="27" customFormat="1" ht="21" customHeight="1">
      <c r="A30" s="120"/>
      <c r="B30" s="127"/>
      <c r="C30" s="132" t="s">
        <v>87</v>
      </c>
      <c r="D30" s="123">
        <v>0</v>
      </c>
      <c r="E30" s="133"/>
      <c r="F30" s="126"/>
      <c r="G30" s="120"/>
      <c r="H30" s="135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  <c r="FC30" s="143"/>
      <c r="FD30" s="143"/>
      <c r="FE30" s="143"/>
      <c r="FF30" s="143"/>
      <c r="FG30" s="143"/>
      <c r="FH30" s="143"/>
      <c r="FI30" s="143"/>
      <c r="FJ30" s="143"/>
      <c r="FK30" s="143"/>
      <c r="FL30" s="143"/>
      <c r="FM30" s="143"/>
      <c r="FN30" s="143"/>
      <c r="FO30" s="143"/>
      <c r="FP30" s="143"/>
      <c r="FQ30" s="143"/>
      <c r="FR30" s="143"/>
      <c r="FS30" s="143"/>
      <c r="FT30" s="143"/>
      <c r="FU30" s="143"/>
      <c r="FV30" s="143"/>
      <c r="FW30" s="143"/>
      <c r="FX30" s="143"/>
      <c r="FY30" s="143"/>
      <c r="FZ30" s="143"/>
      <c r="GA30" s="143"/>
      <c r="GB30" s="143"/>
      <c r="GC30" s="143"/>
      <c r="GD30" s="143"/>
      <c r="GE30" s="143"/>
      <c r="GF30" s="143"/>
      <c r="GG30" s="143"/>
      <c r="GH30" s="143"/>
      <c r="GI30" s="143"/>
      <c r="GJ30" s="143"/>
      <c r="GK30" s="143"/>
      <c r="GL30" s="143"/>
      <c r="GM30" s="143"/>
      <c r="GN30" s="143"/>
      <c r="GO30" s="143"/>
      <c r="GP30" s="143"/>
      <c r="GQ30" s="143"/>
      <c r="GR30" s="143"/>
      <c r="GS30" s="143"/>
      <c r="GT30" s="143"/>
      <c r="GU30" s="143"/>
      <c r="GV30" s="143"/>
      <c r="GW30" s="143"/>
      <c r="GX30" s="143"/>
      <c r="GY30" s="143"/>
      <c r="GZ30" s="143"/>
      <c r="HA30" s="143"/>
      <c r="HB30" s="143"/>
      <c r="HC30" s="143"/>
      <c r="HD30" s="143"/>
      <c r="HE30" s="143"/>
      <c r="HF30" s="143"/>
      <c r="HG30" s="143"/>
      <c r="HH30" s="143"/>
      <c r="HI30" s="143"/>
      <c r="HJ30" s="143"/>
      <c r="HK30" s="143"/>
      <c r="HL30" s="143"/>
      <c r="HM30" s="143"/>
      <c r="HN30" s="143"/>
      <c r="HO30" s="143"/>
      <c r="HP30" s="143"/>
      <c r="HQ30" s="143"/>
      <c r="HR30" s="143"/>
      <c r="HS30" s="143"/>
      <c r="HT30" s="143"/>
      <c r="HU30" s="143"/>
      <c r="HV30" s="143"/>
      <c r="HW30" s="143"/>
      <c r="HX30" s="143"/>
      <c r="HY30" s="143"/>
      <c r="HZ30" s="143"/>
      <c r="IA30" s="143"/>
      <c r="IB30" s="143"/>
      <c r="IC30" s="143"/>
      <c r="ID30" s="143"/>
      <c r="IE30" s="143"/>
      <c r="IF30" s="143"/>
      <c r="IG30" s="143"/>
      <c r="IH30" s="143"/>
      <c r="II30" s="143"/>
      <c r="IJ30" s="143"/>
      <c r="IK30" s="143"/>
      <c r="IL30" s="143"/>
      <c r="IM30" s="143"/>
      <c r="IN30" s="143"/>
      <c r="IO30" s="143"/>
      <c r="IP30" s="143"/>
      <c r="IQ30" s="143"/>
      <c r="IR30" s="143"/>
      <c r="IS30" s="143"/>
      <c r="IT30" s="143"/>
      <c r="IU30" s="143"/>
      <c r="IV30" s="143"/>
    </row>
    <row r="31" spans="1:256" s="27" customFormat="1" ht="21" customHeight="1">
      <c r="A31" s="120"/>
      <c r="B31" s="127"/>
      <c r="C31" s="132" t="s">
        <v>88</v>
      </c>
      <c r="D31" s="123">
        <v>0</v>
      </c>
      <c r="E31" s="133"/>
      <c r="F31" s="126"/>
      <c r="G31" s="120"/>
      <c r="H31" s="135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  <c r="FC31" s="143"/>
      <c r="FD31" s="143"/>
      <c r="FE31" s="143"/>
      <c r="FF31" s="143"/>
      <c r="FG31" s="143"/>
      <c r="FH31" s="143"/>
      <c r="FI31" s="143"/>
      <c r="FJ31" s="143"/>
      <c r="FK31" s="143"/>
      <c r="FL31" s="143"/>
      <c r="FM31" s="143"/>
      <c r="FN31" s="143"/>
      <c r="FO31" s="143"/>
      <c r="FP31" s="143"/>
      <c r="FQ31" s="143"/>
      <c r="FR31" s="143"/>
      <c r="FS31" s="143"/>
      <c r="FT31" s="143"/>
      <c r="FU31" s="143"/>
      <c r="FV31" s="143"/>
      <c r="FW31" s="143"/>
      <c r="FX31" s="143"/>
      <c r="FY31" s="143"/>
      <c r="FZ31" s="143"/>
      <c r="GA31" s="143"/>
      <c r="GB31" s="143"/>
      <c r="GC31" s="143"/>
      <c r="GD31" s="143"/>
      <c r="GE31" s="143"/>
      <c r="GF31" s="143"/>
      <c r="GG31" s="143"/>
      <c r="GH31" s="143"/>
      <c r="GI31" s="143"/>
      <c r="GJ31" s="143"/>
      <c r="GK31" s="143"/>
      <c r="GL31" s="143"/>
      <c r="GM31" s="143"/>
      <c r="GN31" s="143"/>
      <c r="GO31" s="143"/>
      <c r="GP31" s="143"/>
      <c r="GQ31" s="143"/>
      <c r="GR31" s="143"/>
      <c r="GS31" s="143"/>
      <c r="GT31" s="143"/>
      <c r="GU31" s="143"/>
      <c r="GV31" s="143"/>
      <c r="GW31" s="143"/>
      <c r="GX31" s="143"/>
      <c r="GY31" s="143"/>
      <c r="GZ31" s="143"/>
      <c r="HA31" s="143"/>
      <c r="HB31" s="143"/>
      <c r="HC31" s="143"/>
      <c r="HD31" s="143"/>
      <c r="HE31" s="143"/>
      <c r="HF31" s="143"/>
      <c r="HG31" s="143"/>
      <c r="HH31" s="143"/>
      <c r="HI31" s="143"/>
      <c r="HJ31" s="143"/>
      <c r="HK31" s="143"/>
      <c r="HL31" s="143"/>
      <c r="HM31" s="143"/>
      <c r="HN31" s="143"/>
      <c r="HO31" s="143"/>
      <c r="HP31" s="143"/>
      <c r="HQ31" s="143"/>
      <c r="HR31" s="143"/>
      <c r="HS31" s="143"/>
      <c r="HT31" s="143"/>
      <c r="HU31" s="143"/>
      <c r="HV31" s="143"/>
      <c r="HW31" s="143"/>
      <c r="HX31" s="143"/>
      <c r="HY31" s="143"/>
      <c r="HZ31" s="143"/>
      <c r="IA31" s="143"/>
      <c r="IB31" s="143"/>
      <c r="IC31" s="143"/>
      <c r="ID31" s="143"/>
      <c r="IE31" s="143"/>
      <c r="IF31" s="143"/>
      <c r="IG31" s="143"/>
      <c r="IH31" s="143"/>
      <c r="II31" s="143"/>
      <c r="IJ31" s="143"/>
      <c r="IK31" s="143"/>
      <c r="IL31" s="143"/>
      <c r="IM31" s="143"/>
      <c r="IN31" s="143"/>
      <c r="IO31" s="143"/>
      <c r="IP31" s="143"/>
      <c r="IQ31" s="143"/>
      <c r="IR31" s="143"/>
      <c r="IS31" s="143"/>
      <c r="IT31" s="143"/>
      <c r="IU31" s="143"/>
      <c r="IV31" s="143"/>
    </row>
    <row r="32" spans="1:256" s="27" customFormat="1" ht="21" customHeight="1">
      <c r="A32" s="120"/>
      <c r="B32" s="127"/>
      <c r="C32" s="132" t="s">
        <v>89</v>
      </c>
      <c r="D32" s="123">
        <v>0</v>
      </c>
      <c r="E32" s="133"/>
      <c r="F32" s="123"/>
      <c r="G32" s="120"/>
      <c r="H32" s="138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3"/>
      <c r="EN32" s="143"/>
      <c r="EO32" s="143"/>
      <c r="EP32" s="143"/>
      <c r="EQ32" s="143"/>
      <c r="ER32" s="143"/>
      <c r="ES32" s="143"/>
      <c r="ET32" s="143"/>
      <c r="EU32" s="143"/>
      <c r="EV32" s="143"/>
      <c r="EW32" s="143"/>
      <c r="EX32" s="143"/>
      <c r="EY32" s="143"/>
      <c r="EZ32" s="143"/>
      <c r="FA32" s="143"/>
      <c r="FB32" s="143"/>
      <c r="FC32" s="143"/>
      <c r="FD32" s="143"/>
      <c r="FE32" s="143"/>
      <c r="FF32" s="143"/>
      <c r="FG32" s="143"/>
      <c r="FH32" s="143"/>
      <c r="FI32" s="143"/>
      <c r="FJ32" s="143"/>
      <c r="FK32" s="143"/>
      <c r="FL32" s="143"/>
      <c r="FM32" s="143"/>
      <c r="FN32" s="143"/>
      <c r="FO32" s="143"/>
      <c r="FP32" s="143"/>
      <c r="FQ32" s="143"/>
      <c r="FR32" s="143"/>
      <c r="FS32" s="143"/>
      <c r="FT32" s="143"/>
      <c r="FU32" s="143"/>
      <c r="FV32" s="143"/>
      <c r="FW32" s="143"/>
      <c r="FX32" s="143"/>
      <c r="FY32" s="143"/>
      <c r="FZ32" s="143"/>
      <c r="GA32" s="143"/>
      <c r="GB32" s="143"/>
      <c r="GC32" s="143"/>
      <c r="GD32" s="143"/>
      <c r="GE32" s="143"/>
      <c r="GF32" s="143"/>
      <c r="GG32" s="143"/>
      <c r="GH32" s="143"/>
      <c r="GI32" s="143"/>
      <c r="GJ32" s="143"/>
      <c r="GK32" s="143"/>
      <c r="GL32" s="143"/>
      <c r="GM32" s="143"/>
      <c r="GN32" s="143"/>
      <c r="GO32" s="143"/>
      <c r="GP32" s="143"/>
      <c r="GQ32" s="143"/>
      <c r="GR32" s="143"/>
      <c r="GS32" s="143"/>
      <c r="GT32" s="143"/>
      <c r="GU32" s="143"/>
      <c r="GV32" s="143"/>
      <c r="GW32" s="143"/>
      <c r="GX32" s="143"/>
      <c r="GY32" s="143"/>
      <c r="GZ32" s="143"/>
      <c r="HA32" s="143"/>
      <c r="HB32" s="143"/>
      <c r="HC32" s="143"/>
      <c r="HD32" s="143"/>
      <c r="HE32" s="143"/>
      <c r="HF32" s="143"/>
      <c r="HG32" s="143"/>
      <c r="HH32" s="143"/>
      <c r="HI32" s="143"/>
      <c r="HJ32" s="143"/>
      <c r="HK32" s="143"/>
      <c r="HL32" s="143"/>
      <c r="HM32" s="143"/>
      <c r="HN32" s="143"/>
      <c r="HO32" s="143"/>
      <c r="HP32" s="143"/>
      <c r="HQ32" s="143"/>
      <c r="HR32" s="143"/>
      <c r="HS32" s="143"/>
      <c r="HT32" s="143"/>
      <c r="HU32" s="143"/>
      <c r="HV32" s="143"/>
      <c r="HW32" s="143"/>
      <c r="HX32" s="143"/>
      <c r="HY32" s="143"/>
      <c r="HZ32" s="143"/>
      <c r="IA32" s="143"/>
      <c r="IB32" s="143"/>
      <c r="IC32" s="143"/>
      <c r="ID32" s="143"/>
      <c r="IE32" s="143"/>
      <c r="IF32" s="143"/>
      <c r="IG32" s="143"/>
      <c r="IH32" s="143"/>
      <c r="II32" s="143"/>
      <c r="IJ32" s="143"/>
      <c r="IK32" s="143"/>
      <c r="IL32" s="143"/>
      <c r="IM32" s="143"/>
      <c r="IN32" s="143"/>
      <c r="IO32" s="143"/>
      <c r="IP32" s="143"/>
      <c r="IQ32" s="143"/>
      <c r="IR32" s="143"/>
      <c r="IS32" s="143"/>
      <c r="IT32" s="143"/>
      <c r="IU32" s="143"/>
      <c r="IV32" s="143"/>
    </row>
    <row r="33" spans="1:256" s="27" customFormat="1" ht="21" customHeight="1">
      <c r="A33" s="118" t="s">
        <v>90</v>
      </c>
      <c r="B33" s="127">
        <f>B6+B9+B10+B11+B14+B15</f>
        <v>1069.49</v>
      </c>
      <c r="C33" s="139" t="s">
        <v>91</v>
      </c>
      <c r="D33" s="126">
        <f>SUM(D6:D32)</f>
        <v>1069.49</v>
      </c>
      <c r="E33" s="140" t="s">
        <v>91</v>
      </c>
      <c r="F33" s="126">
        <f>F6+F11+F21+F22+F23</f>
        <v>1069.49</v>
      </c>
      <c r="G33" s="140" t="s">
        <v>91</v>
      </c>
      <c r="H33" s="126">
        <f>SUM(H6:H32)</f>
        <v>1069.49</v>
      </c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  <c r="EX33" s="143"/>
      <c r="EY33" s="143"/>
      <c r="EZ33" s="143"/>
      <c r="FA33" s="143"/>
      <c r="FB33" s="143"/>
      <c r="FC33" s="143"/>
      <c r="FD33" s="143"/>
      <c r="FE33" s="143"/>
      <c r="FF33" s="143"/>
      <c r="FG33" s="143"/>
      <c r="FH33" s="143"/>
      <c r="FI33" s="143"/>
      <c r="FJ33" s="143"/>
      <c r="FK33" s="143"/>
      <c r="FL33" s="143"/>
      <c r="FM33" s="143"/>
      <c r="FN33" s="143"/>
      <c r="FO33" s="143"/>
      <c r="FP33" s="143"/>
      <c r="FQ33" s="143"/>
      <c r="FR33" s="143"/>
      <c r="FS33" s="143"/>
      <c r="FT33" s="143"/>
      <c r="FU33" s="143"/>
      <c r="FV33" s="143"/>
      <c r="FW33" s="143"/>
      <c r="FX33" s="143"/>
      <c r="FY33" s="143"/>
      <c r="FZ33" s="143"/>
      <c r="GA33" s="143"/>
      <c r="GB33" s="143"/>
      <c r="GC33" s="143"/>
      <c r="GD33" s="143"/>
      <c r="GE33" s="143"/>
      <c r="GF33" s="143"/>
      <c r="GG33" s="143"/>
      <c r="GH33" s="143"/>
      <c r="GI33" s="143"/>
      <c r="GJ33" s="143"/>
      <c r="GK33" s="143"/>
      <c r="GL33" s="143"/>
      <c r="GM33" s="143"/>
      <c r="GN33" s="143"/>
      <c r="GO33" s="143"/>
      <c r="GP33" s="143"/>
      <c r="GQ33" s="143"/>
      <c r="GR33" s="143"/>
      <c r="GS33" s="143"/>
      <c r="GT33" s="143"/>
      <c r="GU33" s="143"/>
      <c r="GV33" s="143"/>
      <c r="GW33" s="143"/>
      <c r="GX33" s="143"/>
      <c r="GY33" s="143"/>
      <c r="GZ33" s="143"/>
      <c r="HA33" s="143"/>
      <c r="HB33" s="143"/>
      <c r="HC33" s="143"/>
      <c r="HD33" s="143"/>
      <c r="HE33" s="143"/>
      <c r="HF33" s="143"/>
      <c r="HG33" s="143"/>
      <c r="HH33" s="143"/>
      <c r="HI33" s="143"/>
      <c r="HJ33" s="143"/>
      <c r="HK33" s="143"/>
      <c r="HL33" s="143"/>
      <c r="HM33" s="143"/>
      <c r="HN33" s="143"/>
      <c r="HO33" s="143"/>
      <c r="HP33" s="143"/>
      <c r="HQ33" s="143"/>
      <c r="HR33" s="143"/>
      <c r="HS33" s="143"/>
      <c r="HT33" s="143"/>
      <c r="HU33" s="143"/>
      <c r="HV33" s="143"/>
      <c r="HW33" s="143"/>
      <c r="HX33" s="143"/>
      <c r="HY33" s="143"/>
      <c r="HZ33" s="143"/>
      <c r="IA33" s="143"/>
      <c r="IB33" s="143"/>
      <c r="IC33" s="143"/>
      <c r="ID33" s="143"/>
      <c r="IE33" s="143"/>
      <c r="IF33" s="143"/>
      <c r="IG33" s="143"/>
      <c r="IH33" s="143"/>
      <c r="II33" s="143"/>
      <c r="IJ33" s="143"/>
      <c r="IK33" s="143"/>
      <c r="IL33" s="143"/>
      <c r="IM33" s="143"/>
      <c r="IN33" s="143"/>
      <c r="IO33" s="143"/>
      <c r="IP33" s="143"/>
      <c r="IQ33" s="143"/>
      <c r="IR33" s="143"/>
      <c r="IS33" s="143"/>
      <c r="IT33" s="143"/>
      <c r="IU33" s="143"/>
      <c r="IV33" s="143"/>
    </row>
    <row r="34" spans="1:256" s="27" customFormat="1" ht="21" customHeight="1">
      <c r="A34" s="120" t="s">
        <v>92</v>
      </c>
      <c r="B34" s="127">
        <v>0</v>
      </c>
      <c r="C34" s="120"/>
      <c r="D34" s="128"/>
      <c r="E34" s="122" t="s">
        <v>93</v>
      </c>
      <c r="F34" s="128">
        <v>0</v>
      </c>
      <c r="G34" s="133"/>
      <c r="H34" s="134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  <c r="EE34" s="143"/>
      <c r="EF34" s="143"/>
      <c r="EG34" s="143"/>
      <c r="EH34" s="143"/>
      <c r="EI34" s="143"/>
      <c r="EJ34" s="143"/>
      <c r="EK34" s="143"/>
      <c r="EL34" s="143"/>
      <c r="EM34" s="143"/>
      <c r="EN34" s="143"/>
      <c r="EO34" s="143"/>
      <c r="EP34" s="143"/>
      <c r="EQ34" s="143"/>
      <c r="ER34" s="143"/>
      <c r="ES34" s="143"/>
      <c r="ET34" s="143"/>
      <c r="EU34" s="143"/>
      <c r="EV34" s="143"/>
      <c r="EW34" s="143"/>
      <c r="EX34" s="143"/>
      <c r="EY34" s="143"/>
      <c r="EZ34" s="143"/>
      <c r="FA34" s="143"/>
      <c r="FB34" s="143"/>
      <c r="FC34" s="143"/>
      <c r="FD34" s="143"/>
      <c r="FE34" s="143"/>
      <c r="FF34" s="143"/>
      <c r="FG34" s="143"/>
      <c r="FH34" s="143"/>
      <c r="FI34" s="143"/>
      <c r="FJ34" s="143"/>
      <c r="FK34" s="143"/>
      <c r="FL34" s="143"/>
      <c r="FM34" s="143"/>
      <c r="FN34" s="143"/>
      <c r="FO34" s="143"/>
      <c r="FP34" s="143"/>
      <c r="FQ34" s="143"/>
      <c r="FR34" s="143"/>
      <c r="FS34" s="143"/>
      <c r="FT34" s="143"/>
      <c r="FU34" s="143"/>
      <c r="FV34" s="143"/>
      <c r="FW34" s="143"/>
      <c r="FX34" s="143"/>
      <c r="FY34" s="143"/>
      <c r="FZ34" s="143"/>
      <c r="GA34" s="143"/>
      <c r="GB34" s="143"/>
      <c r="GC34" s="143"/>
      <c r="GD34" s="143"/>
      <c r="GE34" s="143"/>
      <c r="GF34" s="143"/>
      <c r="GG34" s="143"/>
      <c r="GH34" s="143"/>
      <c r="GI34" s="143"/>
      <c r="GJ34" s="143"/>
      <c r="GK34" s="143"/>
      <c r="GL34" s="143"/>
      <c r="GM34" s="143"/>
      <c r="GN34" s="143"/>
      <c r="GO34" s="143"/>
      <c r="GP34" s="143"/>
      <c r="GQ34" s="143"/>
      <c r="GR34" s="143"/>
      <c r="GS34" s="143"/>
      <c r="GT34" s="143"/>
      <c r="GU34" s="143"/>
      <c r="GV34" s="143"/>
      <c r="GW34" s="143"/>
      <c r="GX34" s="143"/>
      <c r="GY34" s="143"/>
      <c r="GZ34" s="143"/>
      <c r="HA34" s="143"/>
      <c r="HB34" s="143"/>
      <c r="HC34" s="143"/>
      <c r="HD34" s="143"/>
      <c r="HE34" s="143"/>
      <c r="HF34" s="143"/>
      <c r="HG34" s="143"/>
      <c r="HH34" s="143"/>
      <c r="HI34" s="143"/>
      <c r="HJ34" s="143"/>
      <c r="HK34" s="143"/>
      <c r="HL34" s="143"/>
      <c r="HM34" s="143"/>
      <c r="HN34" s="143"/>
      <c r="HO34" s="143"/>
      <c r="HP34" s="143"/>
      <c r="HQ34" s="143"/>
      <c r="HR34" s="143"/>
      <c r="HS34" s="143"/>
      <c r="HT34" s="143"/>
      <c r="HU34" s="143"/>
      <c r="HV34" s="143"/>
      <c r="HW34" s="143"/>
      <c r="HX34" s="143"/>
      <c r="HY34" s="143"/>
      <c r="HZ34" s="143"/>
      <c r="IA34" s="143"/>
      <c r="IB34" s="143"/>
      <c r="IC34" s="143"/>
      <c r="ID34" s="143"/>
      <c r="IE34" s="143"/>
      <c r="IF34" s="143"/>
      <c r="IG34" s="143"/>
      <c r="IH34" s="143"/>
      <c r="II34" s="143"/>
      <c r="IJ34" s="143"/>
      <c r="IK34" s="143"/>
      <c r="IL34" s="143"/>
      <c r="IM34" s="143"/>
      <c r="IN34" s="143"/>
      <c r="IO34" s="143"/>
      <c r="IP34" s="143"/>
      <c r="IQ34" s="143"/>
      <c r="IR34" s="143"/>
      <c r="IS34" s="143"/>
      <c r="IT34" s="143"/>
      <c r="IU34" s="143"/>
      <c r="IV34" s="143"/>
    </row>
    <row r="35" spans="1:256" s="27" customFormat="1" ht="21" customHeight="1">
      <c r="A35" s="120" t="s">
        <v>94</v>
      </c>
      <c r="B35" s="127">
        <v>0</v>
      </c>
      <c r="C35" s="120"/>
      <c r="D35" s="123"/>
      <c r="E35" s="141"/>
      <c r="F35" s="142"/>
      <c r="G35" s="141"/>
      <c r="H35" s="138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3"/>
      <c r="EF35" s="143"/>
      <c r="EG35" s="143"/>
      <c r="EH35" s="143"/>
      <c r="EI35" s="143"/>
      <c r="EJ35" s="143"/>
      <c r="EK35" s="143"/>
      <c r="EL35" s="143"/>
      <c r="EM35" s="143"/>
      <c r="EN35" s="143"/>
      <c r="EO35" s="143"/>
      <c r="EP35" s="143"/>
      <c r="EQ35" s="143"/>
      <c r="ER35" s="143"/>
      <c r="ES35" s="143"/>
      <c r="ET35" s="143"/>
      <c r="EU35" s="143"/>
      <c r="EV35" s="143"/>
      <c r="EW35" s="143"/>
      <c r="EX35" s="143"/>
      <c r="EY35" s="143"/>
      <c r="EZ35" s="143"/>
      <c r="FA35" s="143"/>
      <c r="FB35" s="143"/>
      <c r="FC35" s="143"/>
      <c r="FD35" s="143"/>
      <c r="FE35" s="143"/>
      <c r="FF35" s="143"/>
      <c r="FG35" s="143"/>
      <c r="FH35" s="143"/>
      <c r="FI35" s="143"/>
      <c r="FJ35" s="143"/>
      <c r="FK35" s="143"/>
      <c r="FL35" s="143"/>
      <c r="FM35" s="143"/>
      <c r="FN35" s="143"/>
      <c r="FO35" s="143"/>
      <c r="FP35" s="143"/>
      <c r="FQ35" s="143"/>
      <c r="FR35" s="143"/>
      <c r="FS35" s="143"/>
      <c r="FT35" s="143"/>
      <c r="FU35" s="143"/>
      <c r="FV35" s="143"/>
      <c r="FW35" s="143"/>
      <c r="FX35" s="143"/>
      <c r="FY35" s="143"/>
      <c r="FZ35" s="143"/>
      <c r="GA35" s="143"/>
      <c r="GB35" s="143"/>
      <c r="GC35" s="143"/>
      <c r="GD35" s="143"/>
      <c r="GE35" s="143"/>
      <c r="GF35" s="143"/>
      <c r="GG35" s="143"/>
      <c r="GH35" s="143"/>
      <c r="GI35" s="143"/>
      <c r="GJ35" s="143"/>
      <c r="GK35" s="143"/>
      <c r="GL35" s="143"/>
      <c r="GM35" s="143"/>
      <c r="GN35" s="143"/>
      <c r="GO35" s="143"/>
      <c r="GP35" s="143"/>
      <c r="GQ35" s="143"/>
      <c r="GR35" s="143"/>
      <c r="GS35" s="143"/>
      <c r="GT35" s="143"/>
      <c r="GU35" s="143"/>
      <c r="GV35" s="143"/>
      <c r="GW35" s="143"/>
      <c r="GX35" s="143"/>
      <c r="GY35" s="143"/>
      <c r="GZ35" s="143"/>
      <c r="HA35" s="143"/>
      <c r="HB35" s="143"/>
      <c r="HC35" s="143"/>
      <c r="HD35" s="143"/>
      <c r="HE35" s="143"/>
      <c r="HF35" s="143"/>
      <c r="HG35" s="143"/>
      <c r="HH35" s="143"/>
      <c r="HI35" s="143"/>
      <c r="HJ35" s="143"/>
      <c r="HK35" s="143"/>
      <c r="HL35" s="143"/>
      <c r="HM35" s="143"/>
      <c r="HN35" s="143"/>
      <c r="HO35" s="143"/>
      <c r="HP35" s="143"/>
      <c r="HQ35" s="143"/>
      <c r="HR35" s="143"/>
      <c r="HS35" s="143"/>
      <c r="HT35" s="143"/>
      <c r="HU35" s="143"/>
      <c r="HV35" s="143"/>
      <c r="HW35" s="143"/>
      <c r="HX35" s="143"/>
      <c r="HY35" s="143"/>
      <c r="HZ35" s="143"/>
      <c r="IA35" s="143"/>
      <c r="IB35" s="143"/>
      <c r="IC35" s="143"/>
      <c r="ID35" s="143"/>
      <c r="IE35" s="143"/>
      <c r="IF35" s="143"/>
      <c r="IG35" s="143"/>
      <c r="IH35" s="143"/>
      <c r="II35" s="143"/>
      <c r="IJ35" s="143"/>
      <c r="IK35" s="143"/>
      <c r="IL35" s="143"/>
      <c r="IM35" s="143"/>
      <c r="IN35" s="143"/>
      <c r="IO35" s="143"/>
      <c r="IP35" s="143"/>
      <c r="IQ35" s="143"/>
      <c r="IR35" s="143"/>
      <c r="IS35" s="143"/>
      <c r="IT35" s="143"/>
      <c r="IU35" s="143"/>
      <c r="IV35" s="143"/>
    </row>
    <row r="36" spans="1:256" s="27" customFormat="1" ht="21" customHeight="1">
      <c r="A36" s="118" t="s">
        <v>95</v>
      </c>
      <c r="B36" s="121">
        <f>B33+B34+B35</f>
        <v>1069.49</v>
      </c>
      <c r="C36" s="139" t="s">
        <v>96</v>
      </c>
      <c r="D36" s="126">
        <f>D33</f>
        <v>1069.49</v>
      </c>
      <c r="E36" s="140" t="s">
        <v>96</v>
      </c>
      <c r="F36" s="126">
        <f>F33+F34</f>
        <v>1069.49</v>
      </c>
      <c r="G36" s="140" t="s">
        <v>96</v>
      </c>
      <c r="H36" s="126">
        <f>SUM(H33)</f>
        <v>1069.49</v>
      </c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  <c r="EY36" s="143"/>
      <c r="EZ36" s="143"/>
      <c r="FA36" s="143"/>
      <c r="FB36" s="143"/>
      <c r="FC36" s="143"/>
      <c r="FD36" s="143"/>
      <c r="FE36" s="143"/>
      <c r="FF36" s="143"/>
      <c r="FG36" s="143"/>
      <c r="FH36" s="143"/>
      <c r="FI36" s="143"/>
      <c r="FJ36" s="143"/>
      <c r="FK36" s="143"/>
      <c r="FL36" s="143"/>
      <c r="FM36" s="143"/>
      <c r="FN36" s="143"/>
      <c r="FO36" s="143"/>
      <c r="FP36" s="143"/>
      <c r="FQ36" s="143"/>
      <c r="FR36" s="143"/>
      <c r="FS36" s="143"/>
      <c r="FT36" s="143"/>
      <c r="FU36" s="143"/>
      <c r="FV36" s="143"/>
      <c r="FW36" s="143"/>
      <c r="FX36" s="143"/>
      <c r="FY36" s="143"/>
      <c r="FZ36" s="143"/>
      <c r="GA36" s="143"/>
      <c r="GB36" s="143"/>
      <c r="GC36" s="143"/>
      <c r="GD36" s="143"/>
      <c r="GE36" s="143"/>
      <c r="GF36" s="143"/>
      <c r="GG36" s="143"/>
      <c r="GH36" s="143"/>
      <c r="GI36" s="143"/>
      <c r="GJ36" s="143"/>
      <c r="GK36" s="143"/>
      <c r="GL36" s="143"/>
      <c r="GM36" s="143"/>
      <c r="GN36" s="143"/>
      <c r="GO36" s="143"/>
      <c r="GP36" s="143"/>
      <c r="GQ36" s="143"/>
      <c r="GR36" s="143"/>
      <c r="GS36" s="143"/>
      <c r="GT36" s="143"/>
      <c r="GU36" s="143"/>
      <c r="GV36" s="143"/>
      <c r="GW36" s="143"/>
      <c r="GX36" s="143"/>
      <c r="GY36" s="143"/>
      <c r="GZ36" s="143"/>
      <c r="HA36" s="143"/>
      <c r="HB36" s="143"/>
      <c r="HC36" s="143"/>
      <c r="HD36" s="143"/>
      <c r="HE36" s="143"/>
      <c r="HF36" s="143"/>
      <c r="HG36" s="143"/>
      <c r="HH36" s="143"/>
      <c r="HI36" s="143"/>
      <c r="HJ36" s="143"/>
      <c r="HK36" s="143"/>
      <c r="HL36" s="143"/>
      <c r="HM36" s="143"/>
      <c r="HN36" s="143"/>
      <c r="HO36" s="143"/>
      <c r="HP36" s="143"/>
      <c r="HQ36" s="143"/>
      <c r="HR36" s="143"/>
      <c r="HS36" s="143"/>
      <c r="HT36" s="143"/>
      <c r="HU36" s="143"/>
      <c r="HV36" s="143"/>
      <c r="HW36" s="143"/>
      <c r="HX36" s="143"/>
      <c r="HY36" s="143"/>
      <c r="HZ36" s="143"/>
      <c r="IA36" s="143"/>
      <c r="IB36" s="143"/>
      <c r="IC36" s="143"/>
      <c r="ID36" s="143"/>
      <c r="IE36" s="143"/>
      <c r="IF36" s="143"/>
      <c r="IG36" s="143"/>
      <c r="IH36" s="143"/>
      <c r="II36" s="143"/>
      <c r="IJ36" s="143"/>
      <c r="IK36" s="143"/>
      <c r="IL36" s="143"/>
      <c r="IM36" s="143"/>
      <c r="IN36" s="143"/>
      <c r="IO36" s="143"/>
      <c r="IP36" s="143"/>
      <c r="IQ36" s="143"/>
      <c r="IR36" s="143"/>
      <c r="IS36" s="143"/>
      <c r="IT36" s="143"/>
      <c r="IU36" s="143"/>
      <c r="IV36" s="143"/>
    </row>
    <row r="37" spans="1:256" ht="18" customHeight="1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</row>
    <row r="38" spans="1:256" ht="11.25" customHeight="1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</row>
    <row r="39" spans="1:256" ht="11.25" customHeight="1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  <c r="IV39" s="110"/>
    </row>
    <row r="40" spans="1:256" ht="11.25" customHeight="1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  <c r="IV40" s="110"/>
    </row>
    <row r="41" spans="1:256" ht="11.25" customHeight="1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  <c r="IV41" s="110"/>
    </row>
    <row r="42" spans="1:256" ht="11.25" customHeight="1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  <c r="IV42" s="110"/>
    </row>
  </sheetData>
  <sheetProtection formatCells="0" formatColumns="0" formatRows="0"/>
  <mergeCells count="1">
    <mergeCell ref="A3:C3"/>
  </mergeCells>
  <phoneticPr fontId="0" type="noConversion"/>
  <printOptions horizontalCentered="1"/>
  <pageMargins left="0.2" right="0.2" top="0.79" bottom="0.59" header="0" footer="0"/>
  <pageSetup paperSize="9" scale="57" orientation="landscape" verticalDpi="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E13" sqref="E13"/>
    </sheetView>
  </sheetViews>
  <sheetFormatPr defaultColWidth="9.1640625" defaultRowHeight="11.25"/>
  <cols>
    <col min="1" max="1" width="13.5" style="27" customWidth="1"/>
    <col min="2" max="2" width="27.6640625" style="27" customWidth="1"/>
    <col min="3" max="5" width="19.33203125" style="27" bestFit="1" customWidth="1"/>
    <col min="6" max="6" width="14.6640625" style="27" customWidth="1"/>
    <col min="7" max="7" width="11.83203125" style="27" customWidth="1"/>
    <col min="8" max="8" width="12.6640625" style="27" customWidth="1"/>
    <col min="9" max="9" width="13.6640625" style="27" customWidth="1"/>
    <col min="10" max="10" width="12.6640625" style="27" customWidth="1"/>
    <col min="11" max="11" width="12.83203125" style="27" customWidth="1"/>
    <col min="12" max="12" width="11.6640625" style="27" customWidth="1"/>
    <col min="13" max="13" width="12.83203125" style="27" customWidth="1"/>
    <col min="14" max="14" width="11.5" style="27" customWidth="1"/>
    <col min="15" max="16" width="6.6640625" style="27" customWidth="1"/>
    <col min="17" max="16384" width="9.1640625" style="27"/>
  </cols>
  <sheetData>
    <row r="1" spans="1:18" ht="23.1" customHeight="1">
      <c r="A1" s="62"/>
      <c r="B1" s="5"/>
      <c r="C1" s="5"/>
      <c r="D1" s="5"/>
      <c r="E1" s="5"/>
      <c r="F1" s="5"/>
      <c r="G1" s="5"/>
      <c r="H1" s="40"/>
      <c r="I1" s="40"/>
      <c r="J1" s="40"/>
      <c r="K1" s="5"/>
      <c r="L1" s="62"/>
      <c r="M1" s="62"/>
      <c r="N1" s="5" t="s">
        <v>97</v>
      </c>
      <c r="O1" s="62"/>
      <c r="P1" s="62"/>
    </row>
    <row r="2" spans="1:18" ht="23.1" customHeight="1">
      <c r="A2" s="163" t="s">
        <v>98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62"/>
      <c r="P2" s="62"/>
    </row>
    <row r="3" spans="1:18" ht="23.1" customHeight="1">
      <c r="A3" s="62"/>
      <c r="B3" s="106"/>
      <c r="C3" s="106"/>
      <c r="D3" s="50"/>
      <c r="E3" s="50"/>
      <c r="F3" s="50"/>
      <c r="G3" s="50"/>
      <c r="H3" s="40"/>
      <c r="I3" s="40"/>
      <c r="J3" s="40"/>
      <c r="K3" s="106"/>
      <c r="L3" s="62"/>
      <c r="M3" s="164" t="s">
        <v>99</v>
      </c>
      <c r="N3" s="164"/>
      <c r="O3" s="62"/>
      <c r="P3" s="62"/>
    </row>
    <row r="4" spans="1:18" ht="23.1" customHeight="1">
      <c r="A4" s="160" t="s">
        <v>100</v>
      </c>
      <c r="B4" s="160" t="s">
        <v>101</v>
      </c>
      <c r="C4" s="165" t="s">
        <v>102</v>
      </c>
      <c r="D4" s="159" t="s">
        <v>103</v>
      </c>
      <c r="E4" s="159"/>
      <c r="F4" s="159"/>
      <c r="G4" s="171" t="s">
        <v>104</v>
      </c>
      <c r="H4" s="159" t="s">
        <v>105</v>
      </c>
      <c r="I4" s="159" t="s">
        <v>106</v>
      </c>
      <c r="J4" s="159"/>
      <c r="K4" s="160" t="s">
        <v>107</v>
      </c>
      <c r="L4" s="160" t="s">
        <v>108</v>
      </c>
      <c r="M4" s="161" t="s">
        <v>109</v>
      </c>
      <c r="N4" s="162" t="s">
        <v>110</v>
      </c>
      <c r="O4" s="62"/>
      <c r="P4" s="62"/>
    </row>
    <row r="5" spans="1:18" ht="46.5" customHeight="1">
      <c r="A5" s="160"/>
      <c r="B5" s="160"/>
      <c r="C5" s="160"/>
      <c r="D5" s="166" t="s">
        <v>111</v>
      </c>
      <c r="E5" s="168" t="s">
        <v>112</v>
      </c>
      <c r="F5" s="169" t="s">
        <v>113</v>
      </c>
      <c r="G5" s="159"/>
      <c r="H5" s="159"/>
      <c r="I5" s="159"/>
      <c r="J5" s="159"/>
      <c r="K5" s="160"/>
      <c r="L5" s="160"/>
      <c r="M5" s="160"/>
      <c r="N5" s="159"/>
      <c r="O5" s="62"/>
      <c r="P5" s="62"/>
    </row>
    <row r="6" spans="1:18" ht="46.5" customHeight="1">
      <c r="A6" s="160"/>
      <c r="B6" s="160"/>
      <c r="C6" s="160"/>
      <c r="D6" s="167"/>
      <c r="E6" s="165"/>
      <c r="F6" s="170"/>
      <c r="G6" s="159"/>
      <c r="H6" s="159"/>
      <c r="I6" s="53" t="s">
        <v>114</v>
      </c>
      <c r="J6" s="53" t="s">
        <v>115</v>
      </c>
      <c r="K6" s="160"/>
      <c r="L6" s="160"/>
      <c r="M6" s="160"/>
      <c r="N6" s="159"/>
      <c r="O6" s="62"/>
      <c r="P6" s="62"/>
    </row>
    <row r="7" spans="1:18" s="104" customFormat="1" ht="29.25" customHeight="1">
      <c r="A7" s="55"/>
      <c r="B7" s="55" t="s">
        <v>116</v>
      </c>
      <c r="C7" s="56">
        <f t="shared" ref="C7:N7" si="0">C8</f>
        <v>1069.49</v>
      </c>
      <c r="D7" s="56">
        <f t="shared" si="0"/>
        <v>1069.49</v>
      </c>
      <c r="E7" s="56">
        <f t="shared" si="0"/>
        <v>1053.49</v>
      </c>
      <c r="F7" s="56">
        <f t="shared" si="0"/>
        <v>0</v>
      </c>
      <c r="G7" s="56">
        <f t="shared" si="0"/>
        <v>0</v>
      </c>
      <c r="H7" s="56">
        <f t="shared" si="0"/>
        <v>16</v>
      </c>
      <c r="I7" s="108">
        <f t="shared" si="0"/>
        <v>0</v>
      </c>
      <c r="J7" s="108">
        <f t="shared" si="0"/>
        <v>0</v>
      </c>
      <c r="K7" s="56">
        <f t="shared" si="0"/>
        <v>0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27"/>
      <c r="P7" s="27"/>
      <c r="Q7" s="27"/>
      <c r="R7" s="27"/>
    </row>
    <row r="8" spans="1:18" ht="29.25" customHeight="1">
      <c r="A8" s="55" t="s">
        <v>3</v>
      </c>
      <c r="B8" s="55" t="s">
        <v>5</v>
      </c>
      <c r="C8" s="56">
        <v>1069.49</v>
      </c>
      <c r="D8" s="56">
        <v>1069.49</v>
      </c>
      <c r="E8" s="56">
        <v>1053.49</v>
      </c>
      <c r="F8" s="56"/>
      <c r="G8" s="56"/>
      <c r="H8" s="56">
        <v>16</v>
      </c>
      <c r="I8" s="108"/>
      <c r="J8" s="108"/>
      <c r="K8" s="56"/>
      <c r="L8" s="56"/>
      <c r="M8" s="56"/>
      <c r="N8" s="56"/>
      <c r="O8" s="62"/>
      <c r="P8" s="62"/>
    </row>
    <row r="9" spans="1:18" ht="29.25" customHeight="1">
      <c r="A9" s="55"/>
      <c r="B9" s="55"/>
      <c r="C9" s="56"/>
      <c r="D9" s="56"/>
      <c r="E9" s="56"/>
      <c r="F9" s="56"/>
      <c r="G9" s="56"/>
      <c r="H9" s="56"/>
      <c r="I9" s="108"/>
      <c r="J9" s="108"/>
      <c r="K9" s="56"/>
      <c r="L9" s="56"/>
      <c r="M9" s="56"/>
      <c r="N9" s="56"/>
      <c r="O9" s="62"/>
      <c r="P9" s="62"/>
    </row>
    <row r="10" spans="1:18" ht="32.25" customHeight="1">
      <c r="A10" s="58"/>
      <c r="B10" s="59"/>
      <c r="C10" s="59"/>
      <c r="D10" s="58"/>
      <c r="E10" s="58"/>
      <c r="F10" s="58"/>
      <c r="G10" s="58"/>
      <c r="H10" s="46"/>
      <c r="I10" s="46"/>
      <c r="J10" s="46"/>
      <c r="K10" s="58"/>
      <c r="L10" s="58"/>
      <c r="M10" s="58"/>
      <c r="N10" s="58"/>
      <c r="O10" s="62"/>
      <c r="P10" s="62"/>
    </row>
    <row r="11" spans="1:18" ht="32.25" customHeight="1">
      <c r="A11" s="58"/>
      <c r="B11" s="59"/>
      <c r="C11" s="59"/>
      <c r="D11" s="58"/>
      <c r="E11" s="58"/>
      <c r="F11" s="58"/>
      <c r="G11" s="58"/>
      <c r="H11" s="46"/>
      <c r="I11" s="46"/>
      <c r="J11" s="46"/>
      <c r="K11" s="58"/>
      <c r="L11" s="58"/>
      <c r="M11" s="58"/>
      <c r="N11" s="58"/>
      <c r="O11" s="62"/>
      <c r="P11" s="62"/>
    </row>
    <row r="12" spans="1:18" ht="32.25" customHeight="1">
      <c r="A12" s="58"/>
      <c r="B12" s="58"/>
      <c r="C12" s="58"/>
      <c r="D12" s="58"/>
      <c r="E12" s="58"/>
      <c r="F12" s="58"/>
      <c r="G12" s="58"/>
      <c r="H12" s="46"/>
      <c r="I12" s="46"/>
      <c r="J12" s="46"/>
      <c r="K12" s="58"/>
      <c r="L12" s="58"/>
      <c r="M12" s="58"/>
      <c r="N12" s="58"/>
      <c r="O12" s="62"/>
      <c r="P12" s="62"/>
    </row>
    <row r="13" spans="1:18" ht="32.25" customHeight="1">
      <c r="A13" s="58"/>
      <c r="B13" s="58"/>
      <c r="C13" s="58"/>
      <c r="D13" s="58"/>
      <c r="E13" s="58"/>
      <c r="F13" s="58"/>
      <c r="G13" s="58"/>
      <c r="H13" s="46"/>
      <c r="I13" s="46"/>
      <c r="J13" s="46"/>
      <c r="K13" s="58"/>
      <c r="L13" s="58"/>
      <c r="M13" s="58"/>
      <c r="N13" s="58"/>
      <c r="O13" s="62"/>
      <c r="P13" s="6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0" type="noConversion"/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L10" sqref="L10"/>
    </sheetView>
  </sheetViews>
  <sheetFormatPr defaultColWidth="9.1640625" defaultRowHeight="11.25"/>
  <cols>
    <col min="1" max="2" width="9.1640625" style="27" customWidth="1"/>
    <col min="3" max="3" width="38.33203125" style="27" customWidth="1"/>
    <col min="4" max="4" width="18.5" style="27" customWidth="1"/>
    <col min="5" max="6" width="18.1640625" style="27" bestFit="1" customWidth="1"/>
    <col min="7" max="7" width="15.6640625" style="27" customWidth="1"/>
    <col min="8" max="8" width="12" style="27" customWidth="1"/>
    <col min="9" max="9" width="10.6640625" style="27" customWidth="1"/>
    <col min="10" max="12" width="10.33203125" style="27" customWidth="1"/>
    <col min="13" max="13" width="8.6640625" style="27" customWidth="1"/>
    <col min="14" max="14" width="9" style="27" customWidth="1"/>
    <col min="15" max="15" width="11.5" style="27" customWidth="1"/>
    <col min="16" max="17" width="6.6640625" style="27" customWidth="1"/>
    <col min="18" max="16384" width="9.1640625" style="27"/>
  </cols>
  <sheetData>
    <row r="1" spans="1:19" ht="23.1" customHeight="1">
      <c r="A1" s="6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62"/>
      <c r="N1" s="62"/>
      <c r="O1" s="5" t="s">
        <v>117</v>
      </c>
      <c r="P1" s="62"/>
      <c r="Q1" s="62"/>
    </row>
    <row r="2" spans="1:19" ht="23.1" customHeight="1">
      <c r="A2" s="174" t="s">
        <v>118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28"/>
      <c r="Q2" s="62"/>
    </row>
    <row r="3" spans="1:19" ht="23.1" customHeight="1">
      <c r="A3" s="105"/>
      <c r="B3" s="106"/>
      <c r="C3" s="50"/>
      <c r="D3" s="106"/>
      <c r="E3" s="50"/>
      <c r="F3" s="50"/>
      <c r="G3" s="50"/>
      <c r="H3" s="50"/>
      <c r="I3" s="106"/>
      <c r="J3" s="106"/>
      <c r="K3" s="50"/>
      <c r="L3" s="50"/>
      <c r="M3" s="62"/>
      <c r="N3" s="175" t="s">
        <v>99</v>
      </c>
      <c r="O3" s="175"/>
      <c r="P3" s="50"/>
      <c r="Q3" s="62"/>
    </row>
    <row r="4" spans="1:19" ht="24.75" customHeight="1">
      <c r="A4" s="172" t="s">
        <v>119</v>
      </c>
      <c r="B4" s="176" t="s">
        <v>100</v>
      </c>
      <c r="C4" s="177" t="s">
        <v>120</v>
      </c>
      <c r="D4" s="176" t="s">
        <v>121</v>
      </c>
      <c r="E4" s="159" t="s">
        <v>103</v>
      </c>
      <c r="F4" s="159"/>
      <c r="G4" s="159"/>
      <c r="H4" s="171" t="s">
        <v>104</v>
      </c>
      <c r="I4" s="160" t="s">
        <v>105</v>
      </c>
      <c r="J4" s="160" t="s">
        <v>106</v>
      </c>
      <c r="K4" s="160"/>
      <c r="L4" s="160" t="s">
        <v>107</v>
      </c>
      <c r="M4" s="172" t="s">
        <v>108</v>
      </c>
      <c r="N4" s="173" t="s">
        <v>109</v>
      </c>
      <c r="O4" s="173" t="s">
        <v>110</v>
      </c>
      <c r="P4" s="62"/>
      <c r="Q4" s="62"/>
    </row>
    <row r="5" spans="1:19" ht="24.75" customHeight="1">
      <c r="A5" s="172"/>
      <c r="B5" s="176"/>
      <c r="C5" s="177"/>
      <c r="D5" s="178"/>
      <c r="E5" s="166" t="s">
        <v>122</v>
      </c>
      <c r="F5" s="179" t="s">
        <v>112</v>
      </c>
      <c r="G5" s="162" t="s">
        <v>113</v>
      </c>
      <c r="H5" s="159"/>
      <c r="I5" s="160"/>
      <c r="J5" s="160"/>
      <c r="K5" s="160"/>
      <c r="L5" s="160"/>
      <c r="M5" s="172"/>
      <c r="N5" s="172"/>
      <c r="O5" s="172"/>
      <c r="P5" s="62"/>
      <c r="Q5" s="62"/>
    </row>
    <row r="6" spans="1:19" ht="39" customHeight="1">
      <c r="A6" s="172"/>
      <c r="B6" s="176"/>
      <c r="C6" s="177"/>
      <c r="D6" s="178"/>
      <c r="E6" s="167"/>
      <c r="F6" s="180"/>
      <c r="G6" s="159"/>
      <c r="H6" s="159"/>
      <c r="I6" s="160"/>
      <c r="J6" s="54" t="s">
        <v>114</v>
      </c>
      <c r="K6" s="54" t="s">
        <v>115</v>
      </c>
      <c r="L6" s="160"/>
      <c r="M6" s="172"/>
      <c r="N6" s="172"/>
      <c r="O6" s="172"/>
      <c r="P6" s="62"/>
      <c r="Q6" s="62"/>
    </row>
    <row r="7" spans="1:19" s="104" customFormat="1" ht="29.25" customHeight="1">
      <c r="A7" s="57"/>
      <c r="B7" s="55"/>
      <c r="C7" s="57" t="s">
        <v>116</v>
      </c>
      <c r="D7" s="56">
        <f t="shared" ref="D7:O7" si="0">D8</f>
        <v>1069.49</v>
      </c>
      <c r="E7" s="56">
        <f t="shared" si="0"/>
        <v>1053.49</v>
      </c>
      <c r="F7" s="56">
        <f t="shared" si="0"/>
        <v>1053.49</v>
      </c>
      <c r="G7" s="107">
        <f t="shared" si="0"/>
        <v>0</v>
      </c>
      <c r="H7" s="56">
        <f t="shared" si="0"/>
        <v>0</v>
      </c>
      <c r="I7" s="56">
        <f t="shared" si="0"/>
        <v>16</v>
      </c>
      <c r="J7" s="56">
        <f t="shared" si="0"/>
        <v>0</v>
      </c>
      <c r="K7" s="56">
        <f t="shared" si="0"/>
        <v>0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27"/>
      <c r="Q7" s="27"/>
      <c r="R7" s="27"/>
      <c r="S7" s="27"/>
    </row>
    <row r="8" spans="1:19" ht="29.25" customHeight="1">
      <c r="A8" s="57"/>
      <c r="B8" s="55" t="s">
        <v>123</v>
      </c>
      <c r="C8" s="57" t="s">
        <v>5</v>
      </c>
      <c r="D8" s="56">
        <v>1069.49</v>
      </c>
      <c r="E8" s="56">
        <v>1053.49</v>
      </c>
      <c r="F8" s="56">
        <v>1053.49</v>
      </c>
      <c r="G8" s="56"/>
      <c r="H8" s="56"/>
      <c r="I8" s="56">
        <v>16</v>
      </c>
      <c r="J8" s="56"/>
      <c r="K8" s="56"/>
      <c r="L8" s="56"/>
      <c r="M8" s="56"/>
      <c r="N8" s="56"/>
      <c r="O8" s="56"/>
      <c r="P8" s="62"/>
      <c r="Q8" s="62"/>
    </row>
    <row r="9" spans="1:19" ht="29.25" customHeight="1">
      <c r="A9" s="57"/>
      <c r="B9" s="55" t="s">
        <v>3</v>
      </c>
      <c r="C9" s="57" t="s">
        <v>124</v>
      </c>
      <c r="D9" s="56">
        <v>1069.49</v>
      </c>
      <c r="E9" s="56">
        <v>1053.49</v>
      </c>
      <c r="F9" s="56">
        <v>1053.49</v>
      </c>
      <c r="G9" s="56"/>
      <c r="H9" s="56"/>
      <c r="I9" s="56">
        <v>16</v>
      </c>
      <c r="J9" s="56"/>
      <c r="K9" s="56"/>
      <c r="L9" s="56"/>
      <c r="M9" s="56"/>
      <c r="N9" s="56"/>
      <c r="O9" s="56"/>
      <c r="P9" s="62"/>
      <c r="Q9" s="62"/>
    </row>
    <row r="10" spans="1:19" ht="29.25" customHeight="1">
      <c r="A10" s="57">
        <v>2040601</v>
      </c>
      <c r="B10" s="55" t="s">
        <v>3</v>
      </c>
      <c r="C10" s="57" t="s">
        <v>125</v>
      </c>
      <c r="D10" s="56">
        <v>1069.49</v>
      </c>
      <c r="E10" s="56">
        <v>1053.49</v>
      </c>
      <c r="F10" s="56">
        <v>1053.49</v>
      </c>
      <c r="G10" s="56"/>
      <c r="H10" s="56"/>
      <c r="I10" s="56">
        <v>16</v>
      </c>
      <c r="J10" s="56"/>
      <c r="K10" s="56"/>
      <c r="L10" s="56"/>
      <c r="M10" s="56"/>
      <c r="N10" s="56"/>
      <c r="O10" s="56"/>
      <c r="P10" s="62"/>
      <c r="Q10" s="62"/>
    </row>
    <row r="11" spans="1:19" ht="29.25" customHeight="1">
      <c r="A11" s="57"/>
      <c r="B11" s="55"/>
      <c r="C11" s="57"/>
      <c r="D11" s="56"/>
      <c r="E11" s="56"/>
      <c r="F11" s="56"/>
      <c r="G11" s="107"/>
      <c r="H11" s="56"/>
      <c r="I11" s="56"/>
      <c r="J11" s="56"/>
      <c r="K11" s="56"/>
      <c r="L11" s="56"/>
      <c r="M11" s="56"/>
      <c r="N11" s="56"/>
      <c r="O11" s="56"/>
      <c r="P11" s="62"/>
      <c r="Q11" s="62"/>
    </row>
    <row r="12" spans="1:19" ht="23.1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9" ht="23.1" customHeigh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honeticPr fontId="0" type="noConversion"/>
  <printOptions horizontalCentered="1"/>
  <pageMargins left="0.39" right="0.39" top="0.98" bottom="0.47" header="0.35" footer="0.31"/>
  <pageSetup paperSize="9" scale="81" orientation="landscape" verticalDpi="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F31"/>
  <sheetViews>
    <sheetView topLeftCell="A17" workbookViewId="0">
      <selection activeCell="H24" sqref="H24"/>
    </sheetView>
  </sheetViews>
  <sheetFormatPr defaultColWidth="12" defaultRowHeight="14.25"/>
  <cols>
    <col min="1" max="1" width="31.33203125" style="86" customWidth="1"/>
    <col min="2" max="2" width="14.33203125" style="86" bestFit="1" customWidth="1"/>
    <col min="3" max="3" width="21.1640625" style="86" customWidth="1"/>
    <col min="4" max="4" width="17.83203125" style="86" customWidth="1"/>
    <col min="5" max="5" width="20.6640625" style="86" customWidth="1"/>
    <col min="6" max="6" width="21.83203125" style="86" customWidth="1"/>
    <col min="7" max="16384" width="12" style="86"/>
  </cols>
  <sheetData>
    <row r="3" spans="1:6" ht="22.5" customHeight="1">
      <c r="A3" s="181" t="s">
        <v>126</v>
      </c>
      <c r="B3" s="181"/>
      <c r="C3" s="181"/>
      <c r="D3" s="181"/>
      <c r="E3" s="181"/>
      <c r="F3" s="181"/>
    </row>
    <row r="4" spans="1:6" ht="24.75" customHeight="1">
      <c r="A4" s="182" t="s">
        <v>127</v>
      </c>
      <c r="B4" s="182"/>
      <c r="C4" s="182"/>
      <c r="D4" s="87"/>
      <c r="E4" s="87"/>
      <c r="F4" s="88" t="s">
        <v>15</v>
      </c>
    </row>
    <row r="5" spans="1:6" ht="27" customHeight="1">
      <c r="A5" s="183" t="s">
        <v>128</v>
      </c>
      <c r="B5" s="184"/>
      <c r="C5" s="183" t="s">
        <v>129</v>
      </c>
      <c r="D5" s="185"/>
      <c r="E5" s="185"/>
      <c r="F5" s="184"/>
    </row>
    <row r="6" spans="1:6" ht="27">
      <c r="A6" s="89" t="s">
        <v>130</v>
      </c>
      <c r="B6" s="89" t="s">
        <v>131</v>
      </c>
      <c r="C6" s="89" t="s">
        <v>132</v>
      </c>
      <c r="D6" s="89" t="s">
        <v>116</v>
      </c>
      <c r="E6" s="90" t="s">
        <v>133</v>
      </c>
      <c r="F6" s="90" t="s">
        <v>134</v>
      </c>
    </row>
    <row r="7" spans="1:6" ht="21.95" customHeight="1">
      <c r="A7" s="91" t="s">
        <v>135</v>
      </c>
      <c r="B7" s="92">
        <v>1069.49</v>
      </c>
      <c r="C7" s="91" t="s">
        <v>136</v>
      </c>
      <c r="D7" s="93">
        <v>1069.49</v>
      </c>
      <c r="E7" s="94">
        <v>1069.49</v>
      </c>
      <c r="F7" s="93"/>
    </row>
    <row r="8" spans="1:6" ht="26.25" customHeight="1">
      <c r="A8" s="95" t="s">
        <v>137</v>
      </c>
      <c r="B8" s="92">
        <v>1069.49</v>
      </c>
      <c r="C8" s="96" t="s">
        <v>138</v>
      </c>
      <c r="D8" s="92"/>
      <c r="E8" s="92"/>
      <c r="F8" s="97"/>
    </row>
    <row r="9" spans="1:6" ht="21.95" customHeight="1">
      <c r="A9" s="98" t="s">
        <v>139</v>
      </c>
      <c r="B9" s="92"/>
      <c r="C9" s="96" t="s">
        <v>140</v>
      </c>
      <c r="D9" s="93"/>
      <c r="E9" s="94"/>
      <c r="F9" s="97"/>
    </row>
    <row r="10" spans="1:6" ht="27" customHeight="1">
      <c r="A10" s="98" t="s">
        <v>141</v>
      </c>
      <c r="B10" s="99"/>
      <c r="C10" s="96" t="s">
        <v>142</v>
      </c>
      <c r="D10" s="93"/>
      <c r="E10" s="94"/>
      <c r="F10" s="97"/>
    </row>
    <row r="11" spans="1:6" ht="21.95" customHeight="1">
      <c r="A11" s="98" t="s">
        <v>143</v>
      </c>
      <c r="B11" s="99"/>
      <c r="C11" s="96" t="s">
        <v>144</v>
      </c>
      <c r="D11" s="93">
        <v>1069.49</v>
      </c>
      <c r="E11" s="94">
        <v>1069.49</v>
      </c>
      <c r="F11" s="100"/>
    </row>
    <row r="12" spans="1:6" ht="24" customHeight="1">
      <c r="A12" s="95" t="s">
        <v>145</v>
      </c>
      <c r="B12" s="99"/>
      <c r="C12" s="96" t="s">
        <v>146</v>
      </c>
      <c r="D12" s="93"/>
      <c r="E12" s="94"/>
      <c r="F12" s="97"/>
    </row>
    <row r="13" spans="1:6" ht="26.25" customHeight="1">
      <c r="A13" s="95"/>
      <c r="B13" s="99"/>
      <c r="C13" s="96" t="s">
        <v>147</v>
      </c>
      <c r="D13" s="93"/>
      <c r="E13" s="94"/>
      <c r="F13" s="97"/>
    </row>
    <row r="14" spans="1:6" ht="27.75" customHeight="1">
      <c r="A14" s="95"/>
      <c r="B14" s="99"/>
      <c r="C14" s="96" t="s">
        <v>148</v>
      </c>
      <c r="D14" s="93"/>
      <c r="E14" s="94"/>
      <c r="F14" s="97"/>
    </row>
    <row r="15" spans="1:6" ht="26.25" customHeight="1">
      <c r="A15" s="95" t="s">
        <v>149</v>
      </c>
      <c r="B15" s="99"/>
      <c r="C15" s="96" t="s">
        <v>150</v>
      </c>
      <c r="D15" s="93"/>
      <c r="E15" s="94"/>
      <c r="F15" s="97"/>
    </row>
    <row r="16" spans="1:6" ht="30.75" customHeight="1">
      <c r="A16" s="95" t="s">
        <v>137</v>
      </c>
      <c r="B16" s="99"/>
      <c r="C16" s="96" t="s">
        <v>151</v>
      </c>
      <c r="D16" s="93"/>
      <c r="E16" s="94"/>
      <c r="F16" s="97"/>
    </row>
    <row r="17" spans="1:6" ht="27.75" customHeight="1">
      <c r="A17" s="95" t="s">
        <v>152</v>
      </c>
      <c r="B17" s="99"/>
      <c r="C17" s="96" t="s">
        <v>153</v>
      </c>
      <c r="D17" s="93"/>
      <c r="E17" s="94"/>
      <c r="F17" s="97"/>
    </row>
    <row r="18" spans="1:6" ht="29.25" customHeight="1">
      <c r="A18" s="95"/>
      <c r="B18" s="99"/>
      <c r="C18" s="96" t="s">
        <v>154</v>
      </c>
      <c r="D18" s="93"/>
      <c r="E18" s="94"/>
      <c r="F18" s="97"/>
    </row>
    <row r="19" spans="1:6" ht="30.75" customHeight="1">
      <c r="A19" s="95"/>
      <c r="B19" s="99"/>
      <c r="C19" s="96" t="s">
        <v>155</v>
      </c>
      <c r="D19" s="93"/>
      <c r="E19" s="94"/>
      <c r="F19" s="97"/>
    </row>
    <row r="20" spans="1:6" ht="30" customHeight="1">
      <c r="A20" s="95"/>
      <c r="B20" s="99"/>
      <c r="C20" s="96" t="s">
        <v>156</v>
      </c>
      <c r="D20" s="93"/>
      <c r="E20" s="94"/>
      <c r="F20" s="97"/>
    </row>
    <row r="21" spans="1:6" ht="27.75" customHeight="1">
      <c r="A21" s="101"/>
      <c r="B21" s="99"/>
      <c r="C21" s="96" t="s">
        <v>157</v>
      </c>
      <c r="D21" s="93"/>
      <c r="E21" s="94"/>
      <c r="F21" s="97"/>
    </row>
    <row r="22" spans="1:6" ht="25.5" customHeight="1">
      <c r="A22" s="95"/>
      <c r="B22" s="99"/>
      <c r="C22" s="96" t="s">
        <v>158</v>
      </c>
      <c r="D22" s="93"/>
      <c r="E22" s="94"/>
      <c r="F22" s="97"/>
    </row>
    <row r="23" spans="1:6" ht="21.95" customHeight="1">
      <c r="A23" s="95"/>
      <c r="B23" s="99"/>
      <c r="C23" s="101" t="s">
        <v>159</v>
      </c>
      <c r="D23" s="93"/>
      <c r="E23" s="94"/>
      <c r="F23" s="97"/>
    </row>
    <row r="24" spans="1:6" ht="27.75" customHeight="1">
      <c r="A24" s="95"/>
      <c r="B24" s="99"/>
      <c r="C24" s="96" t="s">
        <v>160</v>
      </c>
      <c r="D24" s="93"/>
      <c r="E24" s="94"/>
      <c r="F24" s="97"/>
    </row>
    <row r="25" spans="1:6" ht="21.95" customHeight="1">
      <c r="A25" s="95"/>
      <c r="B25" s="99"/>
      <c r="C25" s="101" t="s">
        <v>161</v>
      </c>
      <c r="D25" s="93"/>
      <c r="E25" s="94"/>
      <c r="F25" s="97"/>
    </row>
    <row r="26" spans="1:6" ht="25.5" customHeight="1">
      <c r="A26" s="95"/>
      <c r="B26" s="99"/>
      <c r="C26" s="101" t="s">
        <v>162</v>
      </c>
      <c r="D26" s="93"/>
      <c r="E26" s="94"/>
      <c r="F26" s="97"/>
    </row>
    <row r="27" spans="1:6" ht="24.75" customHeight="1">
      <c r="A27" s="95"/>
      <c r="B27" s="99"/>
      <c r="C27" s="101" t="s">
        <v>163</v>
      </c>
      <c r="D27" s="93"/>
      <c r="E27" s="94"/>
      <c r="F27" s="97"/>
    </row>
    <row r="28" spans="1:6" ht="21.95" customHeight="1">
      <c r="A28" s="95"/>
      <c r="B28" s="99"/>
      <c r="C28" s="101"/>
      <c r="D28" s="93"/>
      <c r="E28" s="94"/>
      <c r="F28" s="97"/>
    </row>
    <row r="29" spans="1:6" ht="21.95" customHeight="1">
      <c r="A29" s="95"/>
      <c r="B29" s="99"/>
      <c r="C29" s="101" t="s">
        <v>164</v>
      </c>
      <c r="D29" s="93"/>
      <c r="E29" s="94"/>
      <c r="F29" s="97"/>
    </row>
    <row r="30" spans="1:6" ht="21.95" customHeight="1">
      <c r="A30" s="95"/>
      <c r="B30" s="99"/>
      <c r="C30" s="102"/>
      <c r="D30" s="93"/>
      <c r="E30" s="94"/>
      <c r="F30" s="97"/>
    </row>
    <row r="31" spans="1:6" ht="21.95" customHeight="1">
      <c r="A31" s="89" t="s">
        <v>121</v>
      </c>
      <c r="B31" s="93">
        <v>1069.49</v>
      </c>
      <c r="C31" s="94"/>
      <c r="D31" s="93">
        <v>1069.49</v>
      </c>
      <c r="E31" s="94">
        <v>1069.49</v>
      </c>
      <c r="F31" s="103"/>
    </row>
  </sheetData>
  <mergeCells count="4">
    <mergeCell ref="A3:F3"/>
    <mergeCell ref="A4:C4"/>
    <mergeCell ref="A5:B5"/>
    <mergeCell ref="C5:F5"/>
  </mergeCells>
  <phoneticPr fontId="0" type="noConversion"/>
  <pageMargins left="0.75" right="0.75" top="1" bottom="1" header="0.5" footer="0.5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workbookViewId="0">
      <selection activeCell="I12" sqref="I12"/>
    </sheetView>
  </sheetViews>
  <sheetFormatPr defaultColWidth="9.1640625" defaultRowHeight="11.25"/>
  <cols>
    <col min="1" max="2" width="12.83203125" style="27" customWidth="1"/>
    <col min="3" max="3" width="35.6640625" style="27" customWidth="1"/>
    <col min="4" max="4" width="14.83203125" style="27" customWidth="1"/>
    <col min="5" max="6" width="14.5" style="27" bestFit="1" customWidth="1"/>
    <col min="7" max="7" width="14.33203125" style="27" bestFit="1" customWidth="1"/>
    <col min="8" max="8" width="10.33203125" style="27" customWidth="1"/>
    <col min="9" max="10" width="14.5" style="27" bestFit="1" customWidth="1"/>
    <col min="11" max="21" width="10.33203125" style="27" customWidth="1"/>
    <col min="22" max="22" width="12.6640625" style="27" customWidth="1"/>
    <col min="23" max="24" width="6.83203125" style="27" customWidth="1"/>
    <col min="25" max="16384" width="9.1640625" style="27"/>
  </cols>
  <sheetData>
    <row r="1" spans="1:24" ht="24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39"/>
      <c r="R1" s="39"/>
      <c r="S1" s="40"/>
      <c r="T1" s="40"/>
      <c r="U1" s="48"/>
      <c r="V1" s="72" t="s">
        <v>117</v>
      </c>
      <c r="W1" s="40"/>
      <c r="X1" s="40"/>
    </row>
    <row r="2" spans="1:24" ht="24.75" customHeight="1">
      <c r="A2" s="163" t="s">
        <v>165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40"/>
      <c r="X2" s="40"/>
    </row>
    <row r="3" spans="1:24" ht="24.75" customHeigh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41"/>
      <c r="R3" s="41"/>
      <c r="S3" s="42"/>
      <c r="T3" s="42"/>
      <c r="U3" s="42"/>
      <c r="V3" s="85" t="s">
        <v>99</v>
      </c>
      <c r="W3" s="42"/>
      <c r="X3" s="42"/>
    </row>
    <row r="4" spans="1:24" ht="24.75" customHeight="1">
      <c r="A4" s="191" t="s">
        <v>119</v>
      </c>
      <c r="B4" s="187" t="s">
        <v>100</v>
      </c>
      <c r="C4" s="192" t="s">
        <v>120</v>
      </c>
      <c r="D4" s="170" t="s">
        <v>102</v>
      </c>
      <c r="E4" s="170" t="s">
        <v>166</v>
      </c>
      <c r="F4" s="170"/>
      <c r="G4" s="170"/>
      <c r="H4" s="170"/>
      <c r="I4" s="172" t="s">
        <v>167</v>
      </c>
      <c r="J4" s="172"/>
      <c r="K4" s="172"/>
      <c r="L4" s="172"/>
      <c r="M4" s="172"/>
      <c r="N4" s="172"/>
      <c r="O4" s="172"/>
      <c r="P4" s="172"/>
      <c r="Q4" s="172"/>
      <c r="R4" s="172"/>
      <c r="S4" s="187" t="s">
        <v>168</v>
      </c>
      <c r="T4" s="172" t="s">
        <v>169</v>
      </c>
      <c r="U4" s="186" t="s">
        <v>170</v>
      </c>
      <c r="V4" s="172" t="s">
        <v>171</v>
      </c>
      <c r="W4" s="42"/>
      <c r="X4" s="42"/>
    </row>
    <row r="5" spans="1:24" ht="24.75" customHeight="1">
      <c r="A5" s="191"/>
      <c r="B5" s="187"/>
      <c r="C5" s="192"/>
      <c r="D5" s="172"/>
      <c r="E5" s="193" t="s">
        <v>116</v>
      </c>
      <c r="F5" s="173" t="s">
        <v>172</v>
      </c>
      <c r="G5" s="173" t="s">
        <v>173</v>
      </c>
      <c r="H5" s="173" t="s">
        <v>174</v>
      </c>
      <c r="I5" s="173" t="s">
        <v>116</v>
      </c>
      <c r="J5" s="188" t="s">
        <v>175</v>
      </c>
      <c r="K5" s="188" t="s">
        <v>176</v>
      </c>
      <c r="L5" s="188" t="s">
        <v>177</v>
      </c>
      <c r="M5" s="190" t="s">
        <v>178</v>
      </c>
      <c r="N5" s="173" t="s">
        <v>179</v>
      </c>
      <c r="O5" s="173" t="s">
        <v>180</v>
      </c>
      <c r="P5" s="173" t="s">
        <v>181</v>
      </c>
      <c r="Q5" s="173" t="s">
        <v>182</v>
      </c>
      <c r="R5" s="169" t="s">
        <v>183</v>
      </c>
      <c r="S5" s="170"/>
      <c r="T5" s="172"/>
      <c r="U5" s="186"/>
      <c r="V5" s="172"/>
      <c r="W5" s="42"/>
      <c r="X5" s="42"/>
    </row>
    <row r="6" spans="1:24" ht="30.75" customHeight="1">
      <c r="A6" s="191"/>
      <c r="B6" s="187"/>
      <c r="C6" s="192"/>
      <c r="D6" s="172"/>
      <c r="E6" s="194"/>
      <c r="F6" s="172"/>
      <c r="G6" s="172"/>
      <c r="H6" s="172"/>
      <c r="I6" s="172"/>
      <c r="J6" s="189"/>
      <c r="K6" s="189"/>
      <c r="L6" s="189"/>
      <c r="M6" s="188"/>
      <c r="N6" s="172"/>
      <c r="O6" s="172"/>
      <c r="P6" s="172"/>
      <c r="Q6" s="172"/>
      <c r="R6" s="170"/>
      <c r="S6" s="170"/>
      <c r="T6" s="172"/>
      <c r="U6" s="186"/>
      <c r="V6" s="172"/>
      <c r="W6" s="40"/>
      <c r="X6" s="40"/>
    </row>
    <row r="7" spans="1:24" ht="27" customHeight="1">
      <c r="A7" s="83"/>
      <c r="B7" s="84"/>
      <c r="C7" s="83" t="s">
        <v>116</v>
      </c>
      <c r="D7" s="70">
        <f t="shared" ref="D7:V7" si="0">D8</f>
        <v>1069.49</v>
      </c>
      <c r="E7" s="70">
        <f t="shared" si="0"/>
        <v>974.49</v>
      </c>
      <c r="F7" s="70">
        <f t="shared" si="0"/>
        <v>790.33</v>
      </c>
      <c r="G7" s="70">
        <f t="shared" si="0"/>
        <v>181</v>
      </c>
      <c r="H7" s="70">
        <f t="shared" si="0"/>
        <v>3.16</v>
      </c>
      <c r="I7" s="70">
        <f t="shared" si="0"/>
        <v>95</v>
      </c>
      <c r="J7" s="70">
        <f t="shared" si="0"/>
        <v>95</v>
      </c>
      <c r="K7" s="70">
        <f t="shared" si="0"/>
        <v>0</v>
      </c>
      <c r="L7" s="70">
        <f t="shared" si="0"/>
        <v>0</v>
      </c>
      <c r="M7" s="70">
        <f t="shared" si="0"/>
        <v>0</v>
      </c>
      <c r="N7" s="70">
        <f t="shared" si="0"/>
        <v>0</v>
      </c>
      <c r="O7" s="70">
        <f t="shared" si="0"/>
        <v>0</v>
      </c>
      <c r="P7" s="70">
        <f t="shared" si="0"/>
        <v>0</v>
      </c>
      <c r="Q7" s="70">
        <f t="shared" si="0"/>
        <v>0</v>
      </c>
      <c r="R7" s="70">
        <f t="shared" si="0"/>
        <v>0</v>
      </c>
      <c r="S7" s="70">
        <f t="shared" si="0"/>
        <v>0</v>
      </c>
      <c r="T7" s="70">
        <f t="shared" si="0"/>
        <v>0</v>
      </c>
      <c r="U7" s="70">
        <f t="shared" si="0"/>
        <v>0</v>
      </c>
      <c r="V7" s="70">
        <f t="shared" si="0"/>
        <v>0</v>
      </c>
    </row>
    <row r="8" spans="1:24" ht="27" customHeight="1">
      <c r="A8" s="57"/>
      <c r="B8" s="55" t="s">
        <v>123</v>
      </c>
      <c r="C8" s="57" t="s">
        <v>5</v>
      </c>
      <c r="D8" s="70">
        <v>1069.49</v>
      </c>
      <c r="E8" s="70">
        <v>974.49</v>
      </c>
      <c r="F8" s="70">
        <v>790.33</v>
      </c>
      <c r="G8" s="70">
        <v>181</v>
      </c>
      <c r="H8" s="70">
        <v>3.16</v>
      </c>
      <c r="I8" s="70">
        <v>95</v>
      </c>
      <c r="J8" s="70">
        <v>95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40"/>
      <c r="X8" s="40"/>
    </row>
    <row r="9" spans="1:24" ht="27" customHeight="1">
      <c r="A9" s="57"/>
      <c r="B9" s="55" t="s">
        <v>3</v>
      </c>
      <c r="C9" s="57" t="s">
        <v>124</v>
      </c>
      <c r="D9" s="70">
        <v>1069.49</v>
      </c>
      <c r="E9" s="70">
        <v>974.49</v>
      </c>
      <c r="F9" s="70">
        <v>790.33</v>
      </c>
      <c r="G9" s="70">
        <v>181</v>
      </c>
      <c r="H9" s="70">
        <v>3.16</v>
      </c>
      <c r="I9" s="70">
        <v>95</v>
      </c>
      <c r="J9" s="70">
        <v>95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0"/>
      <c r="X9" s="40"/>
    </row>
    <row r="10" spans="1:24" ht="27" customHeight="1">
      <c r="A10" s="57">
        <v>2040601</v>
      </c>
      <c r="B10" s="55" t="s">
        <v>3</v>
      </c>
      <c r="C10" s="57" t="s">
        <v>125</v>
      </c>
      <c r="D10" s="70">
        <v>1069.49</v>
      </c>
      <c r="E10" s="70">
        <v>974.49</v>
      </c>
      <c r="F10" s="70">
        <v>790.33</v>
      </c>
      <c r="G10" s="70">
        <v>181</v>
      </c>
      <c r="H10" s="70">
        <v>3.16</v>
      </c>
      <c r="I10" s="70">
        <v>95</v>
      </c>
      <c r="J10" s="70">
        <v>95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40"/>
      <c r="X10" s="40"/>
    </row>
    <row r="11" spans="1:24" ht="27" customHeight="1">
      <c r="A11" s="83"/>
      <c r="B11" s="84"/>
      <c r="C11" s="83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40"/>
      <c r="X11" s="40"/>
    </row>
    <row r="12" spans="1:24" ht="32.25" customHeight="1">
      <c r="A12" s="34"/>
      <c r="B12" s="34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7"/>
      <c r="V12" s="46"/>
      <c r="W12" s="40"/>
      <c r="X12" s="40"/>
    </row>
    <row r="13" spans="1:24" ht="32.25" customHeight="1">
      <c r="A13" s="34"/>
      <c r="B13" s="34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6"/>
      <c r="T13" s="46"/>
      <c r="U13" s="47"/>
      <c r="V13" s="46"/>
      <c r="W13" s="40"/>
      <c r="X13" s="40"/>
    </row>
    <row r="14" spans="1:24" ht="18.95" customHeight="1">
      <c r="A14" s="37"/>
      <c r="B14" s="37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40"/>
      <c r="U14" s="48"/>
      <c r="V14" s="40"/>
      <c r="W14" s="40"/>
      <c r="X14" s="40"/>
    </row>
    <row r="15" spans="1:24" ht="18.95" customHeight="1">
      <c r="A15" s="37"/>
      <c r="B15" s="37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  <c r="T15" s="40"/>
      <c r="U15" s="48"/>
      <c r="V15" s="40"/>
      <c r="W15" s="40"/>
      <c r="X15" s="40"/>
    </row>
    <row r="16" spans="1:24" ht="18.95" customHeight="1">
      <c r="A16" s="37"/>
      <c r="B16" s="37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0"/>
      <c r="U16" s="48"/>
      <c r="V16" s="40"/>
      <c r="W16" s="40"/>
      <c r="X16" s="40"/>
    </row>
    <row r="17" spans="1:24" ht="18.95" customHeight="1">
      <c r="A17" s="37"/>
      <c r="B17" s="37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40"/>
      <c r="U17" s="48"/>
      <c r="V17" s="40"/>
      <c r="W17" s="40"/>
      <c r="X17" s="40"/>
    </row>
    <row r="18" spans="1:24" ht="18.95" customHeight="1">
      <c r="A18" s="37"/>
      <c r="B18" s="37"/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8"/>
      <c r="V18" s="40"/>
      <c r="W18" s="40"/>
      <c r="X18" s="4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T4:T6"/>
    <mergeCell ref="U4:U6"/>
    <mergeCell ref="V4:V6"/>
    <mergeCell ref="N5:N6"/>
    <mergeCell ref="O5:O6"/>
    <mergeCell ref="P5:P6"/>
    <mergeCell ref="Q5:Q6"/>
    <mergeCell ref="R5:R6"/>
    <mergeCell ref="S4:S6"/>
  </mergeCells>
  <phoneticPr fontId="0" type="noConversion"/>
  <printOptions horizontalCentered="1"/>
  <pageMargins left="0.39" right="0.39" top="0.47" bottom="0.47" header="0.39" footer="0.39"/>
  <pageSetup paperSize="9" scale="60" orientation="landscape" verticalDpi="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U13"/>
  <sheetViews>
    <sheetView showGridLines="0" workbookViewId="0">
      <selection activeCell="M13" sqref="M13"/>
    </sheetView>
  </sheetViews>
  <sheetFormatPr defaultColWidth="9.1640625" defaultRowHeight="11.25"/>
  <cols>
    <col min="1" max="2" width="11.5" style="71" customWidth="1"/>
    <col min="3" max="3" width="33.83203125" style="71" customWidth="1"/>
    <col min="4" max="4" width="17" style="71" customWidth="1"/>
    <col min="5" max="5" width="17.1640625" style="71" customWidth="1"/>
    <col min="6" max="6" width="16.1640625" style="71" customWidth="1"/>
    <col min="7" max="7" width="13.6640625" style="71" customWidth="1"/>
    <col min="8" max="8" width="12.83203125" style="71" customWidth="1"/>
    <col min="9" max="10" width="10.1640625" style="71" customWidth="1"/>
    <col min="11" max="11" width="13.33203125" style="71" customWidth="1"/>
    <col min="12" max="12" width="15.5" style="71" customWidth="1"/>
    <col min="13" max="13" width="13.33203125" style="71" bestFit="1" customWidth="1"/>
    <col min="14" max="14" width="12.6640625" style="71" customWidth="1"/>
    <col min="15" max="15" width="10.1640625" style="71" customWidth="1"/>
    <col min="16" max="16" width="13" style="71" customWidth="1"/>
    <col min="17" max="17" width="10.1640625" style="71" customWidth="1"/>
    <col min="18" max="18" width="12.1640625" style="71" bestFit="1" customWidth="1"/>
    <col min="19" max="19" width="12.33203125" style="71" customWidth="1"/>
    <col min="20" max="22" width="10.1640625" style="71" customWidth="1"/>
    <col min="23" max="23" width="11" style="71" customWidth="1"/>
    <col min="24" max="16384" width="9.1640625" style="71"/>
  </cols>
  <sheetData>
    <row r="1" spans="1:255" s="40" customFormat="1" ht="23.1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L1" s="72"/>
      <c r="M1" s="72"/>
      <c r="N1" s="72"/>
      <c r="O1" s="72"/>
      <c r="P1" s="72"/>
      <c r="Q1" s="72"/>
      <c r="R1" s="72"/>
      <c r="S1" s="72"/>
      <c r="T1" s="195" t="s">
        <v>184</v>
      </c>
      <c r="U1" s="195"/>
      <c r="V1" s="195"/>
      <c r="W1" s="195"/>
    </row>
    <row r="2" spans="1:255" s="40" customFormat="1" ht="23.1" customHeight="1">
      <c r="A2" s="163" t="s">
        <v>185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</row>
    <row r="3" spans="1:255" s="40" customFormat="1" ht="44.25" customHeight="1">
      <c r="D3" s="50"/>
      <c r="E3" s="50"/>
      <c r="F3" s="50"/>
      <c r="G3" s="50"/>
      <c r="H3" s="50"/>
      <c r="I3" s="50"/>
      <c r="J3" s="50"/>
      <c r="L3" s="76"/>
      <c r="M3" s="76"/>
      <c r="N3" s="28"/>
      <c r="O3" s="50"/>
      <c r="P3" s="77"/>
      <c r="Q3" s="50"/>
      <c r="R3" s="50"/>
      <c r="S3" s="76"/>
      <c r="U3" s="79"/>
      <c r="V3" s="79"/>
      <c r="W3" s="79" t="s">
        <v>186</v>
      </c>
    </row>
    <row r="4" spans="1:255" s="40" customFormat="1" ht="23.1" customHeight="1">
      <c r="A4" s="172" t="s">
        <v>119</v>
      </c>
      <c r="B4" s="172" t="s">
        <v>100</v>
      </c>
      <c r="C4" s="159" t="s">
        <v>120</v>
      </c>
      <c r="D4" s="170" t="s">
        <v>121</v>
      </c>
      <c r="E4" s="159" t="s">
        <v>187</v>
      </c>
      <c r="F4" s="159"/>
      <c r="G4" s="159"/>
      <c r="H4" s="159"/>
      <c r="I4" s="159"/>
      <c r="J4" s="159"/>
      <c r="K4" s="159" t="s">
        <v>188</v>
      </c>
      <c r="L4" s="159"/>
      <c r="M4" s="159"/>
      <c r="N4" s="159"/>
      <c r="O4" s="159"/>
      <c r="P4" s="159"/>
      <c r="Q4" s="159"/>
      <c r="R4" s="196"/>
      <c r="S4" s="196" t="s">
        <v>189</v>
      </c>
      <c r="T4" s="159" t="s">
        <v>190</v>
      </c>
      <c r="U4" s="159"/>
      <c r="V4" s="159"/>
      <c r="W4" s="159"/>
    </row>
    <row r="5" spans="1:255" s="40" customFormat="1" ht="19.5" customHeight="1">
      <c r="A5" s="172"/>
      <c r="B5" s="172"/>
      <c r="C5" s="159"/>
      <c r="D5" s="170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96"/>
      <c r="S5" s="196"/>
      <c r="T5" s="159"/>
      <c r="U5" s="159"/>
      <c r="V5" s="159"/>
      <c r="W5" s="159"/>
    </row>
    <row r="6" spans="1:255" s="40" customFormat="1" ht="50.25" customHeight="1">
      <c r="A6" s="172"/>
      <c r="B6" s="172"/>
      <c r="C6" s="159"/>
      <c r="D6" s="172"/>
      <c r="E6" s="43" t="s">
        <v>116</v>
      </c>
      <c r="F6" s="43" t="s">
        <v>191</v>
      </c>
      <c r="G6" s="43" t="s">
        <v>192</v>
      </c>
      <c r="H6" s="43" t="s">
        <v>193</v>
      </c>
      <c r="I6" s="43" t="s">
        <v>194</v>
      </c>
      <c r="J6" s="43" t="s">
        <v>195</v>
      </c>
      <c r="K6" s="78" t="s">
        <v>116</v>
      </c>
      <c r="L6" s="78" t="s">
        <v>196</v>
      </c>
      <c r="M6" s="78" t="s">
        <v>197</v>
      </c>
      <c r="N6" s="43" t="s">
        <v>198</v>
      </c>
      <c r="O6" s="43" t="s">
        <v>199</v>
      </c>
      <c r="P6" s="43" t="s">
        <v>200</v>
      </c>
      <c r="Q6" s="43" t="s">
        <v>201</v>
      </c>
      <c r="R6" s="80" t="s">
        <v>202</v>
      </c>
      <c r="S6" s="159"/>
      <c r="T6" s="44" t="s">
        <v>116</v>
      </c>
      <c r="U6" s="44" t="s">
        <v>203</v>
      </c>
      <c r="V6" s="44" t="s">
        <v>204</v>
      </c>
      <c r="W6" s="81" t="s">
        <v>190</v>
      </c>
    </row>
    <row r="7" spans="1:255" s="27" customFormat="1" ht="23.1" customHeight="1">
      <c r="A7" s="73"/>
      <c r="B7" s="74"/>
      <c r="C7" s="73" t="s">
        <v>116</v>
      </c>
      <c r="D7" s="75">
        <f t="shared" ref="D7:W7" si="0">D8</f>
        <v>790.33</v>
      </c>
      <c r="E7" s="75">
        <f t="shared" si="0"/>
        <v>560.25</v>
      </c>
      <c r="F7" s="75">
        <f t="shared" si="0"/>
        <v>274.99</v>
      </c>
      <c r="G7" s="75">
        <f t="shared" si="0"/>
        <v>185.48</v>
      </c>
      <c r="H7" s="75">
        <f t="shared" si="0"/>
        <v>99.78</v>
      </c>
      <c r="I7" s="75">
        <f t="shared" si="0"/>
        <v>0</v>
      </c>
      <c r="J7" s="75">
        <f t="shared" si="0"/>
        <v>0</v>
      </c>
      <c r="K7" s="75">
        <f t="shared" si="0"/>
        <v>174.55</v>
      </c>
      <c r="L7" s="75">
        <f t="shared" si="0"/>
        <v>92.1</v>
      </c>
      <c r="M7" s="75">
        <f t="shared" si="0"/>
        <v>36.83</v>
      </c>
      <c r="N7" s="75">
        <f t="shared" si="0"/>
        <v>34.54</v>
      </c>
      <c r="O7" s="75">
        <f t="shared" si="0"/>
        <v>0</v>
      </c>
      <c r="P7" s="75">
        <f t="shared" si="0"/>
        <v>4.5999999999999996</v>
      </c>
      <c r="Q7" s="75">
        <f t="shared" si="0"/>
        <v>0</v>
      </c>
      <c r="R7" s="75">
        <f t="shared" si="0"/>
        <v>6.48</v>
      </c>
      <c r="S7" s="75">
        <f t="shared" si="0"/>
        <v>55.26</v>
      </c>
      <c r="T7" s="75">
        <f t="shared" si="0"/>
        <v>0.27</v>
      </c>
      <c r="U7" s="75">
        <f t="shared" si="0"/>
        <v>0.27</v>
      </c>
      <c r="V7" s="75">
        <f t="shared" si="0"/>
        <v>0</v>
      </c>
      <c r="W7" s="69">
        <f t="shared" si="0"/>
        <v>0</v>
      </c>
    </row>
    <row r="8" spans="1:255" s="40" customFormat="1" ht="23.1" customHeight="1">
      <c r="A8" s="57"/>
      <c r="B8" s="55" t="s">
        <v>123</v>
      </c>
      <c r="C8" s="57" t="s">
        <v>5</v>
      </c>
      <c r="D8" s="70">
        <v>790.33</v>
      </c>
      <c r="E8" s="75">
        <v>560.25</v>
      </c>
      <c r="F8" s="75">
        <v>274.99</v>
      </c>
      <c r="G8" s="75">
        <v>185.48</v>
      </c>
      <c r="H8" s="75">
        <v>99.78</v>
      </c>
      <c r="I8" s="75"/>
      <c r="J8" s="75"/>
      <c r="K8" s="75">
        <v>174.55</v>
      </c>
      <c r="L8" s="75">
        <v>92.1</v>
      </c>
      <c r="M8" s="75">
        <v>36.83</v>
      </c>
      <c r="N8" s="75">
        <v>34.54</v>
      </c>
      <c r="O8" s="75"/>
      <c r="P8" s="75">
        <v>4.5999999999999996</v>
      </c>
      <c r="Q8" s="75"/>
      <c r="R8" s="75">
        <v>6.48</v>
      </c>
      <c r="S8" s="75">
        <v>55.26</v>
      </c>
      <c r="T8" s="75">
        <v>0.27</v>
      </c>
      <c r="U8" s="75">
        <v>0.27</v>
      </c>
      <c r="V8" s="75"/>
      <c r="W8" s="69"/>
      <c r="X8" s="8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  <c r="IU8" s="62"/>
    </row>
    <row r="9" spans="1:255" s="40" customFormat="1" ht="23.1" customHeight="1">
      <c r="A9" s="57"/>
      <c r="B9" s="55" t="s">
        <v>3</v>
      </c>
      <c r="C9" s="57" t="s">
        <v>124</v>
      </c>
      <c r="D9" s="70">
        <v>790.33</v>
      </c>
      <c r="E9" s="75">
        <v>560.25</v>
      </c>
      <c r="F9" s="75">
        <v>274.99</v>
      </c>
      <c r="G9" s="75">
        <v>185.48</v>
      </c>
      <c r="H9" s="75">
        <v>99.78</v>
      </c>
      <c r="I9" s="75"/>
      <c r="J9" s="75"/>
      <c r="K9" s="75">
        <v>174.55</v>
      </c>
      <c r="L9" s="75">
        <v>92.1</v>
      </c>
      <c r="M9" s="75">
        <v>36.83</v>
      </c>
      <c r="N9" s="75">
        <v>34.54</v>
      </c>
      <c r="O9" s="75"/>
      <c r="P9" s="75">
        <v>4.5999999999999996</v>
      </c>
      <c r="Q9" s="75"/>
      <c r="R9" s="75">
        <v>6.48</v>
      </c>
      <c r="S9" s="75">
        <v>55.26</v>
      </c>
      <c r="T9" s="75">
        <v>0.27</v>
      </c>
      <c r="U9" s="75">
        <v>0.27</v>
      </c>
      <c r="V9" s="75"/>
      <c r="W9" s="69"/>
      <c r="X9" s="8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  <c r="IU9" s="62"/>
    </row>
    <row r="10" spans="1:255" s="40" customFormat="1" ht="23.1" customHeight="1">
      <c r="A10" s="57">
        <v>2040601</v>
      </c>
      <c r="B10" s="55" t="s">
        <v>3</v>
      </c>
      <c r="C10" s="57" t="s">
        <v>125</v>
      </c>
      <c r="D10" s="70">
        <v>790.33</v>
      </c>
      <c r="E10" s="75">
        <v>560.25</v>
      </c>
      <c r="F10" s="75">
        <v>274.99</v>
      </c>
      <c r="G10" s="75">
        <v>185.48</v>
      </c>
      <c r="H10" s="75">
        <v>99.78</v>
      </c>
      <c r="I10" s="75"/>
      <c r="J10" s="75"/>
      <c r="K10" s="75">
        <v>174.55</v>
      </c>
      <c r="L10" s="75">
        <v>92.1</v>
      </c>
      <c r="M10" s="75">
        <v>36.83</v>
      </c>
      <c r="N10" s="75">
        <v>34.54</v>
      </c>
      <c r="O10" s="75"/>
      <c r="P10" s="75">
        <v>4.5999999999999996</v>
      </c>
      <c r="Q10" s="75"/>
      <c r="R10" s="75">
        <v>6.48</v>
      </c>
      <c r="S10" s="75">
        <v>55.26</v>
      </c>
      <c r="T10" s="75">
        <v>0.27</v>
      </c>
      <c r="U10" s="75">
        <v>0.27</v>
      </c>
      <c r="V10" s="75"/>
      <c r="W10" s="69"/>
      <c r="X10" s="8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  <c r="IU10" s="62"/>
    </row>
    <row r="11" spans="1:255" s="40" customFormat="1" ht="23.1" customHeight="1">
      <c r="A11" s="58"/>
      <c r="B11" s="59"/>
      <c r="C11" s="59"/>
      <c r="D11" s="58"/>
      <c r="E11" s="58"/>
      <c r="F11" s="58"/>
      <c r="G11" s="58"/>
      <c r="H11" s="58"/>
      <c r="I11" s="58"/>
      <c r="J11" s="58"/>
      <c r="K11" s="46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55" s="40" customFormat="1" ht="23.1" customHeigh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46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</row>
    <row r="13" spans="1:255" s="40" customFormat="1" ht="23.1" customHeight="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46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honeticPr fontId="0" type="noConversion"/>
  <printOptions horizontalCentered="1"/>
  <pageMargins left="0.39" right="0.39" top="0.47" bottom="0.47" header="0.35" footer="0.31"/>
  <pageSetup paperSize="9" scale="55" orientation="landscape" verticalDpi="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J16"/>
  <sheetViews>
    <sheetView showGridLines="0" workbookViewId="0">
      <selection activeCell="E12" sqref="E12"/>
    </sheetView>
  </sheetViews>
  <sheetFormatPr defaultColWidth="9.1640625" defaultRowHeight="11.25"/>
  <cols>
    <col min="1" max="2" width="9" customWidth="1"/>
    <col min="3" max="3" width="22.83203125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3.33203125" bestFit="1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13.832031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49"/>
      <c r="B1" s="49"/>
      <c r="C1" s="49"/>
      <c r="D1" s="49"/>
      <c r="E1" s="49"/>
      <c r="F1" s="49"/>
      <c r="G1" s="49" t="s">
        <v>205</v>
      </c>
      <c r="H1" s="49"/>
      <c r="I1" s="49"/>
      <c r="J1" s="49"/>
      <c r="K1" s="49"/>
      <c r="L1" s="49"/>
      <c r="M1" s="49"/>
      <c r="N1" s="49"/>
      <c r="O1" s="49"/>
      <c r="P1" s="49"/>
      <c r="R1" s="61"/>
      <c r="S1" s="61"/>
      <c r="T1" s="61"/>
      <c r="U1" s="202" t="s">
        <v>206</v>
      </c>
      <c r="V1" s="202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</row>
    <row r="2" spans="1:244" ht="23.1" customHeight="1">
      <c r="A2" s="163" t="s">
        <v>185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</row>
    <row r="3" spans="1:244" ht="23.1" customHeight="1">
      <c r="A3" s="50"/>
      <c r="B3" s="50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R3" s="61"/>
      <c r="S3" s="61"/>
      <c r="T3" s="61"/>
      <c r="U3" s="203" t="s">
        <v>99</v>
      </c>
      <c r="V3" s="203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</row>
    <row r="4" spans="1:244" ht="23.1" customHeight="1">
      <c r="A4" s="172" t="s">
        <v>119</v>
      </c>
      <c r="B4" s="204" t="s">
        <v>100</v>
      </c>
      <c r="C4" s="205" t="s">
        <v>120</v>
      </c>
      <c r="D4" s="204" t="s">
        <v>121</v>
      </c>
      <c r="E4" s="201" t="s">
        <v>207</v>
      </c>
      <c r="F4" s="201" t="s">
        <v>208</v>
      </c>
      <c r="G4" s="201" t="s">
        <v>209</v>
      </c>
      <c r="H4" s="201" t="s">
        <v>210</v>
      </c>
      <c r="I4" s="201" t="s">
        <v>211</v>
      </c>
      <c r="J4" s="197" t="s">
        <v>212</v>
      </c>
      <c r="K4" s="197" t="s">
        <v>213</v>
      </c>
      <c r="L4" s="197" t="s">
        <v>214</v>
      </c>
      <c r="M4" s="197" t="s">
        <v>215</v>
      </c>
      <c r="N4" s="197" t="s">
        <v>216</v>
      </c>
      <c r="O4" s="197" t="s">
        <v>217</v>
      </c>
      <c r="P4" s="198" t="s">
        <v>218</v>
      </c>
      <c r="Q4" s="197" t="s">
        <v>219</v>
      </c>
      <c r="R4" s="172" t="s">
        <v>220</v>
      </c>
      <c r="S4" s="191" t="s">
        <v>221</v>
      </c>
      <c r="T4" s="172" t="s">
        <v>222</v>
      </c>
      <c r="U4" s="172" t="s">
        <v>223</v>
      </c>
      <c r="V4" s="172" t="s">
        <v>224</v>
      </c>
      <c r="W4" s="63"/>
      <c r="X4" s="63"/>
      <c r="Y4" s="63"/>
      <c r="Z4" s="63"/>
      <c r="AA4" s="63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</row>
    <row r="5" spans="1:244" ht="19.5" customHeight="1">
      <c r="A5" s="172"/>
      <c r="B5" s="204"/>
      <c r="C5" s="205"/>
      <c r="D5" s="204"/>
      <c r="E5" s="201"/>
      <c r="F5" s="201"/>
      <c r="G5" s="201"/>
      <c r="H5" s="201"/>
      <c r="I5" s="201"/>
      <c r="J5" s="197"/>
      <c r="K5" s="197"/>
      <c r="L5" s="197"/>
      <c r="M5" s="197"/>
      <c r="N5" s="197"/>
      <c r="O5" s="197"/>
      <c r="P5" s="199"/>
      <c r="Q5" s="197"/>
      <c r="R5" s="172"/>
      <c r="S5" s="191"/>
      <c r="T5" s="172"/>
      <c r="U5" s="172"/>
      <c r="V5" s="172"/>
      <c r="W5" s="63"/>
      <c r="X5" s="63"/>
      <c r="Y5" s="63"/>
      <c r="Z5" s="63"/>
      <c r="AA5" s="63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</row>
    <row r="6" spans="1:244" ht="39.75" customHeight="1">
      <c r="A6" s="172"/>
      <c r="B6" s="204"/>
      <c r="C6" s="205"/>
      <c r="D6" s="204"/>
      <c r="E6" s="201"/>
      <c r="F6" s="201"/>
      <c r="G6" s="201"/>
      <c r="H6" s="201"/>
      <c r="I6" s="201"/>
      <c r="J6" s="197"/>
      <c r="K6" s="197"/>
      <c r="L6" s="197"/>
      <c r="M6" s="197"/>
      <c r="N6" s="197"/>
      <c r="O6" s="197"/>
      <c r="P6" s="200"/>
      <c r="Q6" s="197"/>
      <c r="R6" s="172"/>
      <c r="S6" s="191"/>
      <c r="T6" s="172"/>
      <c r="U6" s="172"/>
      <c r="V6" s="172"/>
      <c r="W6" s="63"/>
      <c r="X6" s="63"/>
      <c r="Y6" s="63"/>
      <c r="Z6" s="63"/>
      <c r="AA6" s="63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</row>
    <row r="7" spans="1:244" s="27" customFormat="1" ht="25.5" customHeight="1">
      <c r="A7" s="67"/>
      <c r="B7" s="68"/>
      <c r="C7" s="67" t="s">
        <v>116</v>
      </c>
      <c r="D7" s="69">
        <f t="shared" ref="D7:V7" si="0">D8</f>
        <v>181</v>
      </c>
      <c r="E7" s="69">
        <f t="shared" si="0"/>
        <v>11.18</v>
      </c>
      <c r="F7" s="69">
        <f t="shared" si="0"/>
        <v>2.58</v>
      </c>
      <c r="G7" s="69">
        <f t="shared" si="0"/>
        <v>1.72</v>
      </c>
      <c r="H7" s="69">
        <f t="shared" si="0"/>
        <v>2.58</v>
      </c>
      <c r="I7" s="69">
        <f t="shared" si="0"/>
        <v>6.88</v>
      </c>
      <c r="J7" s="69">
        <f t="shared" si="0"/>
        <v>0</v>
      </c>
      <c r="K7" s="69">
        <f t="shared" si="0"/>
        <v>25.8</v>
      </c>
      <c r="L7" s="69">
        <f t="shared" si="0"/>
        <v>4.3</v>
      </c>
      <c r="M7" s="69">
        <f t="shared" si="0"/>
        <v>0</v>
      </c>
      <c r="N7" s="69">
        <f t="shared" si="0"/>
        <v>12.9</v>
      </c>
      <c r="O7" s="69">
        <f t="shared" si="0"/>
        <v>0</v>
      </c>
      <c r="P7" s="69">
        <f t="shared" si="0"/>
        <v>0</v>
      </c>
      <c r="Q7" s="69">
        <f t="shared" si="0"/>
        <v>30.1</v>
      </c>
      <c r="R7" s="69">
        <f t="shared" si="0"/>
        <v>2.6</v>
      </c>
      <c r="S7" s="69">
        <f t="shared" si="0"/>
        <v>0</v>
      </c>
      <c r="T7" s="69">
        <f t="shared" si="0"/>
        <v>6</v>
      </c>
      <c r="U7" s="70">
        <f t="shared" si="0"/>
        <v>35.4</v>
      </c>
      <c r="V7" s="69">
        <f t="shared" si="0"/>
        <v>38.96</v>
      </c>
    </row>
    <row r="8" spans="1:244" ht="25.5" customHeight="1">
      <c r="A8" s="57"/>
      <c r="B8" s="55" t="s">
        <v>123</v>
      </c>
      <c r="C8" s="57" t="s">
        <v>5</v>
      </c>
      <c r="D8" s="69">
        <v>181</v>
      </c>
      <c r="E8" s="69">
        <v>11.18</v>
      </c>
      <c r="F8" s="69">
        <v>2.58</v>
      </c>
      <c r="G8" s="69">
        <v>1.72</v>
      </c>
      <c r="H8" s="69">
        <v>2.58</v>
      </c>
      <c r="I8" s="69">
        <v>6.88</v>
      </c>
      <c r="J8" s="69"/>
      <c r="K8" s="69">
        <v>25.8</v>
      </c>
      <c r="L8" s="69">
        <v>4.3</v>
      </c>
      <c r="M8" s="69"/>
      <c r="N8" s="69">
        <v>12.9</v>
      </c>
      <c r="O8" s="69"/>
      <c r="P8" s="69"/>
      <c r="Q8" s="69">
        <v>30.1</v>
      </c>
      <c r="R8" s="69">
        <v>2.6</v>
      </c>
      <c r="S8" s="69"/>
      <c r="T8" s="69">
        <v>6</v>
      </c>
      <c r="U8" s="70">
        <v>35.4</v>
      </c>
      <c r="V8" s="69">
        <v>38.96</v>
      </c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</row>
    <row r="9" spans="1:244" ht="25.5" customHeight="1">
      <c r="A9" s="57"/>
      <c r="B9" s="55" t="s">
        <v>3</v>
      </c>
      <c r="C9" s="57" t="s">
        <v>124</v>
      </c>
      <c r="D9" s="69">
        <v>181</v>
      </c>
      <c r="E9" s="69">
        <v>11.18</v>
      </c>
      <c r="F9" s="69">
        <v>2.58</v>
      </c>
      <c r="G9" s="69">
        <v>1.72</v>
      </c>
      <c r="H9" s="69">
        <v>2.58</v>
      </c>
      <c r="I9" s="69">
        <v>6.88</v>
      </c>
      <c r="J9" s="69"/>
      <c r="K9" s="69">
        <v>25.8</v>
      </c>
      <c r="L9" s="69">
        <v>4.3</v>
      </c>
      <c r="M9" s="69"/>
      <c r="N9" s="69">
        <v>12.9</v>
      </c>
      <c r="O9" s="69"/>
      <c r="P9" s="69"/>
      <c r="Q9" s="69">
        <v>30.1</v>
      </c>
      <c r="R9" s="69">
        <v>2.6</v>
      </c>
      <c r="S9" s="69"/>
      <c r="T9" s="69">
        <v>6</v>
      </c>
      <c r="U9" s="70">
        <v>35.4</v>
      </c>
      <c r="V9" s="69">
        <v>38.96</v>
      </c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</row>
    <row r="10" spans="1:244" ht="25.5" customHeight="1">
      <c r="A10" s="57">
        <v>2040601</v>
      </c>
      <c r="B10" s="55" t="s">
        <v>3</v>
      </c>
      <c r="C10" s="57" t="s">
        <v>125</v>
      </c>
      <c r="D10" s="69">
        <v>181</v>
      </c>
      <c r="E10" s="69">
        <v>11.18</v>
      </c>
      <c r="F10" s="69">
        <v>2.58</v>
      </c>
      <c r="G10" s="69">
        <v>1.72</v>
      </c>
      <c r="H10" s="69">
        <v>2.58</v>
      </c>
      <c r="I10" s="69">
        <v>6.88</v>
      </c>
      <c r="J10" s="69"/>
      <c r="K10" s="69">
        <v>25.8</v>
      </c>
      <c r="L10" s="69">
        <v>4.3</v>
      </c>
      <c r="M10" s="69"/>
      <c r="N10" s="69">
        <v>12.9</v>
      </c>
      <c r="O10" s="69"/>
      <c r="P10" s="69"/>
      <c r="Q10" s="69">
        <v>30.1</v>
      </c>
      <c r="R10" s="69">
        <v>2.6</v>
      </c>
      <c r="S10" s="69"/>
      <c r="T10" s="69">
        <v>6</v>
      </c>
      <c r="U10" s="70">
        <v>35.4</v>
      </c>
      <c r="V10" s="69">
        <v>38.96</v>
      </c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</row>
    <row r="11" spans="1:244" ht="23.1" customHeight="1">
      <c r="A11" s="58"/>
      <c r="B11" s="59"/>
      <c r="C11" s="59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60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</row>
    <row r="12" spans="1:244" ht="23.1" customHeight="1">
      <c r="A12" s="60"/>
      <c r="B12" s="60"/>
      <c r="C12" s="58"/>
      <c r="D12" s="58"/>
      <c r="E12" s="60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60"/>
      <c r="S12" s="60"/>
      <c r="T12" s="60"/>
      <c r="U12" s="60"/>
      <c r="V12" s="60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</row>
    <row r="13" spans="1:244" ht="23.1" customHeight="1">
      <c r="A13" s="60"/>
      <c r="B13" s="60"/>
      <c r="C13" s="60"/>
      <c r="D13" s="60"/>
      <c r="E13" s="60"/>
      <c r="F13" s="58"/>
      <c r="G13" s="60"/>
      <c r="H13" s="60"/>
      <c r="I13" s="60"/>
      <c r="J13" s="60"/>
      <c r="K13" s="60"/>
      <c r="L13" s="58"/>
      <c r="M13" s="58"/>
      <c r="N13" s="58"/>
      <c r="O13" s="58"/>
      <c r="P13" s="58"/>
      <c r="Q13" s="58"/>
      <c r="R13" s="60"/>
      <c r="S13" s="60"/>
      <c r="T13" s="60"/>
      <c r="U13" s="60"/>
      <c r="V13" s="60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</row>
    <row r="14" spans="1:244" ht="23.1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2"/>
      <c r="M14" s="62"/>
      <c r="N14" s="62"/>
      <c r="O14" s="62"/>
      <c r="P14" s="62"/>
      <c r="Q14" s="62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</row>
    <row r="15" spans="1:244" ht="23.1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2"/>
      <c r="M15" s="62"/>
      <c r="N15" s="62"/>
      <c r="O15" s="62"/>
      <c r="P15" s="62"/>
      <c r="Q15" s="62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</row>
    <row r="16" spans="1:244" ht="23.1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T4:T6"/>
    <mergeCell ref="U4:U6"/>
    <mergeCell ref="V4:V6"/>
    <mergeCell ref="N4:N6"/>
    <mergeCell ref="O4:O6"/>
    <mergeCell ref="P4:P6"/>
    <mergeCell ref="Q4:Q6"/>
    <mergeCell ref="R4:R6"/>
    <mergeCell ref="S4:S6"/>
  </mergeCells>
  <phoneticPr fontId="0" type="noConversion"/>
  <printOptions horizontalCentered="1"/>
  <pageMargins left="0.39" right="0.39" top="0.47" bottom="0.47" header="0.35" footer="0.31"/>
  <pageSetup paperSize="9" scale="65" orientation="landscape" verticalDpi="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M17"/>
  <sheetViews>
    <sheetView showGridLines="0" workbookViewId="0">
      <selection activeCell="K11" sqref="K11"/>
    </sheetView>
  </sheetViews>
  <sheetFormatPr defaultColWidth="9.1640625" defaultRowHeight="11.25"/>
  <cols>
    <col min="1" max="2" width="10" customWidth="1"/>
    <col min="3" max="3" width="32.1640625" customWidth="1"/>
    <col min="4" max="4" width="14.6640625" customWidth="1"/>
    <col min="5" max="7" width="11.6640625" customWidth="1"/>
    <col min="8" max="8" width="13.83203125" customWidth="1"/>
    <col min="9" max="15" width="11.6640625" customWidth="1"/>
    <col min="16" max="247" width="6.6640625" customWidth="1"/>
  </cols>
  <sheetData>
    <row r="1" spans="1:247" ht="23.1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63"/>
      <c r="L1" s="49"/>
      <c r="M1" s="49"/>
      <c r="N1" s="49"/>
      <c r="O1" s="64" t="s">
        <v>225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</row>
    <row r="2" spans="1:247" ht="23.1" customHeight="1">
      <c r="A2" s="163" t="s">
        <v>185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</row>
    <row r="3" spans="1:247" ht="42" customHeight="1">
      <c r="A3" s="50"/>
      <c r="B3" s="50"/>
      <c r="C3" s="50"/>
      <c r="D3" s="51"/>
      <c r="E3" s="52"/>
      <c r="F3" s="28"/>
      <c r="G3" s="51"/>
      <c r="H3" s="28"/>
      <c r="I3" s="51"/>
      <c r="J3" s="51"/>
      <c r="K3" s="63"/>
      <c r="L3" s="51"/>
      <c r="M3" s="51"/>
      <c r="N3" s="51"/>
      <c r="O3" s="65" t="s">
        <v>99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</row>
    <row r="4" spans="1:247" ht="23.1" customHeight="1">
      <c r="A4" s="204" t="s">
        <v>119</v>
      </c>
      <c r="B4" s="204" t="s">
        <v>100</v>
      </c>
      <c r="C4" s="159" t="s">
        <v>120</v>
      </c>
      <c r="D4" s="206" t="s">
        <v>121</v>
      </c>
      <c r="E4" s="201" t="s">
        <v>226</v>
      </c>
      <c r="F4" s="201" t="s">
        <v>227</v>
      </c>
      <c r="G4" s="201" t="s">
        <v>228</v>
      </c>
      <c r="H4" s="201" t="s">
        <v>229</v>
      </c>
      <c r="I4" s="201" t="s">
        <v>230</v>
      </c>
      <c r="J4" s="201" t="s">
        <v>231</v>
      </c>
      <c r="K4" s="197" t="s">
        <v>232</v>
      </c>
      <c r="L4" s="197" t="s">
        <v>233</v>
      </c>
      <c r="M4" s="197" t="s">
        <v>234</v>
      </c>
      <c r="N4" s="197" t="s">
        <v>235</v>
      </c>
      <c r="O4" s="197" t="s">
        <v>236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</row>
    <row r="5" spans="1:247" ht="19.5" customHeight="1">
      <c r="A5" s="204"/>
      <c r="B5" s="204"/>
      <c r="C5" s="159"/>
      <c r="D5" s="206"/>
      <c r="E5" s="201"/>
      <c r="F5" s="201"/>
      <c r="G5" s="201"/>
      <c r="H5" s="201"/>
      <c r="I5" s="201"/>
      <c r="J5" s="201"/>
      <c r="K5" s="197"/>
      <c r="L5" s="197"/>
      <c r="M5" s="197"/>
      <c r="N5" s="197"/>
      <c r="O5" s="197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</row>
    <row r="6" spans="1:247" ht="39.75" customHeight="1">
      <c r="A6" s="204"/>
      <c r="B6" s="204"/>
      <c r="C6" s="159"/>
      <c r="D6" s="206"/>
      <c r="E6" s="201"/>
      <c r="F6" s="201"/>
      <c r="G6" s="201"/>
      <c r="H6" s="201"/>
      <c r="I6" s="201"/>
      <c r="J6" s="201"/>
      <c r="K6" s="197"/>
      <c r="L6" s="197"/>
      <c r="M6" s="197"/>
      <c r="N6" s="197"/>
      <c r="O6" s="197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</row>
    <row r="7" spans="1:247" s="27" customFormat="1" ht="23.1" customHeight="1">
      <c r="A7" s="54"/>
      <c r="B7" s="55"/>
      <c r="C7" s="54" t="s">
        <v>116</v>
      </c>
      <c r="D7" s="56">
        <f t="shared" ref="D7:O7" si="0">D8</f>
        <v>3.16</v>
      </c>
      <c r="E7" s="56">
        <f t="shared" si="0"/>
        <v>0</v>
      </c>
      <c r="F7" s="56">
        <f t="shared" si="0"/>
        <v>0</v>
      </c>
      <c r="G7" s="56">
        <f t="shared" si="0"/>
        <v>0</v>
      </c>
      <c r="H7" s="56">
        <f t="shared" si="0"/>
        <v>3.16</v>
      </c>
      <c r="I7" s="56">
        <f t="shared" si="0"/>
        <v>0</v>
      </c>
      <c r="J7" s="56">
        <f t="shared" si="0"/>
        <v>0</v>
      </c>
      <c r="K7" s="56">
        <f t="shared" si="0"/>
        <v>0</v>
      </c>
      <c r="L7" s="6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</row>
    <row r="8" spans="1:247" ht="23.1" customHeight="1">
      <c r="A8" s="57"/>
      <c r="B8" s="55" t="s">
        <v>123</v>
      </c>
      <c r="C8" s="57" t="s">
        <v>5</v>
      </c>
      <c r="D8" s="56">
        <v>3.16</v>
      </c>
      <c r="E8" s="56"/>
      <c r="F8" s="56"/>
      <c r="G8" s="56"/>
      <c r="H8" s="56">
        <v>3.16</v>
      </c>
      <c r="I8" s="56"/>
      <c r="J8" s="56"/>
      <c r="K8" s="56"/>
      <c r="L8" s="66"/>
      <c r="M8" s="56"/>
      <c r="N8" s="56"/>
      <c r="O8" s="56"/>
    </row>
    <row r="9" spans="1:247" ht="23.1" customHeight="1">
      <c r="A9" s="57"/>
      <c r="B9" s="55" t="s">
        <v>3</v>
      </c>
      <c r="C9" s="57" t="s">
        <v>124</v>
      </c>
      <c r="D9" s="56">
        <v>3.16</v>
      </c>
      <c r="E9" s="56"/>
      <c r="F9" s="56"/>
      <c r="G9" s="56"/>
      <c r="H9" s="56">
        <v>3.16</v>
      </c>
      <c r="I9" s="56"/>
      <c r="J9" s="56"/>
      <c r="K9" s="56"/>
      <c r="L9" s="66"/>
      <c r="M9" s="56"/>
      <c r="N9" s="56"/>
      <c r="O9" s="56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</row>
    <row r="10" spans="1:247" ht="23.1" customHeight="1">
      <c r="A10" s="57">
        <v>2040601</v>
      </c>
      <c r="B10" s="55" t="s">
        <v>3</v>
      </c>
      <c r="C10" s="57" t="s">
        <v>125</v>
      </c>
      <c r="D10" s="56">
        <v>3.16</v>
      </c>
      <c r="E10" s="56"/>
      <c r="F10" s="56"/>
      <c r="G10" s="56"/>
      <c r="H10" s="56">
        <v>3.16</v>
      </c>
      <c r="I10" s="56"/>
      <c r="J10" s="56"/>
      <c r="K10" s="56"/>
      <c r="L10" s="66"/>
      <c r="M10" s="56"/>
      <c r="N10" s="56"/>
      <c r="O10" s="56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</row>
    <row r="11" spans="1:247" ht="23.1" customHeight="1">
      <c r="A11" s="58"/>
      <c r="B11" s="59"/>
      <c r="C11" s="59"/>
      <c r="D11" s="58"/>
      <c r="E11" s="58"/>
      <c r="F11" s="58"/>
      <c r="G11" s="58"/>
      <c r="H11" s="58"/>
      <c r="I11" s="58"/>
      <c r="J11" s="58"/>
      <c r="K11" s="46"/>
      <c r="L11" s="58"/>
      <c r="M11" s="58"/>
      <c r="N11" s="58"/>
      <c r="O11" s="58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</row>
    <row r="12" spans="1:247" ht="23.1" customHeight="1">
      <c r="A12" s="58"/>
      <c r="B12" s="58"/>
      <c r="C12" s="58"/>
      <c r="D12" s="58"/>
      <c r="E12" s="58"/>
      <c r="F12" s="58"/>
      <c r="G12" s="58"/>
      <c r="H12" s="58"/>
      <c r="I12" s="33"/>
      <c r="J12" s="58"/>
      <c r="K12" s="46"/>
      <c r="L12" s="58"/>
      <c r="M12" s="58"/>
      <c r="N12" s="58"/>
      <c r="O12" s="58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</row>
    <row r="13" spans="1:247" ht="23.1" customHeight="1">
      <c r="A13" s="60"/>
      <c r="B13" s="60"/>
      <c r="C13" s="60"/>
      <c r="D13" s="60"/>
      <c r="E13" s="58"/>
      <c r="F13" s="58"/>
      <c r="G13" s="60"/>
      <c r="H13" s="60"/>
      <c r="I13" s="60"/>
      <c r="J13" s="60"/>
      <c r="K13" s="46"/>
      <c r="L13" s="58"/>
      <c r="M13" s="58"/>
      <c r="N13" s="58"/>
      <c r="O13" s="58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</row>
    <row r="14" spans="1:247" ht="23.1" customHeight="1">
      <c r="A14" s="61"/>
      <c r="B14" s="61"/>
      <c r="C14" s="61"/>
      <c r="D14" s="61"/>
      <c r="E14" s="61"/>
      <c r="F14" s="62"/>
      <c r="G14" s="62"/>
      <c r="H14" s="62"/>
      <c r="I14" s="61"/>
      <c r="J14" s="61"/>
      <c r="K14" s="63"/>
      <c r="L14" s="61"/>
      <c r="M14" s="61"/>
      <c r="N14" s="62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</row>
    <row r="15" spans="1:247" ht="23.1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3"/>
      <c r="L15" s="61"/>
      <c r="M15" s="61"/>
      <c r="N15" s="62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</row>
    <row r="16" spans="1:247" ht="23.1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3"/>
      <c r="L16" s="61"/>
      <c r="M16" s="61"/>
      <c r="N16" s="62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</row>
    <row r="17" spans="1:247" ht="23.1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honeticPr fontId="0" type="noConversion"/>
  <printOptions horizontalCentered="1"/>
  <pageMargins left="0.39" right="0.39" top="0.47" bottom="0.47" header="0.35" footer="0.31"/>
  <pageSetup paperSize="9" scale="85" orientation="landscape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10</vt:i4>
      </vt:variant>
    </vt:vector>
  </HeadingPairs>
  <TitlesOfParts>
    <vt:vector size="21" baseType="lpstr">
      <vt:lpstr>封面</vt:lpstr>
      <vt:lpstr>表1-部门收支总表</vt:lpstr>
      <vt:lpstr>表2-收入预算总表</vt:lpstr>
      <vt:lpstr>表3-支出预算汇总表</vt:lpstr>
      <vt:lpstr>表4-财政拨款收支总表</vt:lpstr>
      <vt:lpstr>表5-支出预算分类总表</vt:lpstr>
      <vt:lpstr>表6-基本支出预算明细表—工资福利支出</vt:lpstr>
      <vt:lpstr>表6-基本支出预算明细表—商品和服务支出</vt:lpstr>
      <vt:lpstr>表6-基本支出预算明细表—对个人和家庭的补助</vt:lpstr>
      <vt:lpstr>表7-政府性基金拨款支出情况表</vt:lpstr>
      <vt:lpstr>表8-“三公”经费</vt:lpstr>
      <vt:lpstr>'表1-部门收支总表'!Print_Area</vt:lpstr>
      <vt:lpstr>'表3-支出预算汇总表'!Print_Area</vt:lpstr>
      <vt:lpstr>'表1-部门收支总表'!Print_Titles</vt:lpstr>
      <vt:lpstr>'表2-收入预算总表'!Print_Titles</vt:lpstr>
      <vt:lpstr>'表3-支出预算汇总表'!Print_Titles</vt:lpstr>
      <vt:lpstr>'表5-支出预算分类总表'!Print_Titles</vt:lpstr>
      <vt:lpstr>'表6-基本支出预算明细表—对个人和家庭的补助'!Print_Titles</vt:lpstr>
      <vt:lpstr>'表6-基本支出预算明细表—工资福利支出'!Print_Titles</vt:lpstr>
      <vt:lpstr>'表6-基本支出预算明细表—商品和服务支出'!Print_Titles</vt:lpstr>
      <vt:lpstr>'表7-政府性基金拨款支出情况表'!Print_Titles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IT天空</cp:lastModifiedBy>
  <cp:lastPrinted>2018-05-02T07:34:31Z</cp:lastPrinted>
  <dcterms:created xsi:type="dcterms:W3CDTF">2017-09-19T01:54:16Z</dcterms:created>
  <dcterms:modified xsi:type="dcterms:W3CDTF">2018-05-18T01:17:51Z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2052-10.1.0.7566</vt:lpwstr>
  </property>
</Properties>
</file>