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tabRatio="583"/>
  </bookViews>
  <sheets>
    <sheet name="部门收支总表" sheetId="3" r:id="rId1"/>
    <sheet name="部门收入总体情况表" sheetId="4" r:id="rId2"/>
    <sheet name="部门支出总体情况表" sheetId="45" r:id="rId3"/>
    <sheet name="财政拨款收支总表" sheetId="47" r:id="rId4"/>
    <sheet name="一般公共预算支出情况表" sheetId="7" r:id="rId5"/>
    <sheet name="一般公共预算基本支出情况表" sheetId="48" r:id="rId6"/>
    <sheet name="一般公共预算基本支出情况表-工资福利支出" sheetId="9" r:id="rId7"/>
    <sheet name="一股预算基本支出情况表-商品和服务支出" sheetId="11" r:id="rId8"/>
    <sheet name="基本支出预算明细表—对个人和家庭的补助" sheetId="13" r:id="rId9"/>
    <sheet name="政府性基金拨款支出预算表" sheetId="46" r:id="rId10"/>
    <sheet name="2018“三公”经费预算情况表" sheetId="44" r:id="rId11"/>
  </sheets>
  <definedNames>
    <definedName name="a">#REF!</definedName>
    <definedName name="A0">#REF!</definedName>
    <definedName name="maocuhui">#REF!</definedName>
    <definedName name="_xlnm.Print_Area" localSheetId="0">部门收支总表!$A$1:$H$36</definedName>
    <definedName name="_xlnm.Print_Area" localSheetId="3">财政拨款收支总表!$A$2:$H$33</definedName>
    <definedName name="_xlnm.Print_Area">#REF!</definedName>
    <definedName name="_xlnm.Print_Titles" localSheetId="8">基本支出预算明细表—对个人和家庭的补助!$1:$6</definedName>
    <definedName name="_xlnm.Print_Titles" localSheetId="9">政府性基金拨款支出预算表!$1:$6</definedName>
    <definedName name="_xlnm.Print_Titles" localSheetId="1">部门收入总体情况表!$1:$6</definedName>
    <definedName name="_xlnm.Print_Titles" localSheetId="0">部门收支总表!$1:$5</definedName>
    <definedName name="_xlnm.Print_Titles" localSheetId="6">'一般公共预算基本支出情况表-工资福利支出'!$1:$6</definedName>
    <definedName name="_xlnm.Print_Titles" localSheetId="4">一般公共预算支出情况表!$1:$6</definedName>
    <definedName name="_xlnm.Print_Titles" localSheetId="7">'一股预算基本支出情况表-商品和服务支出'!$1:$6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  <definedName name="a" localSheetId="5">#REF!</definedName>
    <definedName name="A0" localSheetId="5">#REF!</definedName>
    <definedName name="maocuhui" localSheetId="5">#REF!</definedName>
    <definedName name="_xlnm.Print_Area" localSheetId="5">#REF!</definedName>
    <definedName name="_xlnm.Print_Titles" localSheetId="5">一般公共预算基本支出情况表!$1:$6</definedName>
    <definedName name="Sheet1" localSheetId="5">#REF!</definedName>
    <definedName name="地区名称" localSheetId="5">#REF!</definedName>
    <definedName name="加快国际恐怖" localSheetId="5">#REF!</definedName>
  </definedNames>
  <calcPr calcId="144525"/>
</workbook>
</file>

<file path=xl/sharedStrings.xml><?xml version="1.0" encoding="utf-8"?>
<sst xmlns="http://schemas.openxmlformats.org/spreadsheetml/2006/main" count="243">
  <si>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</si>
  <si>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</si>
  <si>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</si>
  <si>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</si>
  <si>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</si>
  <si>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</si>
  <si>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</si>
  <si>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</si>
  <si>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</si>
  <si>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</si>
  <si>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</si>
  <si>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</si>
  <si>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</si>
  <si>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</si>
  <si>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</si>
  <si>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</si>
  <si>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</si>
  <si>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</si>
  <si>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</si>
  <si>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</si>
  <si>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</si>
  <si>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</si>
  <si>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</si>
  <si>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</si>
  <si>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</si>
  <si>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</si>
  <si>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</si>
  <si>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</si>
  <si>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</si>
  <si>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</si>
  <si>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</si>
  <si>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</si>
  <si>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</si>
  <si>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</si>
  <si>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</si>
  <si>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</si>
  <si>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</si>
  <si>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</si>
  <si>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</si>
  <si>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</si>
  <si>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</si>
  <si>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</si>
  <si>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</si>
  <si>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</si>
  <si>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</si>
  <si>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</si>
  <si>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</si>
  <si>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</si>
  <si>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</si>
  <si>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</si>
  <si>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</si>
  <si>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</si>
  <si>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</si>
  <si>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</si>
  <si>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</si>
  <si>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</si>
  <si>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</si>
  <si>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</si>
  <si>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</si>
  <si>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</si>
  <si>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</si>
  <si>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</si>
  <si>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</si>
  <si>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</si>
  <si>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</si>
  <si>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</si>
  <si>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</si>
  <si>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</si>
  <si>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</si>
  <si>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</si>
  <si>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</si>
  <si>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</si>
  <si>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</si>
  <si>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</si>
  <si>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</si>
  <si>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</si>
  <si>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</si>
  <si>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</si>
  <si>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</si>
  <si>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</si>
  <si>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</si>
  <si>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</si>
  <si>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</si>
  <si>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</si>
  <si>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</si>
  <si>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</si>
  <si>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</si>
  <si>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</si>
  <si>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</si>
  <si>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</si>
  <si>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</si>
  <si>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</si>
  <si>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</si>
  <si>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</si>
  <si>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</si>
  <si>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</si>
  <si>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</si>
  <si>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</si>
  <si>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</si>
  <si>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</si>
  <si>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</si>
  <si>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</si>
  <si>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</si>
  <si>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</si>
  <si>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</si>
  <si>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304001</t>
  </si>
  <si>
    <t>汨罗市畜牧水产局</t>
  </si>
  <si>
    <t xml:space="preserve">  304001</t>
  </si>
  <si>
    <t xml:space="preserve">  汨罗市畜牧水产局本级</t>
  </si>
  <si>
    <t xml:space="preserve">  304003</t>
  </si>
  <si>
    <t xml:space="preserve">  汨罗市动物卫生监督所</t>
  </si>
  <si>
    <t xml:space="preserve">  304004</t>
  </si>
  <si>
    <t xml:space="preserve">  汨罗市渔政管理站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</si>
  <si>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</si>
  <si>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</si>
  <si>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</si>
  <si>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</si>
  <si>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</si>
  <si>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</si>
  <si>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304</t>
  </si>
  <si>
    <t xml:space="preserve">    304001</t>
  </si>
  <si>
    <t xml:space="preserve">    行政运行（农业）</t>
  </si>
  <si>
    <t xml:space="preserve">    其他农业支出</t>
  </si>
  <si>
    <t xml:space="preserve">    304003</t>
  </si>
  <si>
    <t xml:space="preserve">    304004</t>
  </si>
  <si>
    <t>预算04表</t>
  </si>
  <si>
    <t>财政拨款收支总表</t>
  </si>
  <si>
    <t>部门：汨罗市畜牧水产局</t>
  </si>
  <si>
    <t>收入</t>
  </si>
  <si>
    <t>支出</t>
  </si>
  <si>
    <t>项    目</t>
  </si>
  <si>
    <t>行次</t>
  </si>
  <si>
    <t>金额</t>
  </si>
  <si>
    <t>一般公共预算财政拨款</t>
  </si>
  <si>
    <t>政府性基金预算财政拨款</t>
  </si>
  <si>
    <t>栏    次</t>
  </si>
  <si>
    <t>1</t>
  </si>
  <si>
    <t>一、一般公共预算财政拨款</t>
  </si>
  <si>
    <t>二、政府性基金预算财政拨款</t>
  </si>
  <si>
    <t>2</t>
  </si>
  <si>
    <t>3</t>
  </si>
  <si>
    <t>4</t>
  </si>
  <si>
    <t>5</t>
  </si>
  <si>
    <t>九、医疗卫生与计划生育支出</t>
  </si>
  <si>
    <t>6</t>
  </si>
  <si>
    <t>7</t>
  </si>
  <si>
    <t>8</t>
  </si>
  <si>
    <t>本年收入合计</t>
  </si>
  <si>
    <t>9</t>
  </si>
  <si>
    <t>本年支出合计</t>
  </si>
  <si>
    <t>年初财政拨款结转和结余</t>
  </si>
  <si>
    <t>10</t>
  </si>
  <si>
    <t>年末结转和结余</t>
  </si>
  <si>
    <t xml:space="preserve">      一般公共预算财政拨款</t>
  </si>
  <si>
    <t>11</t>
  </si>
  <si>
    <t xml:space="preserve">        政府性基金预算财政拨款</t>
  </si>
  <si>
    <t>12</t>
  </si>
  <si>
    <t>13</t>
  </si>
  <si>
    <t>14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</si>
  <si>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</si>
  <si>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</si>
  <si>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</si>
  <si>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</si>
  <si>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</si>
  <si>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</si>
  <si>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</si>
  <si>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</si>
  <si>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</si>
  <si>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</si>
  <si>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</si>
  <si>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</si>
  <si>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</si>
  <si>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</si>
  <si>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</si>
  <si>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</si>
  <si>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</si>
  <si>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</si>
  <si>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</si>
  <si>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</si>
  <si>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</si>
  <si>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</si>
  <si>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</si>
  <si>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</si>
  <si>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</si>
  <si>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</si>
  <si>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</si>
  <si>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</si>
  <si>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</si>
  <si>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</si>
  <si>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</si>
  <si>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</si>
  <si>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</si>
  <si>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</si>
  <si>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</si>
  <si>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</si>
  <si>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</si>
  <si>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</si>
  <si>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</si>
  <si>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</si>
  <si>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</si>
  <si>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</si>
  <si>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</si>
  <si>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</si>
  <si>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</si>
  <si>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</si>
  <si>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</si>
  <si>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</si>
  <si>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</si>
  <si>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</si>
  <si>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</si>
  <si>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</si>
  <si>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</si>
  <si>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</si>
  <si>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</si>
  <si>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</si>
  <si>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</si>
  <si>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</si>
  <si>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</si>
  <si>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</si>
  <si>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</si>
  <si>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</si>
  <si>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</si>
  <si>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</si>
  <si>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</si>
  <si>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</si>
  <si>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</si>
  <si>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</si>
  <si>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</si>
  <si>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预算07表</t>
  </si>
  <si>
    <t>政府性基金预算支出情况表</t>
  </si>
  <si>
    <t>单位：元</t>
  </si>
  <si>
    <t>事业单位经营支出</t>
  </si>
  <si>
    <t>预算08表</t>
  </si>
  <si>
    <t>2018年“三公”经费预算公开表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</si>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</sst>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43" formatCode="_ * #,##0.00_ ;_ * \-#,##0.00_ ;_ * &quot;-&quot;??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178" formatCode="* #,##0;* \-#,##0;* &quot;-&quot;;@"/>
    <numFmt numFmtId="42" formatCode="_ &quot;￥&quot;* #,##0_ ;_ &quot;￥&quot;* \-#,##0_ ;_ &quot;￥&quot;* &quot;-&quot;_ ;_ @_ "/>
    <numFmt numFmtId="179" formatCode="0.00_ "/>
    <numFmt numFmtId="180" formatCode="* #,##0.00;* \-#,##0.00;* &quot;&quot;??;@"/>
  </numFmts>
  <fonts count="53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16"/>
      <color indexed="8"/>
      <name val="华文中宋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7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17" borderId="33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5" borderId="3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31" fillId="17" borderId="34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9" applyNumberFormat="0" applyFont="0" applyAlignment="0" applyProtection="0">
      <alignment vertical="center"/>
    </xf>
    <xf numFmtId="0" fontId="0" fillId="0" borderId="0"/>
    <xf numFmtId="0" fontId="28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38" fillId="6" borderId="30" applyNumberFormat="0" applyAlignment="0" applyProtection="0">
      <alignment vertical="center"/>
    </xf>
    <xf numFmtId="0" fontId="34" fillId="23" borderId="36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9" fillId="17" borderId="33" applyNumberFormat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2" fillId="2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31" fillId="17" borderId="34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26" fillId="34" borderId="0" applyNumberFormat="0" applyBorder="0" applyAlignment="0" applyProtection="0">
      <alignment vertical="center"/>
    </xf>
    <xf numFmtId="0" fontId="1" fillId="0" borderId="0"/>
    <xf numFmtId="0" fontId="26" fillId="1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/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1" fillId="0" borderId="0"/>
    <xf numFmtId="0" fontId="30" fillId="0" borderId="0"/>
    <xf numFmtId="0" fontId="14" fillId="0" borderId="0" applyNumberFormat="0" applyFill="0" applyBorder="0" applyAlignment="0" applyProtection="0"/>
    <xf numFmtId="0" fontId="28" fillId="3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47" fillId="0" borderId="41" applyNumberFormat="0" applyFill="0" applyAlignment="0" applyProtection="0">
      <alignment vertical="center"/>
    </xf>
    <xf numFmtId="0" fontId="47" fillId="0" borderId="41" applyNumberFormat="0" applyFill="0" applyAlignment="0" applyProtection="0">
      <alignment vertical="center"/>
    </xf>
    <xf numFmtId="0" fontId="48" fillId="0" borderId="42" applyNumberFormat="0" applyFill="0" applyAlignment="0" applyProtection="0">
      <alignment vertical="center"/>
    </xf>
    <xf numFmtId="0" fontId="48" fillId="0" borderId="4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/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40" fillId="28" borderId="38" applyNumberFormat="0" applyAlignment="0" applyProtection="0">
      <alignment vertical="center"/>
    </xf>
    <xf numFmtId="0" fontId="40" fillId="28" borderId="3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52" fillId="36" borderId="34" applyNumberFormat="0" applyAlignment="0" applyProtection="0">
      <alignment vertical="center"/>
    </xf>
    <xf numFmtId="0" fontId="52" fillId="36" borderId="34" applyNumberFormat="0" applyAlignment="0" applyProtection="0">
      <alignment vertical="center"/>
    </xf>
    <xf numFmtId="0" fontId="30" fillId="0" borderId="0"/>
    <xf numFmtId="0" fontId="27" fillId="0" borderId="0"/>
    <xf numFmtId="0" fontId="1" fillId="37" borderId="40" applyNumberFormat="0" applyFont="0" applyAlignment="0" applyProtection="0">
      <alignment vertical="center"/>
    </xf>
    <xf numFmtId="0" fontId="1" fillId="37" borderId="40" applyNumberFormat="0" applyFont="0" applyAlignment="0" applyProtection="0">
      <alignment vertical="center"/>
    </xf>
  </cellStyleXfs>
  <cellXfs count="206">
    <xf numFmtId="0" fontId="0" fillId="0" borderId="0" xfId="0"/>
    <xf numFmtId="0" fontId="1" fillId="0" borderId="0" xfId="131" applyFill="1"/>
    <xf numFmtId="0" fontId="2" fillId="0" borderId="0" xfId="131" applyFont="1" applyFill="1"/>
    <xf numFmtId="0" fontId="1" fillId="0" borderId="0" xfId="131"/>
    <xf numFmtId="0" fontId="1" fillId="0" borderId="0" xfId="131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31" applyFont="1" applyFill="1" applyAlignment="1">
      <alignment horizontal="center" vertical="center"/>
    </xf>
    <xf numFmtId="0" fontId="2" fillId="0" borderId="1" xfId="131" applyFont="1" applyFill="1" applyBorder="1" applyAlignment="1">
      <alignment vertical="center"/>
    </xf>
    <xf numFmtId="0" fontId="2" fillId="0" borderId="0" xfId="131" applyFont="1" applyFill="1" applyAlignment="1">
      <alignment horizontal="center"/>
    </xf>
    <xf numFmtId="0" fontId="2" fillId="0" borderId="0" xfId="131" applyFont="1" applyFill="1" applyAlignment="1">
      <alignment horizontal="right" vertical="center"/>
    </xf>
    <xf numFmtId="0" fontId="0" fillId="0" borderId="2" xfId="131" applyFont="1" applyFill="1" applyBorder="1" applyAlignment="1">
      <alignment horizontal="center" vertical="center"/>
    </xf>
    <xf numFmtId="0" fontId="0" fillId="0" borderId="3" xfId="131" applyFont="1" applyBorder="1" applyAlignment="1">
      <alignment horizontal="center" vertical="center"/>
    </xf>
    <xf numFmtId="0" fontId="0" fillId="0" borderId="3" xfId="131" applyFont="1" applyFill="1" applyBorder="1" applyAlignment="1">
      <alignment horizontal="center" vertical="center"/>
    </xf>
    <xf numFmtId="0" fontId="1" fillId="0" borderId="3" xfId="131" applyBorder="1"/>
    <xf numFmtId="0" fontId="0" fillId="0" borderId="3" xfId="131" applyFont="1" applyBorder="1" applyAlignment="1">
      <alignment vertical="center"/>
    </xf>
    <xf numFmtId="0" fontId="5" fillId="0" borderId="0" xfId="131" applyFont="1"/>
    <xf numFmtId="0" fontId="0" fillId="0" borderId="4" xfId="131" applyFont="1" applyBorder="1" applyAlignment="1">
      <alignment vertical="center"/>
    </xf>
    <xf numFmtId="0" fontId="0" fillId="0" borderId="4" xfId="131" applyFont="1" applyFill="1" applyBorder="1" applyAlignment="1">
      <alignment horizontal="center" vertical="center"/>
    </xf>
    <xf numFmtId="0" fontId="0" fillId="0" borderId="4" xfId="131" applyFont="1" applyBorder="1" applyAlignment="1">
      <alignment horizontal="left" vertical="center" wrapText="1"/>
    </xf>
    <xf numFmtId="0" fontId="0" fillId="0" borderId="4" xfId="131" applyFont="1" applyBorder="1" applyAlignment="1">
      <alignment horizontal="center" vertical="center"/>
    </xf>
    <xf numFmtId="0" fontId="0" fillId="0" borderId="5" xfId="131" applyFont="1" applyBorder="1" applyAlignment="1">
      <alignment horizontal="left" vertical="center" wrapText="1"/>
    </xf>
    <xf numFmtId="0" fontId="0" fillId="0" borderId="5" xfId="131" applyFont="1" applyBorder="1" applyAlignment="1">
      <alignment horizontal="center" vertical="center"/>
    </xf>
    <xf numFmtId="0" fontId="3" fillId="0" borderId="0" xfId="12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80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80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80" fontId="3" fillId="0" borderId="0" xfId="7" applyNumberFormat="1" applyFont="1" applyFill="1" applyAlignment="1">
      <alignment vertical="center"/>
    </xf>
    <xf numFmtId="180" fontId="3" fillId="0" borderId="9" xfId="7" applyNumberFormat="1" applyFont="1" applyFill="1" applyBorder="1" applyAlignment="1" applyProtection="1">
      <alignment horizontal="center" vertical="center" wrapText="1"/>
    </xf>
    <xf numFmtId="180" fontId="3" fillId="0" borderId="10" xfId="7" applyNumberFormat="1" applyFont="1" applyFill="1" applyBorder="1" applyAlignment="1" applyProtection="1">
      <alignment horizontal="center" vertical="center" wrapText="1"/>
    </xf>
    <xf numFmtId="18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49" fontId="3" fillId="0" borderId="3" xfId="7" applyNumberFormat="1" applyFont="1" applyFill="1" applyBorder="1" applyAlignment="1">
      <alignment horizontal="center" vertical="center" wrapText="1"/>
    </xf>
    <xf numFmtId="176" fontId="3" fillId="0" borderId="3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Alignment="1">
      <alignment horizontal="centerContinuous" vertical="center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0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0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3" xfId="0" applyNumberFormat="1" applyFill="1" applyBorder="1"/>
    <xf numFmtId="49" fontId="0" fillId="0" borderId="3" xfId="0" applyNumberFormat="1" applyFill="1" applyBorder="1"/>
    <xf numFmtId="176" fontId="0" fillId="0" borderId="3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Alignment="1">
      <alignment horizontal="right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0" borderId="0" xfId="130" applyFont="1" applyBorder="1" applyAlignment="1">
      <alignment horizontal="right" vertical="center"/>
    </xf>
    <xf numFmtId="0" fontId="0" fillId="0" borderId="0" xfId="130" applyFont="1" applyAlignment="1">
      <alignment horizontal="right" vertical="center"/>
    </xf>
    <xf numFmtId="177" fontId="0" fillId="0" borderId="0" xfId="130" applyNumberFormat="1" applyFont="1" applyAlignment="1">
      <alignment horizontal="right" vertical="center"/>
    </xf>
    <xf numFmtId="0" fontId="7" fillId="0" borderId="0" xfId="130" applyFont="1" applyFill="1" applyAlignment="1">
      <alignment horizontal="center" vertical="center"/>
    </xf>
    <xf numFmtId="0" fontId="8" fillId="3" borderId="0" xfId="130" applyFont="1" applyFill="1" applyAlignment="1">
      <alignment horizontal="left" vertical="center"/>
    </xf>
    <xf numFmtId="0" fontId="0" fillId="3" borderId="0" xfId="130" applyFont="1" applyFill="1" applyAlignment="1">
      <alignment horizontal="right" vertical="center"/>
    </xf>
    <xf numFmtId="177" fontId="0" fillId="3" borderId="0" xfId="130" applyNumberFormat="1" applyFont="1" applyFill="1" applyAlignment="1">
      <alignment horizontal="right" vertical="center"/>
    </xf>
    <xf numFmtId="0" fontId="8" fillId="3" borderId="0" xfId="130" applyFont="1" applyFill="1" applyAlignment="1">
      <alignment horizontal="right" vertical="center"/>
    </xf>
    <xf numFmtId="179" fontId="0" fillId="3" borderId="14" xfId="130" applyNumberFormat="1" applyFont="1" applyFill="1" applyBorder="1" applyAlignment="1">
      <alignment horizontal="center" vertical="center"/>
    </xf>
    <xf numFmtId="179" fontId="0" fillId="3" borderId="2" xfId="130" applyNumberFormat="1" applyFont="1" applyFill="1" applyBorder="1" applyAlignment="1">
      <alignment horizontal="center" vertical="center"/>
    </xf>
    <xf numFmtId="179" fontId="0" fillId="3" borderId="15" xfId="130" applyNumberFormat="1" applyFont="1" applyFill="1" applyBorder="1" applyAlignment="1">
      <alignment horizontal="center" vertical="center"/>
    </xf>
    <xf numFmtId="179" fontId="0" fillId="3" borderId="16" xfId="130" applyNumberFormat="1" applyFont="1" applyFill="1" applyBorder="1" applyAlignment="1">
      <alignment horizontal="center" vertical="center"/>
    </xf>
    <xf numFmtId="179" fontId="0" fillId="3" borderId="17" xfId="130" applyNumberFormat="1" applyFont="1" applyFill="1" applyBorder="1" applyAlignment="1">
      <alignment horizontal="center" vertical="center"/>
    </xf>
    <xf numFmtId="179" fontId="0" fillId="3" borderId="3" xfId="130" applyNumberFormat="1" applyFont="1" applyFill="1" applyBorder="1" applyAlignment="1">
      <alignment horizontal="center" vertical="center"/>
    </xf>
    <xf numFmtId="177" fontId="0" fillId="3" borderId="3" xfId="130" applyNumberFormat="1" applyFont="1" applyFill="1" applyBorder="1" applyAlignment="1">
      <alignment horizontal="center" vertical="center"/>
    </xf>
    <xf numFmtId="177" fontId="0" fillId="3" borderId="3" xfId="130" applyNumberFormat="1" applyFont="1" applyFill="1" applyBorder="1" applyAlignment="1">
      <alignment horizontal="center" vertical="center" wrapText="1"/>
    </xf>
    <xf numFmtId="49" fontId="0" fillId="3" borderId="18" xfId="130" applyNumberFormat="1" applyFont="1" applyFill="1" applyBorder="1" applyAlignment="1">
      <alignment horizontal="center" vertical="center" wrapText="1"/>
    </xf>
    <xf numFmtId="49" fontId="0" fillId="3" borderId="18" xfId="130" applyNumberFormat="1" applyFont="1" applyFill="1" applyBorder="1" applyAlignment="1">
      <alignment horizontal="center" vertical="center"/>
    </xf>
    <xf numFmtId="179" fontId="0" fillId="0" borderId="17" xfId="130" applyNumberFormat="1" applyFont="1" applyFill="1" applyBorder="1" applyAlignment="1">
      <alignment horizontal="left" vertical="center"/>
    </xf>
    <xf numFmtId="4" fontId="0" fillId="0" borderId="3" xfId="75" applyNumberFormat="1" applyFont="1" applyFill="1" applyBorder="1" applyAlignment="1" applyProtection="1">
      <alignment vertical="center" wrapText="1"/>
    </xf>
    <xf numFmtId="179" fontId="0" fillId="3" borderId="3" xfId="130" applyNumberFormat="1" applyFont="1" applyFill="1" applyBorder="1" applyAlignment="1">
      <alignment horizontal="left" vertical="center"/>
    </xf>
    <xf numFmtId="0" fontId="0" fillId="3" borderId="3" xfId="130" applyNumberFormat="1" applyFont="1" applyFill="1" applyBorder="1" applyAlignment="1">
      <alignment horizontal="center" vertical="center"/>
    </xf>
    <xf numFmtId="177" fontId="0" fillId="3" borderId="6" xfId="130" applyNumberFormat="1" applyFont="1" applyFill="1" applyBorder="1" applyAlignment="1">
      <alignment horizontal="right" vertical="center"/>
    </xf>
    <xf numFmtId="179" fontId="0" fillId="3" borderId="18" xfId="130" applyNumberFormat="1" applyFont="1" applyFill="1" applyBorder="1" applyAlignment="1">
      <alignment horizontal="right" vertical="center"/>
    </xf>
    <xf numFmtId="179" fontId="0" fillId="0" borderId="18" xfId="130" applyNumberFormat="1" applyFont="1" applyFill="1" applyBorder="1" applyAlignment="1">
      <alignment horizontal="right" vertical="center"/>
    </xf>
    <xf numFmtId="179" fontId="0" fillId="3" borderId="17" xfId="130" applyNumberFormat="1" applyFont="1" applyFill="1" applyBorder="1" applyAlignment="1">
      <alignment horizontal="left" vertical="center"/>
    </xf>
    <xf numFmtId="179" fontId="0" fillId="2" borderId="3" xfId="130" applyNumberFormat="1" applyFont="1" applyFill="1" applyBorder="1" applyAlignment="1">
      <alignment horizontal="right" vertical="center"/>
    </xf>
    <xf numFmtId="179" fontId="0" fillId="0" borderId="3" xfId="130" applyNumberFormat="1" applyFont="1" applyFill="1" applyBorder="1" applyAlignment="1">
      <alignment horizontal="right" vertical="center"/>
    </xf>
    <xf numFmtId="4" fontId="0" fillId="0" borderId="3" xfId="129" applyNumberFormat="1" applyFont="1" applyFill="1" applyBorder="1" applyAlignment="1" applyProtection="1">
      <alignment vertical="center" wrapText="1"/>
    </xf>
    <xf numFmtId="179" fontId="0" fillId="0" borderId="3" xfId="130" applyNumberFormat="1" applyFont="1" applyFill="1" applyBorder="1" applyAlignment="1">
      <alignment horizontal="left" vertical="center"/>
    </xf>
    <xf numFmtId="179" fontId="0" fillId="0" borderId="19" xfId="130" applyNumberFormat="1" applyFont="1" applyFill="1" applyBorder="1" applyAlignment="1">
      <alignment horizontal="center" vertical="center"/>
    </xf>
    <xf numFmtId="179" fontId="9" fillId="0" borderId="17" xfId="130" applyNumberFormat="1" applyFont="1" applyFill="1" applyBorder="1" applyAlignment="1">
      <alignment horizontal="center" vertical="center"/>
    </xf>
    <xf numFmtId="179" fontId="9" fillId="0" borderId="6" xfId="130" applyNumberFormat="1" applyFont="1" applyFill="1" applyBorder="1" applyAlignment="1">
      <alignment horizontal="center" vertical="center"/>
    </xf>
    <xf numFmtId="177" fontId="0" fillId="3" borderId="3" xfId="130" applyNumberFormat="1" applyFont="1" applyFill="1" applyBorder="1" applyAlignment="1">
      <alignment horizontal="right" vertical="center"/>
    </xf>
    <xf numFmtId="0" fontId="0" fillId="3" borderId="3" xfId="130" applyNumberFormat="1" applyFont="1" applyFill="1" applyBorder="1" applyAlignment="1">
      <alignment horizontal="right" vertical="center"/>
    </xf>
    <xf numFmtId="179" fontId="0" fillId="0" borderId="17" xfId="130" applyNumberFormat="1" applyFont="1" applyFill="1" applyBorder="1" applyAlignment="1">
      <alignment horizontal="center" vertical="center"/>
    </xf>
    <xf numFmtId="179" fontId="0" fillId="0" borderId="6" xfId="130" applyNumberFormat="1" applyFont="1" applyFill="1" applyBorder="1" applyAlignment="1">
      <alignment horizontal="center" vertical="center"/>
    </xf>
    <xf numFmtId="177" fontId="0" fillId="3" borderId="7" xfId="130" applyNumberFormat="1" applyFont="1" applyFill="1" applyBorder="1" applyAlignment="1">
      <alignment horizontal="right" vertical="center"/>
    </xf>
    <xf numFmtId="179" fontId="0" fillId="0" borderId="3" xfId="130" applyNumberFormat="1" applyFont="1" applyFill="1" applyBorder="1" applyAlignment="1">
      <alignment vertical="center"/>
    </xf>
    <xf numFmtId="179" fontId="0" fillId="0" borderId="6" xfId="130" applyNumberFormat="1" applyFont="1" applyFill="1" applyBorder="1" applyAlignment="1">
      <alignment horizontal="left" vertical="center"/>
    </xf>
    <xf numFmtId="179" fontId="0" fillId="0" borderId="19" xfId="130" applyNumberFormat="1" applyFont="1" applyFill="1" applyBorder="1" applyAlignment="1">
      <alignment vertical="center"/>
    </xf>
    <xf numFmtId="179" fontId="0" fillId="0" borderId="20" xfId="130" applyNumberFormat="1" applyFont="1" applyFill="1" applyBorder="1" applyAlignment="1">
      <alignment horizontal="center" vertical="center"/>
    </xf>
    <xf numFmtId="179" fontId="0" fillId="0" borderId="4" xfId="130" applyNumberFormat="1" applyFont="1" applyFill="1" applyBorder="1" applyAlignment="1">
      <alignment horizontal="right" vertical="center"/>
    </xf>
    <xf numFmtId="179" fontId="0" fillId="0" borderId="21" xfId="130" applyNumberFormat="1" applyFont="1" applyFill="1" applyBorder="1" applyAlignment="1">
      <alignment horizontal="left" vertical="center"/>
    </xf>
    <xf numFmtId="177" fontId="0" fillId="3" borderId="22" xfId="130" applyNumberFormat="1" applyFont="1" applyFill="1" applyBorder="1" applyAlignment="1">
      <alignment horizontal="right" vertical="center"/>
    </xf>
    <xf numFmtId="179" fontId="0" fillId="0" borderId="23" xfId="130" applyNumberFormat="1" applyFont="1" applyFill="1" applyBorder="1" applyAlignment="1">
      <alignment vertical="center"/>
    </xf>
    <xf numFmtId="179" fontId="9" fillId="3" borderId="24" xfId="130" applyNumberFormat="1" applyFont="1" applyFill="1" applyBorder="1" applyAlignment="1">
      <alignment horizontal="center" vertical="center"/>
    </xf>
    <xf numFmtId="179" fontId="0" fillId="0" borderId="5" xfId="130" applyNumberFormat="1" applyFont="1" applyFill="1" applyBorder="1" applyAlignment="1">
      <alignment horizontal="right" vertical="center"/>
    </xf>
    <xf numFmtId="179" fontId="9" fillId="3" borderId="25" xfId="130" applyNumberFormat="1" applyFont="1" applyFill="1" applyBorder="1" applyAlignment="1">
      <alignment horizontal="center" vertical="center"/>
    </xf>
    <xf numFmtId="179" fontId="0" fillId="0" borderId="0" xfId="130" applyNumberFormat="1" applyFont="1" applyBorder="1" applyAlignment="1">
      <alignment horizontal="right" vertical="center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>
      <alignment horizontal="center" vertical="center" wrapText="1"/>
    </xf>
    <xf numFmtId="176" fontId="3" fillId="0" borderId="9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4" fontId="3" fillId="0" borderId="3" xfId="7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Alignment="1" applyProtection="1">
      <alignment vertical="center"/>
    </xf>
    <xf numFmtId="0" fontId="9" fillId="2" borderId="0" xfId="0" applyNumberFormat="1" applyFont="1" applyFill="1" applyProtection="1"/>
    <xf numFmtId="0" fontId="10" fillId="2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10" fillId="2" borderId="11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Alignment="1" applyProtection="1">
      <alignment horizontal="right"/>
    </xf>
    <xf numFmtId="0" fontId="10" fillId="2" borderId="3" xfId="0" applyNumberFormat="1" applyFont="1" applyFill="1" applyBorder="1" applyAlignment="1" applyProtection="1">
      <alignment horizontal="centerContinuous" vertical="center"/>
    </xf>
    <xf numFmtId="0" fontId="9" fillId="2" borderId="3" xfId="0" applyNumberFormat="1" applyFont="1" applyFill="1" applyBorder="1" applyAlignment="1" applyProtection="1">
      <alignment horizontal="centerContinuous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/>
    </xf>
    <xf numFmtId="176" fontId="10" fillId="2" borderId="26" xfId="0" applyNumberFormat="1" applyFont="1" applyFill="1" applyBorder="1" applyAlignment="1">
      <alignment horizontal="right" vertical="center"/>
    </xf>
    <xf numFmtId="0" fontId="10" fillId="2" borderId="6" xfId="0" applyNumberFormat="1" applyFont="1" applyFill="1" applyBorder="1" applyAlignment="1" applyProtection="1">
      <alignment vertical="center"/>
    </xf>
    <xf numFmtId="176" fontId="10" fillId="2" borderId="4" xfId="0" applyNumberFormat="1" applyFont="1" applyFill="1" applyBorder="1" applyAlignment="1" applyProtection="1">
      <alignment horizontal="right" vertical="center" wrapText="1"/>
    </xf>
    <xf numFmtId="0" fontId="10" fillId="2" borderId="7" xfId="0" applyNumberFormat="1" applyFont="1" applyFill="1" applyBorder="1" applyAlignment="1" applyProtection="1">
      <alignment vertical="center"/>
    </xf>
    <xf numFmtId="4" fontId="10" fillId="2" borderId="26" xfId="0" applyNumberFormat="1" applyFont="1" applyFill="1" applyBorder="1" applyAlignment="1" applyProtection="1">
      <alignment horizontal="right" vertical="center" wrapText="1"/>
    </xf>
    <xf numFmtId="176" fontId="10" fillId="2" borderId="3" xfId="0" applyNumberFormat="1" applyFont="1" applyFill="1" applyBorder="1" applyAlignment="1" applyProtection="1">
      <alignment horizontal="right" vertical="center" wrapText="1"/>
    </xf>
    <xf numFmtId="176" fontId="10" fillId="2" borderId="26" xfId="0" applyNumberFormat="1" applyFont="1" applyFill="1" applyBorder="1" applyAlignment="1" applyProtection="1">
      <alignment horizontal="right" vertical="center" wrapText="1"/>
    </xf>
    <xf numFmtId="176" fontId="10" fillId="2" borderId="9" xfId="0" applyNumberFormat="1" applyFont="1" applyFill="1" applyBorder="1" applyAlignment="1" applyProtection="1">
      <alignment horizontal="right" vertical="center" wrapText="1"/>
    </xf>
    <xf numFmtId="176" fontId="10" fillId="2" borderId="10" xfId="0" applyNumberFormat="1" applyFont="1" applyFill="1" applyBorder="1" applyAlignment="1" applyProtection="1">
      <alignment horizontal="right" vertical="center" wrapText="1"/>
    </xf>
    <xf numFmtId="176" fontId="10" fillId="2" borderId="26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10" fillId="2" borderId="6" xfId="0" applyNumberFormat="1" applyFont="1" applyFill="1" applyBorder="1" applyAlignment="1" applyProtection="1">
      <alignment horizontal="left" vertical="center" wrapText="1"/>
    </xf>
    <xf numFmtId="0" fontId="10" fillId="2" borderId="8" xfId="0" applyNumberFormat="1" applyFont="1" applyFill="1" applyBorder="1" applyAlignment="1" applyProtection="1">
      <alignment vertical="center"/>
    </xf>
    <xf numFmtId="176" fontId="10" fillId="2" borderId="9" xfId="0" applyNumberFormat="1" applyFont="1" applyFill="1" applyBorder="1" applyProtection="1"/>
    <xf numFmtId="176" fontId="10" fillId="2" borderId="3" xfId="0" applyNumberFormat="1" applyFont="1" applyFill="1" applyBorder="1" applyProtection="1"/>
    <xf numFmtId="0" fontId="10" fillId="2" borderId="21" xfId="0" applyNumberFormat="1" applyFont="1" applyFill="1" applyBorder="1" applyAlignment="1" applyProtection="1">
      <alignment horizontal="left" vertical="center" wrapText="1"/>
    </xf>
    <xf numFmtId="0" fontId="10" fillId="2" borderId="12" xfId="0" applyNumberFormat="1" applyFont="1" applyFill="1" applyBorder="1" applyAlignment="1" applyProtection="1">
      <alignment horizontal="left" vertical="center" wrapText="1"/>
    </xf>
    <xf numFmtId="176" fontId="10" fillId="2" borderId="4" xfId="0" applyNumberFormat="1" applyFont="1" applyFill="1" applyBorder="1" applyProtection="1"/>
    <xf numFmtId="0" fontId="10" fillId="2" borderId="6" xfId="0" applyNumberFormat="1" applyFont="1" applyFill="1" applyBorder="1" applyAlignment="1" applyProtection="1">
      <alignment horizontal="center" vertical="center"/>
    </xf>
    <xf numFmtId="0" fontId="10" fillId="2" borderId="7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Protection="1"/>
    <xf numFmtId="176" fontId="10" fillId="2" borderId="10" xfId="0" applyNumberFormat="1" applyFont="1" applyFill="1" applyBorder="1" applyProtection="1"/>
    <xf numFmtId="0" fontId="9" fillId="0" borderId="0" xfId="0" applyNumberFormat="1" applyFont="1" applyFill="1" applyProtection="1"/>
    <xf numFmtId="179" fontId="0" fillId="3" borderId="14" xfId="130" applyNumberFormat="1" applyFont="1" applyFill="1" applyBorder="1" applyAlignment="1" quotePrefix="1">
      <alignment horizontal="center" vertical="center"/>
    </xf>
    <xf numFmtId="179" fontId="0" fillId="3" borderId="2" xfId="130" applyNumberFormat="1" applyFont="1" applyFill="1" applyBorder="1" applyAlignment="1" quotePrefix="1">
      <alignment horizontal="center" vertical="center"/>
    </xf>
    <xf numFmtId="179" fontId="0" fillId="3" borderId="17" xfId="130" applyNumberFormat="1" applyFont="1" applyFill="1" applyBorder="1" applyAlignment="1" quotePrefix="1">
      <alignment horizontal="center" vertical="center"/>
    </xf>
    <xf numFmtId="179" fontId="0" fillId="3" borderId="3" xfId="130" applyNumberFormat="1" applyFont="1" applyFill="1" applyBorder="1" applyAlignment="1" quotePrefix="1">
      <alignment horizontal="center" vertical="center"/>
    </xf>
    <xf numFmtId="179" fontId="0" fillId="0" borderId="17" xfId="130" applyNumberFormat="1" applyFont="1" applyFill="1" applyBorder="1" applyAlignment="1" quotePrefix="1">
      <alignment horizontal="left" vertical="center"/>
    </xf>
    <xf numFmtId="179" fontId="0" fillId="3" borderId="3" xfId="130" applyNumberFormat="1" applyFont="1" applyFill="1" applyBorder="1" applyAlignment="1" quotePrefix="1">
      <alignment horizontal="left" vertical="center"/>
    </xf>
    <xf numFmtId="179" fontId="9" fillId="0" borderId="17" xfId="130" applyNumberFormat="1" applyFont="1" applyFill="1" applyBorder="1" applyAlignment="1" quotePrefix="1">
      <alignment horizontal="center" vertical="center"/>
    </xf>
    <xf numFmtId="179" fontId="9" fillId="0" borderId="6" xfId="130" applyNumberFormat="1" applyFont="1" applyFill="1" applyBorder="1" applyAlignment="1" quotePrefix="1">
      <alignment horizontal="center" vertical="center"/>
    </xf>
    <xf numFmtId="179" fontId="9" fillId="3" borderId="24" xfId="130" applyNumberFormat="1" applyFont="1" applyFill="1" applyBorder="1" applyAlignment="1" quotePrefix="1">
      <alignment horizontal="center" vertical="center"/>
    </xf>
    <xf numFmtId="179" fontId="9" fillId="3" borderId="25" xfId="130" applyNumberFormat="1" applyFont="1" applyFill="1" applyBorder="1" applyAlignment="1" quotePrefix="1">
      <alignment horizontal="center" vertical="center"/>
    </xf>
  </cellXfs>
  <cellStyles count="167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差_2016年汨罗市XXX部门预算和“三公”经费预算公开表" xfId="25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强调文字颜色 5 3" xfId="35"/>
    <cellStyle name="20% - 强调文字颜色 6" xfId="36" builtinId="50"/>
    <cellStyle name="强调文字颜色 2" xfId="37" builtinId="33"/>
    <cellStyle name="链接单元格" xfId="38" builtinId="24"/>
    <cellStyle name="20% - 强调文字颜色 2 3" xfId="39"/>
    <cellStyle name="40% - 强调文字颜色 1 2" xfId="40"/>
    <cellStyle name="汇总" xfId="41" builtinId="25"/>
    <cellStyle name="好" xfId="42" builtinId="26"/>
    <cellStyle name="适中" xfId="43" builtinId="28"/>
    <cellStyle name="20% - 强调文字颜色 3 3" xfId="44"/>
    <cellStyle name="40% - 强调文字颜色 2 2" xfId="45"/>
    <cellStyle name="20% - 强调文字颜色 5" xfId="46" builtinId="46"/>
    <cellStyle name="强调文字颜色 1" xfId="47" builtinId="29"/>
    <cellStyle name="20% - 强调文字颜色 1" xfId="48" builtinId="30"/>
    <cellStyle name="链接单元格 3" xfId="49"/>
    <cellStyle name="20% - 强调文字颜色 6 3" xfId="50"/>
    <cellStyle name="40% - 强调文字颜色 1" xfId="51" builtinId="31"/>
    <cellStyle name="20% - 强调文字颜色 2" xfId="52" builtinId="34"/>
    <cellStyle name="输出 2" xfId="53"/>
    <cellStyle name="40% - 强调文字颜色 2" xfId="54" builtinId="35"/>
    <cellStyle name="千位分隔[0] 2" xfId="55"/>
    <cellStyle name="强调文字颜色 3" xfId="56" builtinId="37"/>
    <cellStyle name="千位分隔[0] 3" xfId="5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20% - 强调文字颜色 4 2" xfId="72"/>
    <cellStyle name="常规 3" xfId="73"/>
    <cellStyle name="20% - 强调文字颜色 4 3" xfId="74"/>
    <cellStyle name="常规 4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60% - 强调文字颜色 2 2" xfId="89"/>
    <cellStyle name="常规 5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ColLevel_1" xfId="99"/>
    <cellStyle name="常规 2" xfId="100"/>
    <cellStyle name="gcd" xfId="101"/>
    <cellStyle name="RowLevel_1" xfId="102"/>
    <cellStyle name="强调文字颜色 1 2" xfId="103"/>
    <cellStyle name="百分比 2" xfId="104"/>
    <cellStyle name="标题 1 2" xfId="105"/>
    <cellStyle name="标题 1 3" xfId="106"/>
    <cellStyle name="标题 2 2" xfId="107"/>
    <cellStyle name="标题 2 3" xfId="108"/>
    <cellStyle name="标题 3 2" xfId="109"/>
    <cellStyle name="标题 3 3" xfId="110"/>
    <cellStyle name="标题 4 2" xfId="111"/>
    <cellStyle name="标题 4 3" xfId="112"/>
    <cellStyle name="标题 5" xfId="113"/>
    <cellStyle name="标题 6" xfId="114"/>
    <cellStyle name="差 2" xfId="115"/>
    <cellStyle name="差 3" xfId="116"/>
    <cellStyle name="差_2017年xxx“三公”经费预算公开表" xfId="117"/>
    <cellStyle name="差_5.中央部门决算（草案)-1" xfId="118"/>
    <cellStyle name="差_出版署2010年度中央部门决算草案" xfId="119"/>
    <cellStyle name="差_全国友协2010年度中央部门决算（草案）" xfId="120"/>
    <cellStyle name="差_司法部2010年度中央部门决算（草案）报" xfId="121"/>
    <cellStyle name="常规 10" xfId="122"/>
    <cellStyle name="常规 2 2" xfId="123"/>
    <cellStyle name="常规 3 2" xfId="124"/>
    <cellStyle name="常规 3_2016年汨罗市XXX部门预算和“三公”经费预算公开表" xfId="125"/>
    <cellStyle name="常规 4 2" xfId="126"/>
    <cellStyle name="常规 7" xfId="127"/>
    <cellStyle name="常规 8" xfId="128"/>
    <cellStyle name="常规_(打印格式)2015部门预算编制通知单(5.10)" xfId="129"/>
    <cellStyle name="常规_2007年行政单位基层表样表" xfId="130"/>
    <cellStyle name="常规_财预(2013)309号附件" xfId="131"/>
    <cellStyle name="好 2" xfId="132"/>
    <cellStyle name="好 3" xfId="133"/>
    <cellStyle name="好_2016年汨罗市XXX部门预算和“三公”经费预算公开表" xfId="134"/>
    <cellStyle name="好_2017年xxx“三公”经费预算公开表" xfId="135"/>
    <cellStyle name="好_5.中央部门决算（草案)-1" xfId="136"/>
    <cellStyle name="好_出版署2010年度中央部门决算草案" xfId="137"/>
    <cellStyle name="好_全国友协2010年度中央部门决算（草案）" xfId="138"/>
    <cellStyle name="好_司法部2010年度中央部门决算（草案）报" xfId="139"/>
    <cellStyle name="汇总 2" xfId="140"/>
    <cellStyle name="汇总 3" xfId="141"/>
    <cellStyle name="检查单元格 2" xfId="142"/>
    <cellStyle name="检查单元格 3" xfId="143"/>
    <cellStyle name="解释性文本 2" xfId="144"/>
    <cellStyle name="解释性文本 3" xfId="145"/>
    <cellStyle name="警告文本 2" xfId="146"/>
    <cellStyle name="警告文本 3" xfId="147"/>
    <cellStyle name="链接单元格 2" xfId="148"/>
    <cellStyle name="强调文字颜色 1 3" xfId="149"/>
    <cellStyle name="强调文字颜色 2 2" xfId="150"/>
    <cellStyle name="强调文字颜色 2 3" xfId="151"/>
    <cellStyle name="强调文字颜色 3 2" xfId="152"/>
    <cellStyle name="强调文字颜色 3 3" xfId="153"/>
    <cellStyle name="强调文字颜色 4 2" xfId="154"/>
    <cellStyle name="强调文字颜色 4 3" xfId="155"/>
    <cellStyle name="强调文字颜色 5 2" xfId="156"/>
    <cellStyle name="强调文字颜色 5 3" xfId="157"/>
    <cellStyle name="强调文字颜色 6 2" xfId="158"/>
    <cellStyle name="强调文字颜色 6 3" xfId="159"/>
    <cellStyle name="适中 3" xfId="160"/>
    <cellStyle name="输入 2" xfId="161"/>
    <cellStyle name="输入 3" xfId="162"/>
    <cellStyle name="样式 1" xfId="163"/>
    <cellStyle name="样式 1 2" xfId="164"/>
    <cellStyle name="注释 2" xfId="165"/>
    <cellStyle name="注释 3" xfId="1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A21" sqref="A21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70" t="s">
        <v>0</v>
      </c>
      <c r="B1" s="170"/>
      <c r="C1" s="170"/>
      <c r="D1" s="170"/>
      <c r="E1" s="170"/>
      <c r="G1" s="171"/>
      <c r="H1" s="172" t="s">
        <v>1</v>
      </c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  <c r="FF1" s="171"/>
      <c r="FG1" s="171"/>
      <c r="FH1" s="171"/>
      <c r="FI1" s="171"/>
      <c r="FJ1" s="171"/>
      <c r="FK1" s="171"/>
      <c r="FL1" s="171"/>
      <c r="FM1" s="171"/>
      <c r="FN1" s="171"/>
      <c r="FO1" s="171"/>
      <c r="FP1" s="171"/>
      <c r="FQ1" s="171"/>
      <c r="FR1" s="171"/>
      <c r="FS1" s="171"/>
      <c r="FT1" s="171"/>
      <c r="FU1" s="171"/>
      <c r="FV1" s="171"/>
      <c r="FW1" s="171"/>
      <c r="FX1" s="171"/>
      <c r="FY1" s="171"/>
      <c r="FZ1" s="171"/>
      <c r="GA1" s="171"/>
      <c r="GB1" s="171"/>
      <c r="GC1" s="171"/>
      <c r="GD1" s="171"/>
      <c r="GE1" s="171"/>
      <c r="GF1" s="171"/>
      <c r="GG1" s="171"/>
      <c r="GH1" s="171"/>
      <c r="GI1" s="171"/>
      <c r="GJ1" s="171"/>
      <c r="GK1" s="171"/>
      <c r="GL1" s="171"/>
      <c r="GM1" s="171"/>
      <c r="GN1" s="171"/>
      <c r="GO1" s="171"/>
      <c r="GP1" s="171"/>
      <c r="GQ1" s="171"/>
      <c r="GR1" s="171"/>
      <c r="GS1" s="171"/>
      <c r="GT1" s="171"/>
      <c r="GU1" s="171"/>
      <c r="GV1" s="171"/>
      <c r="GW1" s="171"/>
      <c r="GX1" s="171"/>
      <c r="GY1" s="171"/>
      <c r="GZ1" s="171"/>
      <c r="HA1" s="171"/>
      <c r="HB1" s="171"/>
      <c r="HC1" s="171"/>
      <c r="HD1" s="171"/>
      <c r="HE1" s="171"/>
      <c r="HF1" s="171"/>
      <c r="HG1" s="171"/>
      <c r="HH1" s="171"/>
      <c r="HI1" s="171"/>
      <c r="HJ1" s="171"/>
      <c r="HK1" s="171"/>
      <c r="HL1" s="171"/>
      <c r="HM1" s="171"/>
      <c r="HN1" s="171"/>
      <c r="HO1" s="171"/>
      <c r="HP1" s="171"/>
      <c r="HQ1" s="171"/>
      <c r="HR1" s="171"/>
      <c r="HS1" s="171"/>
      <c r="HT1" s="171"/>
      <c r="HU1" s="171"/>
      <c r="HV1" s="171"/>
      <c r="HW1" s="171"/>
      <c r="HX1" s="171"/>
      <c r="HY1" s="171"/>
      <c r="HZ1" s="171"/>
      <c r="IA1" s="171"/>
      <c r="IB1" s="171"/>
      <c r="IC1" s="171"/>
      <c r="ID1" s="171"/>
      <c r="IE1" s="171"/>
      <c r="IF1" s="171"/>
      <c r="IG1" s="171"/>
      <c r="IH1" s="171"/>
      <c r="II1" s="171"/>
      <c r="IJ1" s="171"/>
      <c r="IK1" s="171"/>
      <c r="IL1" s="171"/>
      <c r="IM1" s="171"/>
      <c r="IN1" s="171"/>
      <c r="IO1" s="171"/>
      <c r="IP1" s="171"/>
      <c r="IQ1" s="171"/>
      <c r="IR1" s="171"/>
      <c r="IS1" s="171"/>
      <c r="IT1" s="171"/>
      <c r="IU1" s="171"/>
      <c r="IV1" s="171"/>
    </row>
    <row r="2" s="24" customFormat="1" ht="21" customHeight="1" spans="1:255">
      <c r="A2" s="173" t="s">
        <v>2</v>
      </c>
      <c r="B2" s="173"/>
      <c r="C2" s="173"/>
      <c r="D2" s="173"/>
      <c r="E2" s="173"/>
      <c r="F2" s="173"/>
      <c r="G2" s="174"/>
      <c r="H2" s="174"/>
      <c r="I2" s="174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  <c r="EH2" s="205"/>
      <c r="EI2" s="205"/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05"/>
      <c r="FW2" s="205"/>
      <c r="FX2" s="205"/>
      <c r="FY2" s="205"/>
      <c r="FZ2" s="205"/>
      <c r="GA2" s="205"/>
      <c r="GB2" s="205"/>
      <c r="GC2" s="205"/>
      <c r="GD2" s="205"/>
      <c r="GE2" s="205"/>
      <c r="GF2" s="205"/>
      <c r="GG2" s="205"/>
      <c r="GH2" s="205"/>
      <c r="GI2" s="205"/>
      <c r="GJ2" s="205"/>
      <c r="GK2" s="205"/>
      <c r="GL2" s="205"/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05"/>
      <c r="HM2" s="205"/>
      <c r="HN2" s="205"/>
      <c r="HO2" s="205"/>
      <c r="HP2" s="205"/>
      <c r="HQ2" s="205"/>
      <c r="HR2" s="205"/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/>
      <c r="IM2" s="205"/>
      <c r="IN2" s="205"/>
      <c r="IO2" s="205"/>
      <c r="IP2" s="205"/>
      <c r="IQ2" s="205"/>
      <c r="IR2" s="205"/>
      <c r="IS2" s="205"/>
      <c r="IT2" s="205"/>
      <c r="IU2" s="205"/>
    </row>
    <row r="3" ht="21" customHeight="1" spans="1:256">
      <c r="A3" s="175"/>
      <c r="B3" s="175"/>
      <c r="C3" s="175"/>
      <c r="D3" s="170"/>
      <c r="E3" s="170"/>
      <c r="G3" s="171"/>
      <c r="H3" s="176" t="s">
        <v>3</v>
      </c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  <c r="IN3" s="171"/>
      <c r="IO3" s="171"/>
      <c r="IP3" s="171"/>
      <c r="IQ3" s="171"/>
      <c r="IR3" s="171"/>
      <c r="IS3" s="171"/>
      <c r="IT3" s="171"/>
      <c r="IU3" s="171"/>
      <c r="IV3" s="171"/>
    </row>
    <row r="4" ht="21" customHeight="1" spans="1:256">
      <c r="A4" s="177" t="s">
        <v>4</v>
      </c>
      <c r="B4" s="177"/>
      <c r="C4" s="177" t="s">
        <v>5</v>
      </c>
      <c r="D4" s="177"/>
      <c r="E4" s="177"/>
      <c r="F4" s="177"/>
      <c r="G4" s="178"/>
      <c r="H4" s="178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1"/>
      <c r="HZ4" s="171"/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  <c r="IM4" s="171"/>
      <c r="IN4" s="171"/>
      <c r="IO4" s="171"/>
      <c r="IP4" s="171"/>
      <c r="IQ4" s="171"/>
      <c r="IR4" s="171"/>
      <c r="IS4" s="171"/>
      <c r="IT4" s="171"/>
      <c r="IU4" s="171"/>
      <c r="IV4" s="171"/>
    </row>
    <row r="5" ht="21" customHeight="1" spans="1:256">
      <c r="A5" s="179" t="s">
        <v>6</v>
      </c>
      <c r="B5" s="179" t="s">
        <v>7</v>
      </c>
      <c r="C5" s="180" t="s">
        <v>8</v>
      </c>
      <c r="D5" s="181" t="s">
        <v>7</v>
      </c>
      <c r="E5" s="180" t="s">
        <v>9</v>
      </c>
      <c r="F5" s="181"/>
      <c r="G5" s="180" t="s">
        <v>10</v>
      </c>
      <c r="H5" s="181" t="s">
        <v>7</v>
      </c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71"/>
      <c r="FO5" s="171"/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71"/>
      <c r="GJ5" s="171"/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71"/>
      <c r="HE5" s="171"/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71"/>
      <c r="HZ5" s="171"/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  <c r="IM5" s="171"/>
      <c r="IN5" s="171"/>
      <c r="IO5" s="171"/>
      <c r="IP5" s="171"/>
      <c r="IQ5" s="171"/>
      <c r="IR5" s="171"/>
      <c r="IS5" s="171"/>
      <c r="IT5" s="171"/>
      <c r="IU5" s="171"/>
      <c r="IV5" s="171"/>
    </row>
    <row r="6" ht="21" customHeight="1" spans="1:256">
      <c r="A6" s="182" t="s">
        <v>11</v>
      </c>
      <c r="B6" s="183">
        <v>1219.56</v>
      </c>
      <c r="C6" s="184" t="s">
        <v>12</v>
      </c>
      <c r="D6" s="185">
        <v>94.62</v>
      </c>
      <c r="E6" s="186" t="s">
        <v>13</v>
      </c>
      <c r="F6" s="185">
        <f>SUM(F7:F9)</f>
        <v>922.61</v>
      </c>
      <c r="G6" s="186" t="s">
        <v>14</v>
      </c>
      <c r="H6" s="185">
        <v>449.7</v>
      </c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1"/>
      <c r="ID6" s="171"/>
      <c r="IE6" s="171"/>
      <c r="IF6" s="171"/>
      <c r="IG6" s="171"/>
      <c r="IH6" s="171"/>
      <c r="II6" s="171"/>
      <c r="IJ6" s="171"/>
      <c r="IK6" s="171"/>
      <c r="IL6" s="171"/>
      <c r="IM6" s="171"/>
      <c r="IN6" s="171"/>
      <c r="IO6" s="171"/>
      <c r="IP6" s="171"/>
      <c r="IQ6" s="171"/>
      <c r="IR6" s="171"/>
      <c r="IS6" s="171"/>
      <c r="IT6" s="171"/>
      <c r="IU6" s="171"/>
      <c r="IV6" s="171"/>
    </row>
    <row r="7" ht="21" customHeight="1" spans="1:256">
      <c r="A7" s="182" t="s">
        <v>15</v>
      </c>
      <c r="B7" s="183">
        <v>1209.56</v>
      </c>
      <c r="C7" s="184" t="s">
        <v>16</v>
      </c>
      <c r="D7" s="185"/>
      <c r="E7" s="186" t="s">
        <v>17</v>
      </c>
      <c r="F7" s="185">
        <v>824.85</v>
      </c>
      <c r="G7" s="186" t="s">
        <v>18</v>
      </c>
      <c r="H7" s="185">
        <v>143.97</v>
      </c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  <c r="IN7" s="171"/>
      <c r="IO7" s="171"/>
      <c r="IP7" s="171"/>
      <c r="IQ7" s="171"/>
      <c r="IR7" s="171"/>
      <c r="IS7" s="171"/>
      <c r="IT7" s="171"/>
      <c r="IU7" s="171"/>
      <c r="IV7" s="171"/>
    </row>
    <row r="8" ht="21" customHeight="1" spans="1:256">
      <c r="A8" s="182" t="s">
        <v>19</v>
      </c>
      <c r="B8" s="187">
        <v>10</v>
      </c>
      <c r="C8" s="184" t="s">
        <v>20</v>
      </c>
      <c r="D8" s="185"/>
      <c r="E8" s="186" t="s">
        <v>21</v>
      </c>
      <c r="F8" s="188">
        <v>94.66</v>
      </c>
      <c r="G8" s="186" t="s">
        <v>22</v>
      </c>
      <c r="H8" s="185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  <c r="HD8" s="171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1"/>
      <c r="IF8" s="171"/>
      <c r="IG8" s="171"/>
      <c r="IH8" s="171"/>
      <c r="II8" s="171"/>
      <c r="IJ8" s="171"/>
      <c r="IK8" s="171"/>
      <c r="IL8" s="171"/>
      <c r="IM8" s="171"/>
      <c r="IN8" s="171"/>
      <c r="IO8" s="171"/>
      <c r="IP8" s="171"/>
      <c r="IQ8" s="171"/>
      <c r="IR8" s="171"/>
      <c r="IS8" s="171"/>
      <c r="IT8" s="171"/>
      <c r="IU8" s="171"/>
      <c r="IV8" s="171"/>
    </row>
    <row r="9" ht="21" customHeight="1" spans="1:256">
      <c r="A9" s="182" t="s">
        <v>23</v>
      </c>
      <c r="B9" s="189"/>
      <c r="C9" s="184" t="s">
        <v>24</v>
      </c>
      <c r="D9" s="185"/>
      <c r="E9" s="186" t="s">
        <v>25</v>
      </c>
      <c r="F9" s="190">
        <v>3.1</v>
      </c>
      <c r="G9" s="186" t="s">
        <v>26</v>
      </c>
      <c r="H9" s="185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  <c r="IU9" s="171"/>
      <c r="IV9" s="171"/>
    </row>
    <row r="10" ht="21" customHeight="1" spans="1:256">
      <c r="A10" s="182" t="s">
        <v>27</v>
      </c>
      <c r="B10" s="189"/>
      <c r="C10" s="184" t="s">
        <v>28</v>
      </c>
      <c r="D10" s="185"/>
      <c r="E10" s="186"/>
      <c r="F10" s="191"/>
      <c r="G10" s="186" t="s">
        <v>29</v>
      </c>
      <c r="H10" s="185">
        <v>456.84</v>
      </c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  <c r="IU10" s="171"/>
      <c r="IV10" s="171"/>
    </row>
    <row r="11" ht="21" customHeight="1" spans="1:256">
      <c r="A11" s="182" t="s">
        <v>30</v>
      </c>
      <c r="B11" s="183"/>
      <c r="C11" s="184" t="s">
        <v>31</v>
      </c>
      <c r="D11" s="185"/>
      <c r="E11" s="186" t="s">
        <v>32</v>
      </c>
      <c r="F11" s="185">
        <f>SUM(F12:F20)</f>
        <v>304</v>
      </c>
      <c r="G11" s="186" t="s">
        <v>33</v>
      </c>
      <c r="H11" s="185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  <c r="IV11" s="171"/>
    </row>
    <row r="12" ht="21" customHeight="1" spans="1:256">
      <c r="A12" s="182" t="s">
        <v>34</v>
      </c>
      <c r="B12" s="189"/>
      <c r="C12" s="184" t="s">
        <v>35</v>
      </c>
      <c r="D12" s="185"/>
      <c r="E12" s="186" t="s">
        <v>21</v>
      </c>
      <c r="F12" s="185">
        <v>131</v>
      </c>
      <c r="G12" s="186" t="s">
        <v>36</v>
      </c>
      <c r="H12" s="185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  <c r="IU12" s="171"/>
      <c r="IV12" s="171"/>
    </row>
    <row r="13" ht="21" customHeight="1" spans="1:256">
      <c r="A13" s="182" t="s">
        <v>37</v>
      </c>
      <c r="B13" s="189"/>
      <c r="C13" s="184" t="s">
        <v>38</v>
      </c>
      <c r="D13" s="185">
        <v>205.25</v>
      </c>
      <c r="E13" s="186" t="s">
        <v>25</v>
      </c>
      <c r="F13" s="185">
        <v>173</v>
      </c>
      <c r="G13" s="186" t="s">
        <v>39</v>
      </c>
      <c r="H13" s="185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  <c r="IP13" s="171"/>
      <c r="IQ13" s="171"/>
      <c r="IR13" s="171"/>
      <c r="IS13" s="171"/>
      <c r="IT13" s="171"/>
      <c r="IU13" s="171"/>
      <c r="IV13" s="171"/>
    </row>
    <row r="14" ht="21" customHeight="1" spans="1:256">
      <c r="A14" s="182" t="s">
        <v>40</v>
      </c>
      <c r="B14" s="192"/>
      <c r="C14" s="184" t="s">
        <v>41</v>
      </c>
      <c r="D14" s="185"/>
      <c r="E14" s="186" t="s">
        <v>42</v>
      </c>
      <c r="F14" s="185"/>
      <c r="G14" s="186" t="s">
        <v>43</v>
      </c>
      <c r="H14" s="185">
        <v>176.1</v>
      </c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  <c r="IN14" s="171"/>
      <c r="IO14" s="171"/>
      <c r="IP14" s="171"/>
      <c r="IQ14" s="171"/>
      <c r="IR14" s="171"/>
      <c r="IS14" s="171"/>
      <c r="IT14" s="171"/>
      <c r="IU14" s="171"/>
      <c r="IV14" s="171"/>
    </row>
    <row r="15" ht="21" customHeight="1" spans="1:256">
      <c r="A15" s="182" t="s">
        <v>44</v>
      </c>
      <c r="B15" s="192">
        <v>0.05</v>
      </c>
      <c r="C15" s="184" t="s">
        <v>45</v>
      </c>
      <c r="D15" s="185"/>
      <c r="E15" s="186" t="s">
        <v>46</v>
      </c>
      <c r="F15" s="185"/>
      <c r="G15" s="186" t="s">
        <v>47</v>
      </c>
      <c r="H15" s="185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  <c r="DA15" s="171"/>
      <c r="DB15" s="171"/>
      <c r="DC15" s="171"/>
      <c r="DD15" s="171"/>
      <c r="DE15" s="171"/>
      <c r="DF15" s="171"/>
      <c r="DG15" s="171"/>
      <c r="DH15" s="171"/>
      <c r="DI15" s="171"/>
      <c r="DJ15" s="171"/>
      <c r="DK15" s="171"/>
      <c r="DL15" s="171"/>
      <c r="DM15" s="171"/>
      <c r="DN15" s="171"/>
      <c r="DO15" s="171"/>
      <c r="DP15" s="171"/>
      <c r="DQ15" s="171"/>
      <c r="DR15" s="171"/>
      <c r="DS15" s="171"/>
      <c r="DT15" s="171"/>
      <c r="DU15" s="171"/>
      <c r="DV15" s="171"/>
      <c r="DW15" s="171"/>
      <c r="DX15" s="171"/>
      <c r="DY15" s="171"/>
      <c r="DZ15" s="171"/>
      <c r="EA15" s="171"/>
      <c r="EB15" s="171"/>
      <c r="EC15" s="171"/>
      <c r="ED15" s="171"/>
      <c r="EE15" s="171"/>
      <c r="EF15" s="171"/>
      <c r="EG15" s="171"/>
      <c r="EH15" s="171"/>
      <c r="EI15" s="171"/>
      <c r="EJ15" s="171"/>
      <c r="EK15" s="171"/>
      <c r="EL15" s="171"/>
      <c r="EM15" s="171"/>
      <c r="EN15" s="171"/>
      <c r="EO15" s="171"/>
      <c r="EP15" s="171"/>
      <c r="EQ15" s="171"/>
      <c r="ER15" s="171"/>
      <c r="ES15" s="171"/>
      <c r="ET15" s="171"/>
      <c r="EU15" s="171"/>
      <c r="EV15" s="171"/>
      <c r="EW15" s="171"/>
      <c r="EX15" s="171"/>
      <c r="EY15" s="171"/>
      <c r="EZ15" s="171"/>
      <c r="FA15" s="171"/>
      <c r="FB15" s="171"/>
      <c r="FC15" s="171"/>
      <c r="FD15" s="171"/>
      <c r="FE15" s="171"/>
      <c r="FF15" s="171"/>
      <c r="FG15" s="171"/>
      <c r="FH15" s="171"/>
      <c r="FI15" s="171"/>
      <c r="FJ15" s="171"/>
      <c r="FK15" s="171"/>
      <c r="FL15" s="171"/>
      <c r="FM15" s="171"/>
      <c r="FN15" s="171"/>
      <c r="FO15" s="171"/>
      <c r="FP15" s="171"/>
      <c r="FQ15" s="171"/>
      <c r="FR15" s="171"/>
      <c r="FS15" s="171"/>
      <c r="FT15" s="171"/>
      <c r="FU15" s="171"/>
      <c r="FV15" s="171"/>
      <c r="FW15" s="171"/>
      <c r="FX15" s="171"/>
      <c r="FY15" s="171"/>
      <c r="FZ15" s="171"/>
      <c r="GA15" s="171"/>
      <c r="GB15" s="171"/>
      <c r="GC15" s="171"/>
      <c r="GD15" s="171"/>
      <c r="GE15" s="171"/>
      <c r="GF15" s="171"/>
      <c r="GG15" s="171"/>
      <c r="GH15" s="171"/>
      <c r="GI15" s="171"/>
      <c r="GJ15" s="171"/>
      <c r="GK15" s="171"/>
      <c r="GL15" s="171"/>
      <c r="GM15" s="171"/>
      <c r="GN15" s="171"/>
      <c r="GO15" s="171"/>
      <c r="GP15" s="171"/>
      <c r="GQ15" s="171"/>
      <c r="GR15" s="171"/>
      <c r="GS15" s="171"/>
      <c r="GT15" s="171"/>
      <c r="GU15" s="171"/>
      <c r="GV15" s="171"/>
      <c r="GW15" s="171"/>
      <c r="GX15" s="171"/>
      <c r="GY15" s="171"/>
      <c r="GZ15" s="171"/>
      <c r="HA15" s="171"/>
      <c r="HB15" s="171"/>
      <c r="HC15" s="171"/>
      <c r="HD15" s="171"/>
      <c r="HE15" s="171"/>
      <c r="HF15" s="171"/>
      <c r="HG15" s="171"/>
      <c r="HH15" s="171"/>
      <c r="HI15" s="171"/>
      <c r="HJ15" s="171"/>
      <c r="HK15" s="171"/>
      <c r="HL15" s="171"/>
      <c r="HM15" s="171"/>
      <c r="HN15" s="171"/>
      <c r="HO15" s="171"/>
      <c r="HP15" s="171"/>
      <c r="HQ15" s="171"/>
      <c r="HR15" s="171"/>
      <c r="HS15" s="171"/>
      <c r="HT15" s="171"/>
      <c r="HU15" s="171"/>
      <c r="HV15" s="171"/>
      <c r="HW15" s="171"/>
      <c r="HX15" s="171"/>
      <c r="HY15" s="171"/>
      <c r="HZ15" s="171"/>
      <c r="IA15" s="171"/>
      <c r="IB15" s="171"/>
      <c r="IC15" s="171"/>
      <c r="ID15" s="171"/>
      <c r="IE15" s="171"/>
      <c r="IF15" s="171"/>
      <c r="IG15" s="171"/>
      <c r="IH15" s="171"/>
      <c r="II15" s="171"/>
      <c r="IJ15" s="171"/>
      <c r="IK15" s="171"/>
      <c r="IL15" s="171"/>
      <c r="IM15" s="171"/>
      <c r="IN15" s="171"/>
      <c r="IO15" s="171"/>
      <c r="IP15" s="171"/>
      <c r="IQ15" s="171"/>
      <c r="IR15" s="171"/>
      <c r="IS15" s="171"/>
      <c r="IT15" s="171"/>
      <c r="IU15" s="171"/>
      <c r="IV15" s="171"/>
    </row>
    <row r="16" ht="21" customHeight="1" spans="1:256">
      <c r="A16" s="182"/>
      <c r="B16" s="189"/>
      <c r="C16" s="184" t="s">
        <v>48</v>
      </c>
      <c r="D16" s="185"/>
      <c r="E16" s="186" t="s">
        <v>49</v>
      </c>
      <c r="F16" s="185"/>
      <c r="G16" s="186" t="s">
        <v>50</v>
      </c>
      <c r="H16" s="185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/>
      <c r="DZ16" s="171"/>
      <c r="EA16" s="171"/>
      <c r="EB16" s="171"/>
      <c r="EC16" s="171"/>
      <c r="ED16" s="171"/>
      <c r="EE16" s="171"/>
      <c r="EF16" s="171"/>
      <c r="EG16" s="171"/>
      <c r="EH16" s="171"/>
      <c r="EI16" s="171"/>
      <c r="EJ16" s="171"/>
      <c r="EK16" s="171"/>
      <c r="EL16" s="171"/>
      <c r="EM16" s="171"/>
      <c r="EN16" s="171"/>
      <c r="EO16" s="171"/>
      <c r="EP16" s="171"/>
      <c r="EQ16" s="171"/>
      <c r="ER16" s="171"/>
      <c r="ES16" s="171"/>
      <c r="ET16" s="171"/>
      <c r="EU16" s="171"/>
      <c r="EV16" s="171"/>
      <c r="EW16" s="171"/>
      <c r="EX16" s="171"/>
      <c r="EY16" s="171"/>
      <c r="EZ16" s="171"/>
      <c r="FA16" s="171"/>
      <c r="FB16" s="171"/>
      <c r="FC16" s="171"/>
      <c r="FD16" s="171"/>
      <c r="FE16" s="171"/>
      <c r="FF16" s="171"/>
      <c r="FG16" s="171"/>
      <c r="FH16" s="171"/>
      <c r="FI16" s="171"/>
      <c r="FJ16" s="171"/>
      <c r="FK16" s="171"/>
      <c r="FL16" s="171"/>
      <c r="FM16" s="171"/>
      <c r="FN16" s="171"/>
      <c r="FO16" s="171"/>
      <c r="FP16" s="171"/>
      <c r="FQ16" s="171"/>
      <c r="FR16" s="171"/>
      <c r="FS16" s="171"/>
      <c r="FT16" s="171"/>
      <c r="FU16" s="171"/>
      <c r="FV16" s="171"/>
      <c r="FW16" s="171"/>
      <c r="FX16" s="171"/>
      <c r="FY16" s="171"/>
      <c r="FZ16" s="171"/>
      <c r="GA16" s="171"/>
      <c r="GB16" s="171"/>
      <c r="GC16" s="171"/>
      <c r="GD16" s="171"/>
      <c r="GE16" s="171"/>
      <c r="GF16" s="171"/>
      <c r="GG16" s="171"/>
      <c r="GH16" s="171"/>
      <c r="GI16" s="171"/>
      <c r="GJ16" s="171"/>
      <c r="GK16" s="171"/>
      <c r="GL16" s="171"/>
      <c r="GM16" s="171"/>
      <c r="GN16" s="171"/>
      <c r="GO16" s="171"/>
      <c r="GP16" s="171"/>
      <c r="GQ16" s="171"/>
      <c r="GR16" s="171"/>
      <c r="GS16" s="171"/>
      <c r="GT16" s="171"/>
      <c r="GU16" s="171"/>
      <c r="GV16" s="171"/>
      <c r="GW16" s="171"/>
      <c r="GX16" s="171"/>
      <c r="GY16" s="171"/>
      <c r="GZ16" s="171"/>
      <c r="HA16" s="171"/>
      <c r="HB16" s="171"/>
      <c r="HC16" s="171"/>
      <c r="HD16" s="171"/>
      <c r="HE16" s="171"/>
      <c r="HF16" s="171"/>
      <c r="HG16" s="171"/>
      <c r="HH16" s="171"/>
      <c r="HI16" s="171"/>
      <c r="HJ16" s="171"/>
      <c r="HK16" s="171"/>
      <c r="HL16" s="171"/>
      <c r="HM16" s="171"/>
      <c r="HN16" s="171"/>
      <c r="HO16" s="171"/>
      <c r="HP16" s="171"/>
      <c r="HQ16" s="171"/>
      <c r="HR16" s="171"/>
      <c r="HS16" s="171"/>
      <c r="HT16" s="171"/>
      <c r="HU16" s="171"/>
      <c r="HV16" s="171"/>
      <c r="HW16" s="171"/>
      <c r="HX16" s="171"/>
      <c r="HY16" s="171"/>
      <c r="HZ16" s="171"/>
      <c r="IA16" s="171"/>
      <c r="IB16" s="171"/>
      <c r="IC16" s="171"/>
      <c r="ID16" s="171"/>
      <c r="IE16" s="171"/>
      <c r="IF16" s="171"/>
      <c r="IG16" s="171"/>
      <c r="IH16" s="171"/>
      <c r="II16" s="171"/>
      <c r="IJ16" s="171"/>
      <c r="IK16" s="171"/>
      <c r="IL16" s="171"/>
      <c r="IM16" s="171"/>
      <c r="IN16" s="171"/>
      <c r="IO16" s="171"/>
      <c r="IP16" s="171"/>
      <c r="IQ16" s="171"/>
      <c r="IR16" s="171"/>
      <c r="IS16" s="171"/>
      <c r="IT16" s="171"/>
      <c r="IU16" s="171"/>
      <c r="IV16" s="171"/>
    </row>
    <row r="17" ht="21" customHeight="1" spans="1:256">
      <c r="A17" s="193"/>
      <c r="B17" s="189"/>
      <c r="C17" s="184" t="s">
        <v>51</v>
      </c>
      <c r="D17" s="185"/>
      <c r="E17" s="186" t="s">
        <v>52</v>
      </c>
      <c r="F17" s="185"/>
      <c r="G17" s="186" t="s">
        <v>53</v>
      </c>
      <c r="H17" s="185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71"/>
      <c r="CI17" s="171"/>
      <c r="CJ17" s="171"/>
      <c r="CK17" s="171"/>
      <c r="CL17" s="171"/>
      <c r="CM17" s="171"/>
      <c r="CN17" s="171"/>
      <c r="CO17" s="171"/>
      <c r="CP17" s="171"/>
      <c r="CQ17" s="171"/>
      <c r="CR17" s="171"/>
      <c r="CS17" s="171"/>
      <c r="CT17" s="171"/>
      <c r="CU17" s="171"/>
      <c r="CV17" s="171"/>
      <c r="CW17" s="171"/>
      <c r="CX17" s="171"/>
      <c r="CY17" s="171"/>
      <c r="CZ17" s="171"/>
      <c r="DA17" s="171"/>
      <c r="DB17" s="171"/>
      <c r="DC17" s="171"/>
      <c r="DD17" s="171"/>
      <c r="DE17" s="171"/>
      <c r="DF17" s="171"/>
      <c r="DG17" s="171"/>
      <c r="DH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1"/>
      <c r="DS17" s="171"/>
      <c r="DT17" s="171"/>
      <c r="DU17" s="171"/>
      <c r="DV17" s="171"/>
      <c r="DW17" s="171"/>
      <c r="DX17" s="171"/>
      <c r="DY17" s="171"/>
      <c r="DZ17" s="171"/>
      <c r="EA17" s="171"/>
      <c r="EB17" s="171"/>
      <c r="EC17" s="171"/>
      <c r="ED17" s="171"/>
      <c r="EE17" s="171"/>
      <c r="EF17" s="171"/>
      <c r="EG17" s="171"/>
      <c r="EH17" s="171"/>
      <c r="EI17" s="171"/>
      <c r="EJ17" s="171"/>
      <c r="EK17" s="171"/>
      <c r="EL17" s="171"/>
      <c r="EM17" s="171"/>
      <c r="EN17" s="171"/>
      <c r="EO17" s="171"/>
      <c r="EP17" s="171"/>
      <c r="EQ17" s="171"/>
      <c r="ER17" s="171"/>
      <c r="ES17" s="171"/>
      <c r="ET17" s="171"/>
      <c r="EU17" s="171"/>
      <c r="EV17" s="171"/>
      <c r="EW17" s="171"/>
      <c r="EX17" s="171"/>
      <c r="EY17" s="171"/>
      <c r="EZ17" s="171"/>
      <c r="FA17" s="171"/>
      <c r="FB17" s="171"/>
      <c r="FC17" s="171"/>
      <c r="FD17" s="171"/>
      <c r="FE17" s="171"/>
      <c r="FF17" s="171"/>
      <c r="FG17" s="171"/>
      <c r="FH17" s="171"/>
      <c r="FI17" s="171"/>
      <c r="FJ17" s="171"/>
      <c r="FK17" s="171"/>
      <c r="FL17" s="171"/>
      <c r="FM17" s="171"/>
      <c r="FN17" s="171"/>
      <c r="FO17" s="171"/>
      <c r="FP17" s="171"/>
      <c r="FQ17" s="171"/>
      <c r="FR17" s="171"/>
      <c r="FS17" s="171"/>
      <c r="FT17" s="171"/>
      <c r="FU17" s="171"/>
      <c r="FV17" s="171"/>
      <c r="FW17" s="171"/>
      <c r="FX17" s="171"/>
      <c r="FY17" s="171"/>
      <c r="FZ17" s="171"/>
      <c r="GA17" s="171"/>
      <c r="GB17" s="171"/>
      <c r="GC17" s="171"/>
      <c r="GD17" s="171"/>
      <c r="GE17" s="171"/>
      <c r="GF17" s="171"/>
      <c r="GG17" s="171"/>
      <c r="GH17" s="171"/>
      <c r="GI17" s="171"/>
      <c r="GJ17" s="171"/>
      <c r="GK17" s="171"/>
      <c r="GL17" s="171"/>
      <c r="GM17" s="171"/>
      <c r="GN17" s="171"/>
      <c r="GO17" s="171"/>
      <c r="GP17" s="171"/>
      <c r="GQ17" s="171"/>
      <c r="GR17" s="171"/>
      <c r="GS17" s="171"/>
      <c r="GT17" s="171"/>
      <c r="GU17" s="171"/>
      <c r="GV17" s="171"/>
      <c r="GW17" s="171"/>
      <c r="GX17" s="171"/>
      <c r="GY17" s="171"/>
      <c r="GZ17" s="171"/>
      <c r="HA17" s="171"/>
      <c r="HB17" s="171"/>
      <c r="HC17" s="171"/>
      <c r="HD17" s="171"/>
      <c r="HE17" s="171"/>
      <c r="HF17" s="171"/>
      <c r="HG17" s="171"/>
      <c r="HH17" s="171"/>
      <c r="HI17" s="171"/>
      <c r="HJ17" s="171"/>
      <c r="HK17" s="171"/>
      <c r="HL17" s="171"/>
      <c r="HM17" s="171"/>
      <c r="HN17" s="171"/>
      <c r="HO17" s="171"/>
      <c r="HP17" s="171"/>
      <c r="HQ17" s="171"/>
      <c r="HR17" s="171"/>
      <c r="HS17" s="171"/>
      <c r="HT17" s="171"/>
      <c r="HU17" s="171"/>
      <c r="HV17" s="171"/>
      <c r="HW17" s="171"/>
      <c r="HX17" s="171"/>
      <c r="HY17" s="171"/>
      <c r="HZ17" s="171"/>
      <c r="IA17" s="171"/>
      <c r="IB17" s="171"/>
      <c r="IC17" s="171"/>
      <c r="ID17" s="171"/>
      <c r="IE17" s="171"/>
      <c r="IF17" s="171"/>
      <c r="IG17" s="171"/>
      <c r="IH17" s="171"/>
      <c r="II17" s="171"/>
      <c r="IJ17" s="171"/>
      <c r="IK17" s="171"/>
      <c r="IL17" s="171"/>
      <c r="IM17" s="171"/>
      <c r="IN17" s="171"/>
      <c r="IO17" s="171"/>
      <c r="IP17" s="171"/>
      <c r="IQ17" s="171"/>
      <c r="IR17" s="171"/>
      <c r="IS17" s="171"/>
      <c r="IT17" s="171"/>
      <c r="IU17" s="171"/>
      <c r="IV17" s="171"/>
    </row>
    <row r="18" ht="21" customHeight="1" spans="1:256">
      <c r="A18" s="193"/>
      <c r="B18" s="189"/>
      <c r="C18" s="184" t="s">
        <v>54</v>
      </c>
      <c r="D18" s="185">
        <v>926.74</v>
      </c>
      <c r="E18" s="186" t="s">
        <v>55</v>
      </c>
      <c r="F18" s="185"/>
      <c r="G18" s="186" t="s">
        <v>56</v>
      </c>
      <c r="H18" s="185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171"/>
      <c r="DE18" s="171"/>
      <c r="DF18" s="171"/>
      <c r="DG18" s="171"/>
      <c r="DH18" s="171"/>
      <c r="DI18" s="171"/>
      <c r="DJ18" s="171"/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/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/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  <c r="FF18" s="171"/>
      <c r="FG18" s="171"/>
      <c r="FH18" s="171"/>
      <c r="FI18" s="171"/>
      <c r="FJ18" s="171"/>
      <c r="FK18" s="171"/>
      <c r="FL18" s="171"/>
      <c r="FM18" s="171"/>
      <c r="FN18" s="171"/>
      <c r="FO18" s="171"/>
      <c r="FP18" s="171"/>
      <c r="FQ18" s="171"/>
      <c r="FR18" s="171"/>
      <c r="FS18" s="171"/>
      <c r="FT18" s="171"/>
      <c r="FU18" s="171"/>
      <c r="FV18" s="171"/>
      <c r="FW18" s="171"/>
      <c r="FX18" s="171"/>
      <c r="FY18" s="171"/>
      <c r="FZ18" s="171"/>
      <c r="GA18" s="171"/>
      <c r="GB18" s="171"/>
      <c r="GC18" s="171"/>
      <c r="GD18" s="171"/>
      <c r="GE18" s="171"/>
      <c r="GF18" s="171"/>
      <c r="GG18" s="171"/>
      <c r="GH18" s="171"/>
      <c r="GI18" s="171"/>
      <c r="GJ18" s="171"/>
      <c r="GK18" s="171"/>
      <c r="GL18" s="171"/>
      <c r="GM18" s="171"/>
      <c r="GN18" s="171"/>
      <c r="GO18" s="171"/>
      <c r="GP18" s="171"/>
      <c r="GQ18" s="171"/>
      <c r="GR18" s="171"/>
      <c r="GS18" s="171"/>
      <c r="GT18" s="171"/>
      <c r="GU18" s="171"/>
      <c r="GV18" s="171"/>
      <c r="GW18" s="171"/>
      <c r="GX18" s="171"/>
      <c r="GY18" s="171"/>
      <c r="GZ18" s="171"/>
      <c r="HA18" s="171"/>
      <c r="HB18" s="171"/>
      <c r="HC18" s="171"/>
      <c r="HD18" s="171"/>
      <c r="HE18" s="171"/>
      <c r="HF18" s="171"/>
      <c r="HG18" s="171"/>
      <c r="HH18" s="171"/>
      <c r="HI18" s="171"/>
      <c r="HJ18" s="171"/>
      <c r="HK18" s="171"/>
      <c r="HL18" s="171"/>
      <c r="HM18" s="171"/>
      <c r="HN18" s="171"/>
      <c r="HO18" s="171"/>
      <c r="HP18" s="171"/>
      <c r="HQ18" s="171"/>
      <c r="HR18" s="171"/>
      <c r="HS18" s="171"/>
      <c r="HT18" s="171"/>
      <c r="HU18" s="171"/>
      <c r="HV18" s="171"/>
      <c r="HW18" s="171"/>
      <c r="HX18" s="171"/>
      <c r="HY18" s="171"/>
      <c r="HZ18" s="171"/>
      <c r="IA18" s="171"/>
      <c r="IB18" s="171"/>
      <c r="IC18" s="171"/>
      <c r="ID18" s="171"/>
      <c r="IE18" s="171"/>
      <c r="IF18" s="171"/>
      <c r="IG18" s="171"/>
      <c r="IH18" s="171"/>
      <c r="II18" s="171"/>
      <c r="IJ18" s="171"/>
      <c r="IK18" s="171"/>
      <c r="IL18" s="171"/>
      <c r="IM18" s="171"/>
      <c r="IN18" s="171"/>
      <c r="IO18" s="171"/>
      <c r="IP18" s="171"/>
      <c r="IQ18" s="171"/>
      <c r="IR18" s="171"/>
      <c r="IS18" s="171"/>
      <c r="IT18" s="171"/>
      <c r="IU18" s="171"/>
      <c r="IV18" s="171"/>
    </row>
    <row r="19" ht="21" customHeight="1" spans="1:256">
      <c r="A19" s="193"/>
      <c r="B19" s="189"/>
      <c r="C19" s="184" t="s">
        <v>57</v>
      </c>
      <c r="D19" s="185"/>
      <c r="E19" s="186" t="s">
        <v>58</v>
      </c>
      <c r="F19" s="185"/>
      <c r="G19" s="186" t="s">
        <v>59</v>
      </c>
      <c r="H19" s="185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1"/>
      <c r="GE19" s="171"/>
      <c r="GF19" s="171"/>
      <c r="GG19" s="171"/>
      <c r="GH19" s="171"/>
      <c r="GI19" s="171"/>
      <c r="GJ19" s="171"/>
      <c r="GK19" s="171"/>
      <c r="GL19" s="171"/>
      <c r="GM19" s="171"/>
      <c r="GN19" s="171"/>
      <c r="GO19" s="171"/>
      <c r="GP19" s="171"/>
      <c r="GQ19" s="171"/>
      <c r="GR19" s="171"/>
      <c r="GS19" s="171"/>
      <c r="GT19" s="171"/>
      <c r="GU19" s="171"/>
      <c r="GV19" s="171"/>
      <c r="GW19" s="171"/>
      <c r="GX19" s="171"/>
      <c r="GY19" s="171"/>
      <c r="GZ19" s="171"/>
      <c r="HA19" s="171"/>
      <c r="HB19" s="171"/>
      <c r="HC19" s="171"/>
      <c r="HD19" s="171"/>
      <c r="HE19" s="171"/>
      <c r="HF19" s="171"/>
      <c r="HG19" s="171"/>
      <c r="HH19" s="171"/>
      <c r="HI19" s="171"/>
      <c r="HJ19" s="171"/>
      <c r="HK19" s="171"/>
      <c r="HL19" s="171"/>
      <c r="HM19" s="171"/>
      <c r="HN19" s="171"/>
      <c r="HO19" s="171"/>
      <c r="HP19" s="171"/>
      <c r="HQ19" s="171"/>
      <c r="HR19" s="171"/>
      <c r="HS19" s="171"/>
      <c r="HT19" s="171"/>
      <c r="HU19" s="171"/>
      <c r="HV19" s="171"/>
      <c r="HW19" s="171"/>
      <c r="HX19" s="171"/>
      <c r="HY19" s="171"/>
      <c r="HZ19" s="171"/>
      <c r="IA19" s="171"/>
      <c r="IB19" s="171"/>
      <c r="IC19" s="171"/>
      <c r="ID19" s="171"/>
      <c r="IE19" s="171"/>
      <c r="IF19" s="171"/>
      <c r="IG19" s="171"/>
      <c r="IH19" s="171"/>
      <c r="II19" s="171"/>
      <c r="IJ19" s="171"/>
      <c r="IK19" s="171"/>
      <c r="IL19" s="171"/>
      <c r="IM19" s="171"/>
      <c r="IN19" s="171"/>
      <c r="IO19" s="171"/>
      <c r="IP19" s="171"/>
      <c r="IQ19" s="171"/>
      <c r="IR19" s="171"/>
      <c r="IS19" s="171"/>
      <c r="IT19" s="171"/>
      <c r="IU19" s="171"/>
      <c r="IV19" s="171"/>
    </row>
    <row r="20" ht="21" customHeight="1" spans="1:256">
      <c r="A20" s="193"/>
      <c r="B20" s="189"/>
      <c r="C20" s="194" t="s">
        <v>60</v>
      </c>
      <c r="D20" s="185"/>
      <c r="E20" s="186" t="s">
        <v>61</v>
      </c>
      <c r="F20" s="188"/>
      <c r="G20" s="186" t="s">
        <v>62</v>
      </c>
      <c r="H20" s="188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1"/>
      <c r="GK20" s="171"/>
      <c r="GL20" s="171"/>
      <c r="GM20" s="171"/>
      <c r="GN20" s="171"/>
      <c r="GO20" s="171"/>
      <c r="GP20" s="171"/>
      <c r="GQ20" s="171"/>
      <c r="GR20" s="171"/>
      <c r="GS20" s="171"/>
      <c r="GT20" s="171"/>
      <c r="GU20" s="171"/>
      <c r="GV20" s="171"/>
      <c r="GW20" s="171"/>
      <c r="GX20" s="171"/>
      <c r="GY20" s="171"/>
      <c r="GZ20" s="171"/>
      <c r="HA20" s="171"/>
      <c r="HB20" s="171"/>
      <c r="HC20" s="171"/>
      <c r="HD20" s="171"/>
      <c r="HE20" s="171"/>
      <c r="HF20" s="171"/>
      <c r="HG20" s="171"/>
      <c r="HH20" s="171"/>
      <c r="HI20" s="171"/>
      <c r="HJ20" s="171"/>
      <c r="HK20" s="171"/>
      <c r="HL20" s="171"/>
      <c r="HM20" s="171"/>
      <c r="HN20" s="171"/>
      <c r="HO20" s="171"/>
      <c r="HP20" s="171"/>
      <c r="HQ20" s="171"/>
      <c r="HR20" s="171"/>
      <c r="HS20" s="171"/>
      <c r="HT20" s="171"/>
      <c r="HU20" s="171"/>
      <c r="HV20" s="171"/>
      <c r="HW20" s="171"/>
      <c r="HX20" s="171"/>
      <c r="HY20" s="171"/>
      <c r="HZ20" s="171"/>
      <c r="IA20" s="171"/>
      <c r="IB20" s="171"/>
      <c r="IC20" s="171"/>
      <c r="ID20" s="171"/>
      <c r="IE20" s="171"/>
      <c r="IF20" s="171"/>
      <c r="IG20" s="171"/>
      <c r="IH20" s="171"/>
      <c r="II20" s="171"/>
      <c r="IJ20" s="171"/>
      <c r="IK20" s="171"/>
      <c r="IL20" s="171"/>
      <c r="IM20" s="171"/>
      <c r="IN20" s="171"/>
      <c r="IO20" s="171"/>
      <c r="IP20" s="171"/>
      <c r="IQ20" s="171"/>
      <c r="IR20" s="171"/>
      <c r="IS20" s="171"/>
      <c r="IT20" s="171"/>
      <c r="IU20" s="171"/>
      <c r="IV20" s="171"/>
    </row>
    <row r="21" ht="21" customHeight="1" spans="1:256">
      <c r="A21" s="193"/>
      <c r="B21" s="189"/>
      <c r="C21" s="194" t="s">
        <v>63</v>
      </c>
      <c r="D21" s="185"/>
      <c r="E21" s="186" t="s">
        <v>64</v>
      </c>
      <c r="F21" s="191"/>
      <c r="G21" s="195"/>
      <c r="H21" s="196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1"/>
      <c r="EI21" s="171"/>
      <c r="EJ21" s="171"/>
      <c r="EK21" s="171"/>
      <c r="EL21" s="171"/>
      <c r="EM21" s="171"/>
      <c r="EN21" s="171"/>
      <c r="EO21" s="171"/>
      <c r="EP21" s="171"/>
      <c r="EQ21" s="171"/>
      <c r="ER21" s="171"/>
      <c r="ES21" s="171"/>
      <c r="ET21" s="171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1"/>
      <c r="GD21" s="171"/>
      <c r="GE21" s="171"/>
      <c r="GF21" s="171"/>
      <c r="GG21" s="171"/>
      <c r="GH21" s="171"/>
      <c r="GI21" s="171"/>
      <c r="GJ21" s="171"/>
      <c r="GK21" s="171"/>
      <c r="GL21" s="171"/>
      <c r="GM21" s="171"/>
      <c r="GN21" s="171"/>
      <c r="GO21" s="171"/>
      <c r="GP21" s="171"/>
      <c r="GQ21" s="171"/>
      <c r="GR21" s="171"/>
      <c r="GS21" s="171"/>
      <c r="GT21" s="171"/>
      <c r="GU21" s="171"/>
      <c r="GV21" s="171"/>
      <c r="GW21" s="171"/>
      <c r="GX21" s="171"/>
      <c r="GY21" s="171"/>
      <c r="GZ21" s="171"/>
      <c r="HA21" s="171"/>
      <c r="HB21" s="171"/>
      <c r="HC21" s="171"/>
      <c r="HD21" s="171"/>
      <c r="HE21" s="171"/>
      <c r="HF21" s="171"/>
      <c r="HG21" s="171"/>
      <c r="HH21" s="171"/>
      <c r="HI21" s="171"/>
      <c r="HJ21" s="171"/>
      <c r="HK21" s="171"/>
      <c r="HL21" s="171"/>
      <c r="HM21" s="171"/>
      <c r="HN21" s="171"/>
      <c r="HO21" s="171"/>
      <c r="HP21" s="171"/>
      <c r="HQ21" s="171"/>
      <c r="HR21" s="171"/>
      <c r="HS21" s="171"/>
      <c r="HT21" s="171"/>
      <c r="HU21" s="171"/>
      <c r="HV21" s="171"/>
      <c r="HW21" s="171"/>
      <c r="HX21" s="171"/>
      <c r="HY21" s="171"/>
      <c r="HZ21" s="171"/>
      <c r="IA21" s="171"/>
      <c r="IB21" s="171"/>
      <c r="IC21" s="171"/>
      <c r="ID21" s="171"/>
      <c r="IE21" s="171"/>
      <c r="IF21" s="171"/>
      <c r="IG21" s="171"/>
      <c r="IH21" s="171"/>
      <c r="II21" s="171"/>
      <c r="IJ21" s="171"/>
      <c r="IK21" s="171"/>
      <c r="IL21" s="171"/>
      <c r="IM21" s="171"/>
      <c r="IN21" s="171"/>
      <c r="IO21" s="171"/>
      <c r="IP21" s="171"/>
      <c r="IQ21" s="171"/>
      <c r="IR21" s="171"/>
      <c r="IS21" s="171"/>
      <c r="IT21" s="171"/>
      <c r="IU21" s="171"/>
      <c r="IV21" s="171"/>
    </row>
    <row r="22" ht="21" customHeight="1" spans="1:256">
      <c r="A22" s="193"/>
      <c r="B22" s="189"/>
      <c r="C22" s="194" t="s">
        <v>65</v>
      </c>
      <c r="D22" s="185"/>
      <c r="E22" s="186" t="s">
        <v>66</v>
      </c>
      <c r="F22" s="185"/>
      <c r="G22" s="195"/>
      <c r="H22" s="197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71"/>
      <c r="ED22" s="171"/>
      <c r="EE22" s="171"/>
      <c r="EF22" s="171"/>
      <c r="EG22" s="171"/>
      <c r="EH22" s="171"/>
      <c r="EI22" s="171"/>
      <c r="EJ22" s="171"/>
      <c r="EK22" s="171"/>
      <c r="EL22" s="171"/>
      <c r="EM22" s="171"/>
      <c r="EN22" s="171"/>
      <c r="EO22" s="171"/>
      <c r="EP22" s="171"/>
      <c r="EQ22" s="171"/>
      <c r="ER22" s="171"/>
      <c r="ES22" s="171"/>
      <c r="ET22" s="171"/>
      <c r="EU22" s="171"/>
      <c r="EV22" s="171"/>
      <c r="EW22" s="171"/>
      <c r="EX22" s="171"/>
      <c r="EY22" s="171"/>
      <c r="EZ22" s="171"/>
      <c r="FA22" s="171"/>
      <c r="FB22" s="171"/>
      <c r="FC22" s="171"/>
      <c r="FD22" s="171"/>
      <c r="FE22" s="171"/>
      <c r="FF22" s="171"/>
      <c r="FG22" s="171"/>
      <c r="FH22" s="171"/>
      <c r="FI22" s="171"/>
      <c r="FJ22" s="171"/>
      <c r="FK22" s="171"/>
      <c r="FL22" s="171"/>
      <c r="FM22" s="171"/>
      <c r="FN22" s="171"/>
      <c r="FO22" s="171"/>
      <c r="FP22" s="171"/>
      <c r="FQ22" s="171"/>
      <c r="FR22" s="171"/>
      <c r="FS22" s="171"/>
      <c r="FT22" s="171"/>
      <c r="FU22" s="171"/>
      <c r="FV22" s="171"/>
      <c r="FW22" s="171"/>
      <c r="FX22" s="171"/>
      <c r="FY22" s="171"/>
      <c r="FZ22" s="171"/>
      <c r="GA22" s="171"/>
      <c r="GB22" s="171"/>
      <c r="GC22" s="171"/>
      <c r="GD22" s="171"/>
      <c r="GE22" s="171"/>
      <c r="GF22" s="171"/>
      <c r="GG22" s="171"/>
      <c r="GH22" s="171"/>
      <c r="GI22" s="171"/>
      <c r="GJ22" s="171"/>
      <c r="GK22" s="171"/>
      <c r="GL22" s="171"/>
      <c r="GM22" s="171"/>
      <c r="GN22" s="171"/>
      <c r="GO22" s="171"/>
      <c r="GP22" s="171"/>
      <c r="GQ22" s="171"/>
      <c r="GR22" s="171"/>
      <c r="GS22" s="171"/>
      <c r="GT22" s="171"/>
      <c r="GU22" s="171"/>
      <c r="GV22" s="171"/>
      <c r="GW22" s="171"/>
      <c r="GX22" s="171"/>
      <c r="GY22" s="171"/>
      <c r="GZ22" s="171"/>
      <c r="HA22" s="171"/>
      <c r="HB22" s="171"/>
      <c r="HC22" s="171"/>
      <c r="HD22" s="171"/>
      <c r="HE22" s="171"/>
      <c r="HF22" s="171"/>
      <c r="HG22" s="171"/>
      <c r="HH22" s="171"/>
      <c r="HI22" s="171"/>
      <c r="HJ22" s="171"/>
      <c r="HK22" s="171"/>
      <c r="HL22" s="171"/>
      <c r="HM22" s="171"/>
      <c r="HN22" s="171"/>
      <c r="HO22" s="171"/>
      <c r="HP22" s="171"/>
      <c r="HQ22" s="171"/>
      <c r="HR22" s="171"/>
      <c r="HS22" s="171"/>
      <c r="HT22" s="171"/>
      <c r="HU22" s="171"/>
      <c r="HV22" s="171"/>
      <c r="HW22" s="171"/>
      <c r="HX22" s="171"/>
      <c r="HY22" s="171"/>
      <c r="HZ22" s="171"/>
      <c r="IA22" s="171"/>
      <c r="IB22" s="171"/>
      <c r="IC22" s="171"/>
      <c r="ID22" s="171"/>
      <c r="IE22" s="171"/>
      <c r="IF22" s="171"/>
      <c r="IG22" s="171"/>
      <c r="IH22" s="171"/>
      <c r="II22" s="171"/>
      <c r="IJ22" s="171"/>
      <c r="IK22" s="171"/>
      <c r="IL22" s="171"/>
      <c r="IM22" s="171"/>
      <c r="IN22" s="171"/>
      <c r="IO22" s="171"/>
      <c r="IP22" s="171"/>
      <c r="IQ22" s="171"/>
      <c r="IR22" s="171"/>
      <c r="IS22" s="171"/>
      <c r="IT22" s="171"/>
      <c r="IU22" s="171"/>
      <c r="IV22" s="171"/>
    </row>
    <row r="23" ht="21" customHeight="1" spans="1:256">
      <c r="A23" s="193"/>
      <c r="B23" s="189"/>
      <c r="C23" s="194" t="s">
        <v>67</v>
      </c>
      <c r="D23" s="185"/>
      <c r="E23" s="186" t="s">
        <v>68</v>
      </c>
      <c r="F23" s="188"/>
      <c r="G23" s="195"/>
      <c r="H23" s="197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/>
      <c r="EL23" s="171"/>
      <c r="EM23" s="171"/>
      <c r="EN23" s="171"/>
      <c r="EO23" s="171"/>
      <c r="EP23" s="171"/>
      <c r="EQ23" s="171"/>
      <c r="ER23" s="171"/>
      <c r="ES23" s="171"/>
      <c r="ET23" s="171"/>
      <c r="EU23" s="171"/>
      <c r="EV23" s="171"/>
      <c r="EW23" s="171"/>
      <c r="EX23" s="171"/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1"/>
      <c r="GD23" s="171"/>
      <c r="GE23" s="171"/>
      <c r="GF23" s="171"/>
      <c r="GG23" s="171"/>
      <c r="GH23" s="171"/>
      <c r="GI23" s="171"/>
      <c r="GJ23" s="171"/>
      <c r="GK23" s="171"/>
      <c r="GL23" s="171"/>
      <c r="GM23" s="171"/>
      <c r="GN23" s="171"/>
      <c r="GO23" s="171"/>
      <c r="GP23" s="171"/>
      <c r="GQ23" s="171"/>
      <c r="GR23" s="171"/>
      <c r="GS23" s="171"/>
      <c r="GT23" s="171"/>
      <c r="GU23" s="171"/>
      <c r="GV23" s="171"/>
      <c r="GW23" s="171"/>
      <c r="GX23" s="171"/>
      <c r="GY23" s="171"/>
      <c r="GZ23" s="171"/>
      <c r="HA23" s="171"/>
      <c r="HB23" s="171"/>
      <c r="HC23" s="171"/>
      <c r="HD23" s="171"/>
      <c r="HE23" s="171"/>
      <c r="HF23" s="171"/>
      <c r="HG23" s="171"/>
      <c r="HH23" s="171"/>
      <c r="HI23" s="171"/>
      <c r="HJ23" s="171"/>
      <c r="HK23" s="171"/>
      <c r="HL23" s="171"/>
      <c r="HM23" s="171"/>
      <c r="HN23" s="171"/>
      <c r="HO23" s="171"/>
      <c r="HP23" s="171"/>
      <c r="HQ23" s="171"/>
      <c r="HR23" s="171"/>
      <c r="HS23" s="171"/>
      <c r="HT23" s="171"/>
      <c r="HU23" s="171"/>
      <c r="HV23" s="171"/>
      <c r="HW23" s="171"/>
      <c r="HX23" s="171"/>
      <c r="HY23" s="171"/>
      <c r="HZ23" s="171"/>
      <c r="IA23" s="171"/>
      <c r="IB23" s="171"/>
      <c r="IC23" s="171"/>
      <c r="ID23" s="171"/>
      <c r="IE23" s="171"/>
      <c r="IF23" s="171"/>
      <c r="IG23" s="171"/>
      <c r="IH23" s="171"/>
      <c r="II23" s="171"/>
      <c r="IJ23" s="171"/>
      <c r="IK23" s="171"/>
      <c r="IL23" s="171"/>
      <c r="IM23" s="171"/>
      <c r="IN23" s="171"/>
      <c r="IO23" s="171"/>
      <c r="IP23" s="171"/>
      <c r="IQ23" s="171"/>
      <c r="IR23" s="171"/>
      <c r="IS23" s="171"/>
      <c r="IT23" s="171"/>
      <c r="IU23" s="171"/>
      <c r="IV23" s="171"/>
    </row>
    <row r="24" ht="21" customHeight="1" spans="1:256">
      <c r="A24" s="182"/>
      <c r="B24" s="189"/>
      <c r="C24" s="194" t="s">
        <v>69</v>
      </c>
      <c r="D24" s="185"/>
      <c r="F24" s="190"/>
      <c r="G24" s="182"/>
      <c r="H24" s="197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  <c r="CX24" s="171"/>
      <c r="CY24" s="171"/>
      <c r="CZ24" s="171"/>
      <c r="DA24" s="171"/>
      <c r="DB24" s="171"/>
      <c r="DC24" s="171"/>
      <c r="DD24" s="171"/>
      <c r="DE24" s="171"/>
      <c r="DF24" s="171"/>
      <c r="DG24" s="171"/>
      <c r="DH24" s="171"/>
      <c r="DI24" s="171"/>
      <c r="DJ24" s="171"/>
      <c r="DK24" s="171"/>
      <c r="DL24" s="171"/>
      <c r="DM24" s="171"/>
      <c r="DN24" s="171"/>
      <c r="DO24" s="171"/>
      <c r="DP24" s="171"/>
      <c r="DQ24" s="171"/>
      <c r="DR24" s="171"/>
      <c r="DS24" s="171"/>
      <c r="DT24" s="171"/>
      <c r="DU24" s="171"/>
      <c r="DV24" s="171"/>
      <c r="DW24" s="171"/>
      <c r="DX24" s="171"/>
      <c r="DY24" s="171"/>
      <c r="DZ24" s="171"/>
      <c r="EA24" s="171"/>
      <c r="EB24" s="171"/>
      <c r="EC24" s="171"/>
      <c r="ED24" s="171"/>
      <c r="EE24" s="171"/>
      <c r="EF24" s="171"/>
      <c r="EG24" s="171"/>
      <c r="EH24" s="171"/>
      <c r="EI24" s="171"/>
      <c r="EJ24" s="171"/>
      <c r="EK24" s="171"/>
      <c r="EL24" s="171"/>
      <c r="EM24" s="171"/>
      <c r="EN24" s="171"/>
      <c r="EO24" s="171"/>
      <c r="EP24" s="171"/>
      <c r="EQ24" s="171"/>
      <c r="ER24" s="171"/>
      <c r="ES24" s="171"/>
      <c r="ET24" s="171"/>
      <c r="EU24" s="171"/>
      <c r="EV24" s="171"/>
      <c r="EW24" s="171"/>
      <c r="EX24" s="171"/>
      <c r="EY24" s="171"/>
      <c r="EZ24" s="171"/>
      <c r="FA24" s="171"/>
      <c r="FB24" s="171"/>
      <c r="FC24" s="171"/>
      <c r="FD24" s="171"/>
      <c r="FE24" s="171"/>
      <c r="FF24" s="171"/>
      <c r="FG24" s="171"/>
      <c r="FH24" s="171"/>
      <c r="FI24" s="171"/>
      <c r="FJ24" s="171"/>
      <c r="FK24" s="171"/>
      <c r="FL24" s="171"/>
      <c r="FM24" s="171"/>
      <c r="FN24" s="171"/>
      <c r="FO24" s="171"/>
      <c r="FP24" s="171"/>
      <c r="FQ24" s="171"/>
      <c r="FR24" s="171"/>
      <c r="FS24" s="171"/>
      <c r="FT24" s="171"/>
      <c r="FU24" s="171"/>
      <c r="FV24" s="171"/>
      <c r="FW24" s="171"/>
      <c r="FX24" s="171"/>
      <c r="FY24" s="171"/>
      <c r="FZ24" s="171"/>
      <c r="GA24" s="171"/>
      <c r="GB24" s="171"/>
      <c r="GC24" s="171"/>
      <c r="GD24" s="171"/>
      <c r="GE24" s="171"/>
      <c r="GF24" s="171"/>
      <c r="GG24" s="171"/>
      <c r="GH24" s="171"/>
      <c r="GI24" s="171"/>
      <c r="GJ24" s="171"/>
      <c r="GK24" s="171"/>
      <c r="GL24" s="171"/>
      <c r="GM24" s="171"/>
      <c r="GN24" s="171"/>
      <c r="GO24" s="171"/>
      <c r="GP24" s="171"/>
      <c r="GQ24" s="171"/>
      <c r="GR24" s="171"/>
      <c r="GS24" s="171"/>
      <c r="GT24" s="171"/>
      <c r="GU24" s="171"/>
      <c r="GV24" s="171"/>
      <c r="GW24" s="171"/>
      <c r="GX24" s="171"/>
      <c r="GY24" s="171"/>
      <c r="GZ24" s="171"/>
      <c r="HA24" s="171"/>
      <c r="HB24" s="171"/>
      <c r="HC24" s="171"/>
      <c r="HD24" s="171"/>
      <c r="HE24" s="171"/>
      <c r="HF24" s="171"/>
      <c r="HG24" s="171"/>
      <c r="HH24" s="171"/>
      <c r="HI24" s="171"/>
      <c r="HJ24" s="171"/>
      <c r="HK24" s="171"/>
      <c r="HL24" s="171"/>
      <c r="HM24" s="171"/>
      <c r="HN24" s="171"/>
      <c r="HO24" s="171"/>
      <c r="HP24" s="171"/>
      <c r="HQ24" s="171"/>
      <c r="HR24" s="171"/>
      <c r="HS24" s="171"/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71"/>
      <c r="II24" s="171"/>
      <c r="IJ24" s="171"/>
      <c r="IK24" s="171"/>
      <c r="IL24" s="171"/>
      <c r="IM24" s="171"/>
      <c r="IN24" s="171"/>
      <c r="IO24" s="171"/>
      <c r="IP24" s="171"/>
      <c r="IQ24" s="171"/>
      <c r="IR24" s="171"/>
      <c r="IS24" s="171"/>
      <c r="IT24" s="171"/>
      <c r="IU24" s="171"/>
      <c r="IV24" s="171"/>
    </row>
    <row r="25" ht="21" customHeight="1" spans="1:256">
      <c r="A25" s="182"/>
      <c r="B25" s="189"/>
      <c r="C25" s="198" t="s">
        <v>70</v>
      </c>
      <c r="D25" s="185"/>
      <c r="E25" s="195"/>
      <c r="F25" s="188"/>
      <c r="G25" s="182"/>
      <c r="H25" s="197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/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/>
      <c r="EL25" s="171"/>
      <c r="EM25" s="171"/>
      <c r="EN25" s="171"/>
      <c r="EO25" s="171"/>
      <c r="EP25" s="171"/>
      <c r="EQ25" s="171"/>
      <c r="ER25" s="171"/>
      <c r="ES25" s="171"/>
      <c r="ET25" s="171"/>
      <c r="EU25" s="171"/>
      <c r="EV25" s="171"/>
      <c r="EW25" s="171"/>
      <c r="EX25" s="171"/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1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71"/>
      <c r="II25" s="171"/>
      <c r="IJ25" s="171"/>
      <c r="IK25" s="171"/>
      <c r="IL25" s="171"/>
      <c r="IM25" s="171"/>
      <c r="IN25" s="171"/>
      <c r="IO25" s="171"/>
      <c r="IP25" s="171"/>
      <c r="IQ25" s="171"/>
      <c r="IR25" s="171"/>
      <c r="IS25" s="171"/>
      <c r="IT25" s="171"/>
      <c r="IU25" s="171"/>
      <c r="IV25" s="171"/>
    </row>
    <row r="26" ht="21" customHeight="1" spans="1:256">
      <c r="A26" s="182"/>
      <c r="B26" s="189"/>
      <c r="C26" s="198" t="s">
        <v>71</v>
      </c>
      <c r="D26" s="185"/>
      <c r="E26" s="195"/>
      <c r="F26" s="188"/>
      <c r="G26" s="182"/>
      <c r="H26" s="197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/>
      <c r="EL26" s="171"/>
      <c r="EM26" s="171"/>
      <c r="EN26" s="171"/>
      <c r="EO26" s="171"/>
      <c r="EP26" s="171"/>
      <c r="EQ26" s="171"/>
      <c r="ER26" s="171"/>
      <c r="ES26" s="171"/>
      <c r="ET26" s="171"/>
      <c r="EU26" s="171"/>
      <c r="EV26" s="171"/>
      <c r="EW26" s="171"/>
      <c r="EX26" s="171"/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71"/>
      <c r="GN26" s="171"/>
      <c r="GO26" s="171"/>
      <c r="GP26" s="171"/>
      <c r="GQ26" s="171"/>
      <c r="GR26" s="171"/>
      <c r="GS26" s="171"/>
      <c r="GT26" s="171"/>
      <c r="GU26" s="171"/>
      <c r="GV26" s="171"/>
      <c r="GW26" s="171"/>
      <c r="GX26" s="171"/>
      <c r="GY26" s="171"/>
      <c r="GZ26" s="171"/>
      <c r="HA26" s="171"/>
      <c r="HB26" s="171"/>
      <c r="HC26" s="171"/>
      <c r="HD26" s="171"/>
      <c r="HE26" s="171"/>
      <c r="HF26" s="171"/>
      <c r="HG26" s="171"/>
      <c r="HH26" s="171"/>
      <c r="HI26" s="171"/>
      <c r="HJ26" s="171"/>
      <c r="HK26" s="171"/>
      <c r="HL26" s="171"/>
      <c r="HM26" s="171"/>
      <c r="HN26" s="171"/>
      <c r="HO26" s="171"/>
      <c r="HP26" s="171"/>
      <c r="HQ26" s="171"/>
      <c r="HR26" s="171"/>
      <c r="HS26" s="171"/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71"/>
      <c r="II26" s="171"/>
      <c r="IJ26" s="171"/>
      <c r="IK26" s="171"/>
      <c r="IL26" s="171"/>
      <c r="IM26" s="171"/>
      <c r="IN26" s="171"/>
      <c r="IO26" s="171"/>
      <c r="IP26" s="171"/>
      <c r="IQ26" s="171"/>
      <c r="IR26" s="171"/>
      <c r="IS26" s="171"/>
      <c r="IT26" s="171"/>
      <c r="IU26" s="171"/>
      <c r="IV26" s="171"/>
    </row>
    <row r="27" ht="21" customHeight="1" spans="1:256">
      <c r="A27" s="182"/>
      <c r="B27" s="189"/>
      <c r="C27" s="194" t="s">
        <v>72</v>
      </c>
      <c r="D27" s="185"/>
      <c r="E27" s="195"/>
      <c r="F27" s="188"/>
      <c r="G27" s="182"/>
      <c r="H27" s="197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/>
      <c r="EL27" s="171"/>
      <c r="EM27" s="171"/>
      <c r="EN27" s="171"/>
      <c r="EO27" s="171"/>
      <c r="EP27" s="171"/>
      <c r="EQ27" s="171"/>
      <c r="ER27" s="171"/>
      <c r="ES27" s="171"/>
      <c r="ET27" s="171"/>
      <c r="EU27" s="171"/>
      <c r="EV27" s="171"/>
      <c r="EW27" s="171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171"/>
      <c r="GN27" s="171"/>
      <c r="GO27" s="171"/>
      <c r="GP27" s="171"/>
      <c r="GQ27" s="171"/>
      <c r="GR27" s="171"/>
      <c r="GS27" s="171"/>
      <c r="GT27" s="171"/>
      <c r="GU27" s="171"/>
      <c r="GV27" s="171"/>
      <c r="GW27" s="171"/>
      <c r="GX27" s="171"/>
      <c r="GY27" s="171"/>
      <c r="GZ27" s="171"/>
      <c r="HA27" s="171"/>
      <c r="HB27" s="171"/>
      <c r="HC27" s="171"/>
      <c r="HD27" s="171"/>
      <c r="HE27" s="171"/>
      <c r="HF27" s="171"/>
      <c r="HG27" s="171"/>
      <c r="HH27" s="171"/>
      <c r="HI27" s="171"/>
      <c r="HJ27" s="171"/>
      <c r="HK27" s="171"/>
      <c r="HL27" s="171"/>
      <c r="HM27" s="171"/>
      <c r="HN27" s="171"/>
      <c r="HO27" s="171"/>
      <c r="HP27" s="171"/>
      <c r="HQ27" s="171"/>
      <c r="HR27" s="171"/>
      <c r="HS27" s="171"/>
      <c r="HT27" s="171"/>
      <c r="HU27" s="171"/>
      <c r="HV27" s="171"/>
      <c r="HW27" s="171"/>
      <c r="HX27" s="171"/>
      <c r="HY27" s="171"/>
      <c r="HZ27" s="171"/>
      <c r="IA27" s="171"/>
      <c r="IB27" s="171"/>
      <c r="IC27" s="171"/>
      <c r="ID27" s="171"/>
      <c r="IE27" s="171"/>
      <c r="IF27" s="171"/>
      <c r="IG27" s="171"/>
      <c r="IH27" s="171"/>
      <c r="II27" s="171"/>
      <c r="IJ27" s="171"/>
      <c r="IK27" s="171"/>
      <c r="IL27" s="171"/>
      <c r="IM27" s="171"/>
      <c r="IN27" s="171"/>
      <c r="IO27" s="171"/>
      <c r="IP27" s="171"/>
      <c r="IQ27" s="171"/>
      <c r="IR27" s="171"/>
      <c r="IS27" s="171"/>
      <c r="IT27" s="171"/>
      <c r="IU27" s="171"/>
      <c r="IV27" s="171"/>
    </row>
    <row r="28" ht="21" customHeight="1" spans="1:256">
      <c r="A28" s="182"/>
      <c r="B28" s="189"/>
      <c r="C28" s="199" t="s">
        <v>73</v>
      </c>
      <c r="D28" s="185"/>
      <c r="E28" s="195"/>
      <c r="F28" s="188"/>
      <c r="G28" s="182"/>
      <c r="H28" s="197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171"/>
      <c r="DF28" s="171"/>
      <c r="DG28" s="171"/>
      <c r="DH28" s="171"/>
      <c r="DI28" s="171"/>
      <c r="DJ28" s="171"/>
      <c r="DK28" s="171"/>
      <c r="DL28" s="171"/>
      <c r="DM28" s="171"/>
      <c r="DN28" s="171"/>
      <c r="DO28" s="171"/>
      <c r="DP28" s="171"/>
      <c r="DQ28" s="171"/>
      <c r="DR28" s="171"/>
      <c r="DS28" s="171"/>
      <c r="DT28" s="171"/>
      <c r="DU28" s="171"/>
      <c r="DV28" s="171"/>
      <c r="DW28" s="171"/>
      <c r="DX28" s="171"/>
      <c r="DY28" s="171"/>
      <c r="DZ28" s="171"/>
      <c r="EA28" s="171"/>
      <c r="EB28" s="171"/>
      <c r="EC28" s="171"/>
      <c r="ED28" s="171"/>
      <c r="EE28" s="171"/>
      <c r="EF28" s="171"/>
      <c r="EG28" s="171"/>
      <c r="EH28" s="171"/>
      <c r="EI28" s="171"/>
      <c r="EJ28" s="171"/>
      <c r="EK28" s="171"/>
      <c r="EL28" s="171"/>
      <c r="EM28" s="171"/>
      <c r="EN28" s="171"/>
      <c r="EO28" s="171"/>
      <c r="EP28" s="171"/>
      <c r="EQ28" s="171"/>
      <c r="ER28" s="171"/>
      <c r="ES28" s="171"/>
      <c r="ET28" s="171"/>
      <c r="EU28" s="171"/>
      <c r="EV28" s="171"/>
      <c r="EW28" s="171"/>
      <c r="EX28" s="171"/>
      <c r="EY28" s="171"/>
      <c r="EZ28" s="171"/>
      <c r="FA28" s="171"/>
      <c r="FB28" s="171"/>
      <c r="FC28" s="171"/>
      <c r="FD28" s="171"/>
      <c r="FE28" s="171"/>
      <c r="FF28" s="171"/>
      <c r="FG28" s="171"/>
      <c r="FH28" s="171"/>
      <c r="FI28" s="171"/>
      <c r="FJ28" s="171"/>
      <c r="FK28" s="171"/>
      <c r="FL28" s="171"/>
      <c r="FM28" s="171"/>
      <c r="FN28" s="171"/>
      <c r="FO28" s="171"/>
      <c r="FP28" s="171"/>
      <c r="FQ28" s="171"/>
      <c r="FR28" s="171"/>
      <c r="FS28" s="171"/>
      <c r="FT28" s="171"/>
      <c r="FU28" s="171"/>
      <c r="FV28" s="171"/>
      <c r="FW28" s="171"/>
      <c r="FX28" s="171"/>
      <c r="FY28" s="171"/>
      <c r="FZ28" s="171"/>
      <c r="GA28" s="171"/>
      <c r="GB28" s="171"/>
      <c r="GC28" s="171"/>
      <c r="GD28" s="171"/>
      <c r="GE28" s="171"/>
      <c r="GF28" s="171"/>
      <c r="GG28" s="171"/>
      <c r="GH28" s="171"/>
      <c r="GI28" s="171"/>
      <c r="GJ28" s="171"/>
      <c r="GK28" s="171"/>
      <c r="GL28" s="171"/>
      <c r="GM28" s="171"/>
      <c r="GN28" s="171"/>
      <c r="GO28" s="171"/>
      <c r="GP28" s="171"/>
      <c r="GQ28" s="171"/>
      <c r="GR28" s="171"/>
      <c r="GS28" s="171"/>
      <c r="GT28" s="171"/>
      <c r="GU28" s="171"/>
      <c r="GV28" s="171"/>
      <c r="GW28" s="171"/>
      <c r="GX28" s="171"/>
      <c r="GY28" s="171"/>
      <c r="GZ28" s="171"/>
      <c r="HA28" s="171"/>
      <c r="HB28" s="171"/>
      <c r="HC28" s="171"/>
      <c r="HD28" s="171"/>
      <c r="HE28" s="171"/>
      <c r="HF28" s="171"/>
      <c r="HG28" s="171"/>
      <c r="HH28" s="171"/>
      <c r="HI28" s="171"/>
      <c r="HJ28" s="171"/>
      <c r="HK28" s="171"/>
      <c r="HL28" s="171"/>
      <c r="HM28" s="171"/>
      <c r="HN28" s="171"/>
      <c r="HO28" s="171"/>
      <c r="HP28" s="171"/>
      <c r="HQ28" s="171"/>
      <c r="HR28" s="171"/>
      <c r="HS28" s="171"/>
      <c r="HT28" s="171"/>
      <c r="HU28" s="171"/>
      <c r="HV28" s="171"/>
      <c r="HW28" s="171"/>
      <c r="HX28" s="171"/>
      <c r="HY28" s="171"/>
      <c r="HZ28" s="171"/>
      <c r="IA28" s="171"/>
      <c r="IB28" s="171"/>
      <c r="IC28" s="171"/>
      <c r="ID28" s="171"/>
      <c r="IE28" s="171"/>
      <c r="IF28" s="171"/>
      <c r="IG28" s="171"/>
      <c r="IH28" s="171"/>
      <c r="II28" s="171"/>
      <c r="IJ28" s="171"/>
      <c r="IK28" s="171"/>
      <c r="IL28" s="171"/>
      <c r="IM28" s="171"/>
      <c r="IN28" s="171"/>
      <c r="IO28" s="171"/>
      <c r="IP28" s="171"/>
      <c r="IQ28" s="171"/>
      <c r="IR28" s="171"/>
      <c r="IS28" s="171"/>
      <c r="IT28" s="171"/>
      <c r="IU28" s="171"/>
      <c r="IV28" s="171"/>
    </row>
    <row r="29" ht="21" customHeight="1" spans="1:256">
      <c r="A29" s="182"/>
      <c r="B29" s="189"/>
      <c r="C29" s="194" t="s">
        <v>74</v>
      </c>
      <c r="D29" s="185"/>
      <c r="E29" s="195"/>
      <c r="F29" s="188"/>
      <c r="G29" s="182"/>
      <c r="H29" s="197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171"/>
      <c r="DS29" s="171"/>
      <c r="DT29" s="171"/>
      <c r="DU29" s="171"/>
      <c r="DV29" s="171"/>
      <c r="DW29" s="171"/>
      <c r="DX29" s="171"/>
      <c r="DY29" s="171"/>
      <c r="DZ29" s="171"/>
      <c r="EA29" s="171"/>
      <c r="EB29" s="171"/>
      <c r="EC29" s="171"/>
      <c r="ED29" s="171"/>
      <c r="EE29" s="171"/>
      <c r="EF29" s="171"/>
      <c r="EG29" s="171"/>
      <c r="EH29" s="171"/>
      <c r="EI29" s="171"/>
      <c r="EJ29" s="171"/>
      <c r="EK29" s="171"/>
      <c r="EL29" s="171"/>
      <c r="EM29" s="171"/>
      <c r="EN29" s="171"/>
      <c r="EO29" s="171"/>
      <c r="EP29" s="171"/>
      <c r="EQ29" s="171"/>
      <c r="ER29" s="171"/>
      <c r="ES29" s="171"/>
      <c r="ET29" s="171"/>
      <c r="EU29" s="171"/>
      <c r="EV29" s="171"/>
      <c r="EW29" s="171"/>
      <c r="EX29" s="171"/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171"/>
      <c r="FO29" s="171"/>
      <c r="FP29" s="171"/>
      <c r="FQ29" s="171"/>
      <c r="FR29" s="171"/>
      <c r="FS29" s="171"/>
      <c r="FT29" s="171"/>
      <c r="FU29" s="171"/>
      <c r="FV29" s="171"/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171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1"/>
      <c r="GW29" s="171"/>
      <c r="GX29" s="171"/>
      <c r="GY29" s="171"/>
      <c r="GZ29" s="171"/>
      <c r="HA29" s="171"/>
      <c r="HB29" s="171"/>
      <c r="HC29" s="171"/>
      <c r="HD29" s="171"/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71"/>
      <c r="II29" s="171"/>
      <c r="IJ29" s="171"/>
      <c r="IK29" s="171"/>
      <c r="IL29" s="171"/>
      <c r="IM29" s="171"/>
      <c r="IN29" s="171"/>
      <c r="IO29" s="171"/>
      <c r="IP29" s="171"/>
      <c r="IQ29" s="171"/>
      <c r="IR29" s="171"/>
      <c r="IS29" s="171"/>
      <c r="IT29" s="171"/>
      <c r="IU29" s="171"/>
      <c r="IV29" s="171"/>
    </row>
    <row r="30" ht="21" customHeight="1" spans="1:256">
      <c r="A30" s="182"/>
      <c r="B30" s="189"/>
      <c r="C30" s="194" t="s">
        <v>75</v>
      </c>
      <c r="D30" s="185"/>
      <c r="E30" s="195"/>
      <c r="F30" s="188"/>
      <c r="G30" s="182"/>
      <c r="H30" s="197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1"/>
      <c r="DG30" s="171"/>
      <c r="DH30" s="171"/>
      <c r="DI30" s="171"/>
      <c r="DJ30" s="171"/>
      <c r="DK30" s="171"/>
      <c r="DL30" s="171"/>
      <c r="DM30" s="171"/>
      <c r="DN30" s="171"/>
      <c r="DO30" s="171"/>
      <c r="DP30" s="171"/>
      <c r="DQ30" s="171"/>
      <c r="DR30" s="171"/>
      <c r="DS30" s="171"/>
      <c r="DT30" s="171"/>
      <c r="DU30" s="171"/>
      <c r="DV30" s="171"/>
      <c r="DW30" s="171"/>
      <c r="DX30" s="171"/>
      <c r="DY30" s="171"/>
      <c r="DZ30" s="171"/>
      <c r="EA30" s="171"/>
      <c r="EB30" s="171"/>
      <c r="EC30" s="171"/>
      <c r="ED30" s="171"/>
      <c r="EE30" s="171"/>
      <c r="EF30" s="171"/>
      <c r="EG30" s="171"/>
      <c r="EH30" s="171"/>
      <c r="EI30" s="171"/>
      <c r="EJ30" s="171"/>
      <c r="EK30" s="171"/>
      <c r="EL30" s="171"/>
      <c r="EM30" s="171"/>
      <c r="EN30" s="171"/>
      <c r="EO30" s="171"/>
      <c r="EP30" s="171"/>
      <c r="EQ30" s="171"/>
      <c r="ER30" s="171"/>
      <c r="ES30" s="171"/>
      <c r="ET30" s="171"/>
      <c r="EU30" s="171"/>
      <c r="EV30" s="171"/>
      <c r="EW30" s="171"/>
      <c r="EX30" s="171"/>
      <c r="EY30" s="171"/>
      <c r="EZ30" s="171"/>
      <c r="FA30" s="171"/>
      <c r="FB30" s="171"/>
      <c r="FC30" s="171"/>
      <c r="FD30" s="171"/>
      <c r="FE30" s="171"/>
      <c r="FF30" s="171"/>
      <c r="FG30" s="171"/>
      <c r="FH30" s="171"/>
      <c r="FI30" s="171"/>
      <c r="FJ30" s="171"/>
      <c r="FK30" s="171"/>
      <c r="FL30" s="171"/>
      <c r="FM30" s="171"/>
      <c r="FN30" s="171"/>
      <c r="FO30" s="171"/>
      <c r="FP30" s="171"/>
      <c r="FQ30" s="171"/>
      <c r="FR30" s="171"/>
      <c r="FS30" s="171"/>
      <c r="FT30" s="171"/>
      <c r="FU30" s="171"/>
      <c r="FV30" s="171"/>
      <c r="FW30" s="171"/>
      <c r="FX30" s="171"/>
      <c r="FY30" s="171"/>
      <c r="FZ30" s="171"/>
      <c r="GA30" s="171"/>
      <c r="GB30" s="171"/>
      <c r="GC30" s="171"/>
      <c r="GD30" s="171"/>
      <c r="GE30" s="171"/>
      <c r="GF30" s="171"/>
      <c r="GG30" s="171"/>
      <c r="GH30" s="171"/>
      <c r="GI30" s="171"/>
      <c r="GJ30" s="171"/>
      <c r="GK30" s="171"/>
      <c r="GL30" s="171"/>
      <c r="GM30" s="171"/>
      <c r="GN30" s="171"/>
      <c r="GO30" s="171"/>
      <c r="GP30" s="171"/>
      <c r="GQ30" s="171"/>
      <c r="GR30" s="171"/>
      <c r="GS30" s="171"/>
      <c r="GT30" s="171"/>
      <c r="GU30" s="171"/>
      <c r="GV30" s="171"/>
      <c r="GW30" s="171"/>
      <c r="GX30" s="171"/>
      <c r="GY30" s="171"/>
      <c r="GZ30" s="171"/>
      <c r="HA30" s="171"/>
      <c r="HB30" s="171"/>
      <c r="HC30" s="171"/>
      <c r="HD30" s="171"/>
      <c r="HE30" s="171"/>
      <c r="HF30" s="171"/>
      <c r="HG30" s="171"/>
      <c r="HH30" s="171"/>
      <c r="HI30" s="171"/>
      <c r="HJ30" s="171"/>
      <c r="HK30" s="171"/>
      <c r="HL30" s="171"/>
      <c r="HM30" s="171"/>
      <c r="HN30" s="171"/>
      <c r="HO30" s="171"/>
      <c r="HP30" s="171"/>
      <c r="HQ30" s="171"/>
      <c r="HR30" s="171"/>
      <c r="HS30" s="171"/>
      <c r="HT30" s="171"/>
      <c r="HU30" s="171"/>
      <c r="HV30" s="171"/>
      <c r="HW30" s="171"/>
      <c r="HX30" s="171"/>
      <c r="HY30" s="171"/>
      <c r="HZ30" s="171"/>
      <c r="IA30" s="171"/>
      <c r="IB30" s="171"/>
      <c r="IC30" s="171"/>
      <c r="ID30" s="171"/>
      <c r="IE30" s="171"/>
      <c r="IF30" s="171"/>
      <c r="IG30" s="171"/>
      <c r="IH30" s="171"/>
      <c r="II30" s="171"/>
      <c r="IJ30" s="171"/>
      <c r="IK30" s="171"/>
      <c r="IL30" s="171"/>
      <c r="IM30" s="171"/>
      <c r="IN30" s="171"/>
      <c r="IO30" s="171"/>
      <c r="IP30" s="171"/>
      <c r="IQ30" s="171"/>
      <c r="IR30" s="171"/>
      <c r="IS30" s="171"/>
      <c r="IT30" s="171"/>
      <c r="IU30" s="171"/>
      <c r="IV30" s="171"/>
    </row>
    <row r="31" ht="21" customHeight="1" spans="1:256">
      <c r="A31" s="182"/>
      <c r="B31" s="189"/>
      <c r="C31" s="194" t="s">
        <v>76</v>
      </c>
      <c r="D31" s="185"/>
      <c r="E31" s="195"/>
      <c r="F31" s="188"/>
      <c r="G31" s="182"/>
      <c r="H31" s="197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/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71"/>
      <c r="DN31" s="171"/>
      <c r="DO31" s="171"/>
      <c r="DP31" s="171"/>
      <c r="DQ31" s="171"/>
      <c r="DR31" s="171"/>
      <c r="DS31" s="171"/>
      <c r="DT31" s="171"/>
      <c r="DU31" s="171"/>
      <c r="DV31" s="171"/>
      <c r="DW31" s="171"/>
      <c r="DX31" s="171"/>
      <c r="DY31" s="171"/>
      <c r="DZ31" s="171"/>
      <c r="EA31" s="171"/>
      <c r="EB31" s="171"/>
      <c r="EC31" s="171"/>
      <c r="ED31" s="171"/>
      <c r="EE31" s="171"/>
      <c r="EF31" s="171"/>
      <c r="EG31" s="171"/>
      <c r="EH31" s="171"/>
      <c r="EI31" s="171"/>
      <c r="EJ31" s="171"/>
      <c r="EK31" s="171"/>
      <c r="EL31" s="171"/>
      <c r="EM31" s="171"/>
      <c r="EN31" s="171"/>
      <c r="EO31" s="171"/>
      <c r="EP31" s="171"/>
      <c r="EQ31" s="171"/>
      <c r="ER31" s="171"/>
      <c r="ES31" s="171"/>
      <c r="ET31" s="171"/>
      <c r="EU31" s="171"/>
      <c r="EV31" s="171"/>
      <c r="EW31" s="171"/>
      <c r="EX31" s="171"/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71"/>
      <c r="FN31" s="171"/>
      <c r="FO31" s="171"/>
      <c r="FP31" s="171"/>
      <c r="FQ31" s="171"/>
      <c r="FR31" s="171"/>
      <c r="FS31" s="171"/>
      <c r="FT31" s="171"/>
      <c r="FU31" s="171"/>
      <c r="FV31" s="171"/>
      <c r="FW31" s="171"/>
      <c r="FX31" s="171"/>
      <c r="FY31" s="171"/>
      <c r="FZ31" s="171"/>
      <c r="GA31" s="171"/>
      <c r="GB31" s="171"/>
      <c r="GC31" s="171"/>
      <c r="GD31" s="171"/>
      <c r="GE31" s="171"/>
      <c r="GF31" s="171"/>
      <c r="GG31" s="171"/>
      <c r="GH31" s="171"/>
      <c r="GI31" s="171"/>
      <c r="GJ31" s="171"/>
      <c r="GK31" s="171"/>
      <c r="GL31" s="171"/>
      <c r="GM31" s="171"/>
      <c r="GN31" s="171"/>
      <c r="GO31" s="171"/>
      <c r="GP31" s="171"/>
      <c r="GQ31" s="171"/>
      <c r="GR31" s="171"/>
      <c r="GS31" s="171"/>
      <c r="GT31" s="171"/>
      <c r="GU31" s="171"/>
      <c r="GV31" s="171"/>
      <c r="GW31" s="171"/>
      <c r="GX31" s="171"/>
      <c r="GY31" s="171"/>
      <c r="GZ31" s="171"/>
      <c r="HA31" s="171"/>
      <c r="HB31" s="171"/>
      <c r="HC31" s="171"/>
      <c r="HD31" s="171"/>
      <c r="HE31" s="171"/>
      <c r="HF31" s="171"/>
      <c r="HG31" s="171"/>
      <c r="HH31" s="171"/>
      <c r="HI31" s="171"/>
      <c r="HJ31" s="171"/>
      <c r="HK31" s="171"/>
      <c r="HL31" s="171"/>
      <c r="HM31" s="171"/>
      <c r="HN31" s="171"/>
      <c r="HO31" s="171"/>
      <c r="HP31" s="171"/>
      <c r="HQ31" s="171"/>
      <c r="HR31" s="171"/>
      <c r="HS31" s="171"/>
      <c r="HT31" s="171"/>
      <c r="HU31" s="171"/>
      <c r="HV31" s="171"/>
      <c r="HW31" s="171"/>
      <c r="HX31" s="171"/>
      <c r="HY31" s="171"/>
      <c r="HZ31" s="171"/>
      <c r="IA31" s="171"/>
      <c r="IB31" s="171"/>
      <c r="IC31" s="171"/>
      <c r="ID31" s="171"/>
      <c r="IE31" s="171"/>
      <c r="IF31" s="171"/>
      <c r="IG31" s="171"/>
      <c r="IH31" s="171"/>
      <c r="II31" s="171"/>
      <c r="IJ31" s="171"/>
      <c r="IK31" s="171"/>
      <c r="IL31" s="171"/>
      <c r="IM31" s="171"/>
      <c r="IN31" s="171"/>
      <c r="IO31" s="171"/>
      <c r="IP31" s="171"/>
      <c r="IQ31" s="171"/>
      <c r="IR31" s="171"/>
      <c r="IS31" s="171"/>
      <c r="IT31" s="171"/>
      <c r="IU31" s="171"/>
      <c r="IV31" s="171"/>
    </row>
    <row r="32" ht="21" customHeight="1" spans="1:256">
      <c r="A32" s="182"/>
      <c r="B32" s="189"/>
      <c r="C32" s="194" t="s">
        <v>77</v>
      </c>
      <c r="D32" s="185"/>
      <c r="E32" s="195"/>
      <c r="F32" s="185"/>
      <c r="G32" s="182"/>
      <c r="H32" s="200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71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/>
      <c r="DY32" s="171"/>
      <c r="DZ32" s="171"/>
      <c r="EA32" s="171"/>
      <c r="EB32" s="171"/>
      <c r="EC32" s="171"/>
      <c r="ED32" s="171"/>
      <c r="EE32" s="171"/>
      <c r="EF32" s="171"/>
      <c r="EG32" s="171"/>
      <c r="EH32" s="171"/>
      <c r="EI32" s="171"/>
      <c r="EJ32" s="171"/>
      <c r="EK32" s="171"/>
      <c r="EL32" s="171"/>
      <c r="EM32" s="171"/>
      <c r="EN32" s="171"/>
      <c r="EO32" s="171"/>
      <c r="EP32" s="171"/>
      <c r="EQ32" s="171"/>
      <c r="ER32" s="171"/>
      <c r="ES32" s="171"/>
      <c r="ET32" s="171"/>
      <c r="EU32" s="171"/>
      <c r="EV32" s="171"/>
      <c r="EW32" s="171"/>
      <c r="EX32" s="171"/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71"/>
      <c r="FN32" s="171"/>
      <c r="FO32" s="171"/>
      <c r="FP32" s="171"/>
      <c r="FQ32" s="171"/>
      <c r="FR32" s="171"/>
      <c r="FS32" s="171"/>
      <c r="FT32" s="171"/>
      <c r="FU32" s="171"/>
      <c r="FV32" s="171"/>
      <c r="FW32" s="171"/>
      <c r="FX32" s="171"/>
      <c r="FY32" s="171"/>
      <c r="FZ32" s="171"/>
      <c r="GA32" s="171"/>
      <c r="GB32" s="171"/>
      <c r="GC32" s="171"/>
      <c r="GD32" s="171"/>
      <c r="GE32" s="171"/>
      <c r="GF32" s="171"/>
      <c r="GG32" s="171"/>
      <c r="GH32" s="171"/>
      <c r="GI32" s="171"/>
      <c r="GJ32" s="171"/>
      <c r="GK32" s="171"/>
      <c r="GL32" s="171"/>
      <c r="GM32" s="171"/>
      <c r="GN32" s="171"/>
      <c r="GO32" s="171"/>
      <c r="GP32" s="171"/>
      <c r="GQ32" s="171"/>
      <c r="GR32" s="171"/>
      <c r="GS32" s="171"/>
      <c r="GT32" s="171"/>
      <c r="GU32" s="171"/>
      <c r="GV32" s="171"/>
      <c r="GW32" s="171"/>
      <c r="GX32" s="171"/>
      <c r="GY32" s="171"/>
      <c r="GZ32" s="171"/>
      <c r="HA32" s="171"/>
      <c r="HB32" s="171"/>
      <c r="HC32" s="171"/>
      <c r="HD32" s="171"/>
      <c r="HE32" s="171"/>
      <c r="HF32" s="171"/>
      <c r="HG32" s="171"/>
      <c r="HH32" s="171"/>
      <c r="HI32" s="171"/>
      <c r="HJ32" s="171"/>
      <c r="HK32" s="171"/>
      <c r="HL32" s="171"/>
      <c r="HM32" s="171"/>
      <c r="HN32" s="171"/>
      <c r="HO32" s="171"/>
      <c r="HP32" s="171"/>
      <c r="HQ32" s="171"/>
      <c r="HR32" s="171"/>
      <c r="HS32" s="171"/>
      <c r="HT32" s="171"/>
      <c r="HU32" s="171"/>
      <c r="HV32" s="171"/>
      <c r="HW32" s="171"/>
      <c r="HX32" s="171"/>
      <c r="HY32" s="171"/>
      <c r="HZ32" s="171"/>
      <c r="IA32" s="171"/>
      <c r="IB32" s="171"/>
      <c r="IC32" s="171"/>
      <c r="ID32" s="171"/>
      <c r="IE32" s="171"/>
      <c r="IF32" s="171"/>
      <c r="IG32" s="171"/>
      <c r="IH32" s="171"/>
      <c r="II32" s="171"/>
      <c r="IJ32" s="171"/>
      <c r="IK32" s="171"/>
      <c r="IL32" s="171"/>
      <c r="IM32" s="171"/>
      <c r="IN32" s="171"/>
      <c r="IO32" s="171"/>
      <c r="IP32" s="171"/>
      <c r="IQ32" s="171"/>
      <c r="IR32" s="171"/>
      <c r="IS32" s="171"/>
      <c r="IT32" s="171"/>
      <c r="IU32" s="171"/>
      <c r="IV32" s="171"/>
    </row>
    <row r="33" ht="21" customHeight="1" spans="1:256">
      <c r="A33" s="180" t="s">
        <v>78</v>
      </c>
      <c r="B33" s="189">
        <f>B6+B9+B10+B11+B14+B15</f>
        <v>1219.61</v>
      </c>
      <c r="C33" s="201" t="s">
        <v>79</v>
      </c>
      <c r="D33" s="188">
        <f>SUM(D6:D32)</f>
        <v>1226.61</v>
      </c>
      <c r="E33" s="202" t="s">
        <v>79</v>
      </c>
      <c r="F33" s="188">
        <f>F6+F11+F21+F22+F23</f>
        <v>1226.61</v>
      </c>
      <c r="G33" s="202" t="s">
        <v>79</v>
      </c>
      <c r="H33" s="188">
        <f>SUM(H6:H32)</f>
        <v>1226.61</v>
      </c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/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  <c r="HU33" s="171"/>
      <c r="HV33" s="171"/>
      <c r="HW33" s="171"/>
      <c r="HX33" s="171"/>
      <c r="HY33" s="171"/>
      <c r="HZ33" s="171"/>
      <c r="IA33" s="171"/>
      <c r="IB33" s="171"/>
      <c r="IC33" s="171"/>
      <c r="ID33" s="171"/>
      <c r="IE33" s="171"/>
      <c r="IF33" s="171"/>
      <c r="IG33" s="171"/>
      <c r="IH33" s="171"/>
      <c r="II33" s="171"/>
      <c r="IJ33" s="171"/>
      <c r="IK33" s="171"/>
      <c r="IL33" s="171"/>
      <c r="IM33" s="171"/>
      <c r="IN33" s="171"/>
      <c r="IO33" s="171"/>
      <c r="IP33" s="171"/>
      <c r="IQ33" s="171"/>
      <c r="IR33" s="171"/>
      <c r="IS33" s="171"/>
      <c r="IT33" s="171"/>
      <c r="IU33" s="171"/>
      <c r="IV33" s="171"/>
    </row>
    <row r="34" ht="21" customHeight="1" spans="1:256">
      <c r="A34" s="182" t="s">
        <v>80</v>
      </c>
      <c r="B34" s="189"/>
      <c r="C34" s="182"/>
      <c r="D34" s="190"/>
      <c r="E34" s="184" t="s">
        <v>81</v>
      </c>
      <c r="F34" s="190"/>
      <c r="G34" s="195"/>
      <c r="H34" s="196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  <c r="CX34" s="171"/>
      <c r="CY34" s="171"/>
      <c r="CZ34" s="171"/>
      <c r="DA34" s="171"/>
      <c r="DB34" s="171"/>
      <c r="DC34" s="171"/>
      <c r="DD34" s="171"/>
      <c r="DE34" s="171"/>
      <c r="DF34" s="171"/>
      <c r="DG34" s="171"/>
      <c r="DH34" s="171"/>
      <c r="DI34" s="171"/>
      <c r="DJ34" s="171"/>
      <c r="DK34" s="171"/>
      <c r="DL34" s="171"/>
      <c r="DM34" s="171"/>
      <c r="DN34" s="171"/>
      <c r="DO34" s="171"/>
      <c r="DP34" s="171"/>
      <c r="DQ34" s="171"/>
      <c r="DR34" s="171"/>
      <c r="DS34" s="171"/>
      <c r="DT34" s="171"/>
      <c r="DU34" s="171"/>
      <c r="DV34" s="171"/>
      <c r="DW34" s="171"/>
      <c r="DX34" s="171"/>
      <c r="DY34" s="171"/>
      <c r="DZ34" s="171"/>
      <c r="EA34" s="171"/>
      <c r="EB34" s="171"/>
      <c r="EC34" s="171"/>
      <c r="ED34" s="171"/>
      <c r="EE34" s="171"/>
      <c r="EF34" s="171"/>
      <c r="EG34" s="171"/>
      <c r="EH34" s="171"/>
      <c r="EI34" s="171"/>
      <c r="EJ34" s="171"/>
      <c r="EK34" s="171"/>
      <c r="EL34" s="171"/>
      <c r="EM34" s="171"/>
      <c r="EN34" s="171"/>
      <c r="EO34" s="171"/>
      <c r="EP34" s="171"/>
      <c r="EQ34" s="171"/>
      <c r="ER34" s="171"/>
      <c r="ES34" s="171"/>
      <c r="ET34" s="171"/>
      <c r="EU34" s="171"/>
      <c r="EV34" s="171"/>
      <c r="EW34" s="171"/>
      <c r="EX34" s="171"/>
      <c r="EY34" s="171"/>
      <c r="EZ34" s="171"/>
      <c r="FA34" s="171"/>
      <c r="FB34" s="171"/>
      <c r="FC34" s="171"/>
      <c r="FD34" s="171"/>
      <c r="FE34" s="171"/>
      <c r="FF34" s="171"/>
      <c r="FG34" s="171"/>
      <c r="FH34" s="171"/>
      <c r="FI34" s="171"/>
      <c r="FJ34" s="171"/>
      <c r="FK34" s="171"/>
      <c r="FL34" s="171"/>
      <c r="FM34" s="171"/>
      <c r="FN34" s="171"/>
      <c r="FO34" s="171"/>
      <c r="FP34" s="171"/>
      <c r="FQ34" s="171"/>
      <c r="FR34" s="171"/>
      <c r="FS34" s="171"/>
      <c r="FT34" s="171"/>
      <c r="FU34" s="171"/>
      <c r="FV34" s="171"/>
      <c r="FW34" s="171"/>
      <c r="FX34" s="171"/>
      <c r="FY34" s="171"/>
      <c r="FZ34" s="171"/>
      <c r="GA34" s="171"/>
      <c r="GB34" s="171"/>
      <c r="GC34" s="171"/>
      <c r="GD34" s="171"/>
      <c r="GE34" s="171"/>
      <c r="GF34" s="171"/>
      <c r="GG34" s="171"/>
      <c r="GH34" s="171"/>
      <c r="GI34" s="171"/>
      <c r="GJ34" s="171"/>
      <c r="GK34" s="171"/>
      <c r="GL34" s="171"/>
      <c r="GM34" s="171"/>
      <c r="GN34" s="171"/>
      <c r="GO34" s="171"/>
      <c r="GP34" s="171"/>
      <c r="GQ34" s="171"/>
      <c r="GR34" s="171"/>
      <c r="GS34" s="171"/>
      <c r="GT34" s="171"/>
      <c r="GU34" s="171"/>
      <c r="GV34" s="171"/>
      <c r="GW34" s="171"/>
      <c r="GX34" s="171"/>
      <c r="GY34" s="171"/>
      <c r="GZ34" s="171"/>
      <c r="HA34" s="171"/>
      <c r="HB34" s="171"/>
      <c r="HC34" s="171"/>
      <c r="HD34" s="171"/>
      <c r="HE34" s="171"/>
      <c r="HF34" s="171"/>
      <c r="HG34" s="171"/>
      <c r="HH34" s="171"/>
      <c r="HI34" s="171"/>
      <c r="HJ34" s="171"/>
      <c r="HK34" s="171"/>
      <c r="HL34" s="171"/>
      <c r="HM34" s="171"/>
      <c r="HN34" s="171"/>
      <c r="HO34" s="171"/>
      <c r="HP34" s="171"/>
      <c r="HQ34" s="171"/>
      <c r="HR34" s="171"/>
      <c r="HS34" s="171"/>
      <c r="HT34" s="171"/>
      <c r="HU34" s="171"/>
      <c r="HV34" s="171"/>
      <c r="HW34" s="171"/>
      <c r="HX34" s="171"/>
      <c r="HY34" s="171"/>
      <c r="HZ34" s="171"/>
      <c r="IA34" s="171"/>
      <c r="IB34" s="171"/>
      <c r="IC34" s="171"/>
      <c r="ID34" s="171"/>
      <c r="IE34" s="171"/>
      <c r="IF34" s="171"/>
      <c r="IG34" s="171"/>
      <c r="IH34" s="171"/>
      <c r="II34" s="171"/>
      <c r="IJ34" s="171"/>
      <c r="IK34" s="171"/>
      <c r="IL34" s="171"/>
      <c r="IM34" s="171"/>
      <c r="IN34" s="171"/>
      <c r="IO34" s="171"/>
      <c r="IP34" s="171"/>
      <c r="IQ34" s="171"/>
      <c r="IR34" s="171"/>
      <c r="IS34" s="171"/>
      <c r="IT34" s="171"/>
      <c r="IU34" s="171"/>
      <c r="IV34" s="171"/>
    </row>
    <row r="35" ht="21" customHeight="1" spans="1:256">
      <c r="A35" s="182" t="s">
        <v>82</v>
      </c>
      <c r="B35" s="189">
        <v>7</v>
      </c>
      <c r="C35" s="182"/>
      <c r="D35" s="185"/>
      <c r="E35" s="203"/>
      <c r="F35" s="204"/>
      <c r="G35" s="203"/>
      <c r="H35" s="200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/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1"/>
      <c r="FK35" s="171"/>
      <c r="FL35" s="171"/>
      <c r="FM35" s="171"/>
      <c r="FN35" s="171"/>
      <c r="FO35" s="171"/>
      <c r="FP35" s="171"/>
      <c r="FQ35" s="171"/>
      <c r="FR35" s="171"/>
      <c r="FS35" s="171"/>
      <c r="FT35" s="171"/>
      <c r="FU35" s="171"/>
      <c r="FV35" s="171"/>
      <c r="FW35" s="171"/>
      <c r="FX35" s="171"/>
      <c r="FY35" s="171"/>
      <c r="FZ35" s="171"/>
      <c r="GA35" s="171"/>
      <c r="GB35" s="171"/>
      <c r="GC35" s="171"/>
      <c r="GD35" s="171"/>
      <c r="GE35" s="171"/>
      <c r="GF35" s="171"/>
      <c r="GG35" s="171"/>
      <c r="GH35" s="171"/>
      <c r="GI35" s="171"/>
      <c r="GJ35" s="171"/>
      <c r="GK35" s="171"/>
      <c r="GL35" s="171"/>
      <c r="GM35" s="171"/>
      <c r="GN35" s="171"/>
      <c r="GO35" s="171"/>
      <c r="GP35" s="171"/>
      <c r="GQ35" s="171"/>
      <c r="GR35" s="171"/>
      <c r="GS35" s="171"/>
      <c r="GT35" s="171"/>
      <c r="GU35" s="171"/>
      <c r="GV35" s="171"/>
      <c r="GW35" s="171"/>
      <c r="GX35" s="171"/>
      <c r="GY35" s="171"/>
      <c r="GZ35" s="171"/>
      <c r="HA35" s="171"/>
      <c r="HB35" s="171"/>
      <c r="HC35" s="171"/>
      <c r="HD35" s="171"/>
      <c r="HE35" s="171"/>
      <c r="HF35" s="171"/>
      <c r="HG35" s="171"/>
      <c r="HH35" s="171"/>
      <c r="HI35" s="171"/>
      <c r="HJ35" s="171"/>
      <c r="HK35" s="171"/>
      <c r="HL35" s="171"/>
      <c r="HM35" s="171"/>
      <c r="HN35" s="171"/>
      <c r="HO35" s="171"/>
      <c r="HP35" s="171"/>
      <c r="HQ35" s="171"/>
      <c r="HR35" s="171"/>
      <c r="HS35" s="171"/>
      <c r="HT35" s="171"/>
      <c r="HU35" s="171"/>
      <c r="HV35" s="171"/>
      <c r="HW35" s="171"/>
      <c r="HX35" s="171"/>
      <c r="HY35" s="171"/>
      <c r="HZ35" s="171"/>
      <c r="IA35" s="171"/>
      <c r="IB35" s="171"/>
      <c r="IC35" s="171"/>
      <c r="ID35" s="171"/>
      <c r="IE35" s="171"/>
      <c r="IF35" s="171"/>
      <c r="IG35" s="171"/>
      <c r="IH35" s="171"/>
      <c r="II35" s="171"/>
      <c r="IJ35" s="171"/>
      <c r="IK35" s="171"/>
      <c r="IL35" s="171"/>
      <c r="IM35" s="171"/>
      <c r="IN35" s="171"/>
      <c r="IO35" s="171"/>
      <c r="IP35" s="171"/>
      <c r="IQ35" s="171"/>
      <c r="IR35" s="171"/>
      <c r="IS35" s="171"/>
      <c r="IT35" s="171"/>
      <c r="IU35" s="171"/>
      <c r="IV35" s="171"/>
    </row>
    <row r="36" ht="21" customHeight="1" spans="1:256">
      <c r="A36" s="180" t="s">
        <v>83</v>
      </c>
      <c r="B36" s="183">
        <f>B33+B34+B35</f>
        <v>1226.61</v>
      </c>
      <c r="C36" s="201" t="s">
        <v>84</v>
      </c>
      <c r="D36" s="188">
        <f>D33</f>
        <v>1226.61</v>
      </c>
      <c r="E36" s="202" t="s">
        <v>84</v>
      </c>
      <c r="F36" s="188">
        <f>F33+F34</f>
        <v>1226.61</v>
      </c>
      <c r="G36" s="202" t="s">
        <v>84</v>
      </c>
      <c r="H36" s="188">
        <f>H33</f>
        <v>1226.61</v>
      </c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71"/>
      <c r="DG36" s="171"/>
      <c r="DH36" s="171"/>
      <c r="DI36" s="171"/>
      <c r="DJ36" s="171"/>
      <c r="DK36" s="171"/>
      <c r="DL36" s="171"/>
      <c r="DM36" s="171"/>
      <c r="DN36" s="171"/>
      <c r="DO36" s="171"/>
      <c r="DP36" s="171"/>
      <c r="DQ36" s="171"/>
      <c r="DR36" s="171"/>
      <c r="DS36" s="171"/>
      <c r="DT36" s="171"/>
      <c r="DU36" s="171"/>
      <c r="DV36" s="171"/>
      <c r="DW36" s="171"/>
      <c r="DX36" s="171"/>
      <c r="DY36" s="171"/>
      <c r="DZ36" s="171"/>
      <c r="EA36" s="171"/>
      <c r="EB36" s="171"/>
      <c r="EC36" s="171"/>
      <c r="ED36" s="171"/>
      <c r="EE36" s="171"/>
      <c r="EF36" s="171"/>
      <c r="EG36" s="171"/>
      <c r="EH36" s="171"/>
      <c r="EI36" s="171"/>
      <c r="EJ36" s="171"/>
      <c r="EK36" s="171"/>
      <c r="EL36" s="171"/>
      <c r="EM36" s="171"/>
      <c r="EN36" s="171"/>
      <c r="EO36" s="171"/>
      <c r="EP36" s="171"/>
      <c r="EQ36" s="171"/>
      <c r="ER36" s="171"/>
      <c r="ES36" s="171"/>
      <c r="ET36" s="171"/>
      <c r="EU36" s="171"/>
      <c r="EV36" s="171"/>
      <c r="EW36" s="171"/>
      <c r="EX36" s="171"/>
      <c r="EY36" s="171"/>
      <c r="EZ36" s="171"/>
      <c r="FA36" s="171"/>
      <c r="FB36" s="171"/>
      <c r="FC36" s="171"/>
      <c r="FD36" s="171"/>
      <c r="FE36" s="171"/>
      <c r="FF36" s="171"/>
      <c r="FG36" s="171"/>
      <c r="FH36" s="171"/>
      <c r="FI36" s="171"/>
      <c r="FJ36" s="171"/>
      <c r="FK36" s="171"/>
      <c r="FL36" s="171"/>
      <c r="FM36" s="171"/>
      <c r="FN36" s="171"/>
      <c r="FO36" s="171"/>
      <c r="FP36" s="171"/>
      <c r="FQ36" s="171"/>
      <c r="FR36" s="171"/>
      <c r="FS36" s="171"/>
      <c r="FT36" s="171"/>
      <c r="FU36" s="171"/>
      <c r="FV36" s="171"/>
      <c r="FW36" s="171"/>
      <c r="FX36" s="171"/>
      <c r="FY36" s="171"/>
      <c r="FZ36" s="171"/>
      <c r="GA36" s="171"/>
      <c r="GB36" s="171"/>
      <c r="GC36" s="171"/>
      <c r="GD36" s="171"/>
      <c r="GE36" s="171"/>
      <c r="GF36" s="171"/>
      <c r="GG36" s="171"/>
      <c r="GH36" s="171"/>
      <c r="GI36" s="171"/>
      <c r="GJ36" s="171"/>
      <c r="GK36" s="171"/>
      <c r="GL36" s="171"/>
      <c r="GM36" s="171"/>
      <c r="GN36" s="171"/>
      <c r="GO36" s="171"/>
      <c r="GP36" s="171"/>
      <c r="GQ36" s="171"/>
      <c r="GR36" s="171"/>
      <c r="GS36" s="171"/>
      <c r="GT36" s="171"/>
      <c r="GU36" s="171"/>
      <c r="GV36" s="171"/>
      <c r="GW36" s="171"/>
      <c r="GX36" s="171"/>
      <c r="GY36" s="171"/>
      <c r="GZ36" s="171"/>
      <c r="HA36" s="171"/>
      <c r="HB36" s="171"/>
      <c r="HC36" s="171"/>
      <c r="HD36" s="171"/>
      <c r="HE36" s="171"/>
      <c r="HF36" s="171"/>
      <c r="HG36" s="171"/>
      <c r="HH36" s="171"/>
      <c r="HI36" s="171"/>
      <c r="HJ36" s="171"/>
      <c r="HK36" s="171"/>
      <c r="HL36" s="171"/>
      <c r="HM36" s="171"/>
      <c r="HN36" s="171"/>
      <c r="HO36" s="171"/>
      <c r="HP36" s="171"/>
      <c r="HQ36" s="171"/>
      <c r="HR36" s="171"/>
      <c r="HS36" s="171"/>
      <c r="HT36" s="171"/>
      <c r="HU36" s="171"/>
      <c r="HV36" s="171"/>
      <c r="HW36" s="171"/>
      <c r="HX36" s="171"/>
      <c r="HY36" s="171"/>
      <c r="HZ36" s="171"/>
      <c r="IA36" s="171"/>
      <c r="IB36" s="171"/>
      <c r="IC36" s="171"/>
      <c r="ID36" s="171"/>
      <c r="IE36" s="171"/>
      <c r="IF36" s="171"/>
      <c r="IG36" s="171"/>
      <c r="IH36" s="171"/>
      <c r="II36" s="171"/>
      <c r="IJ36" s="171"/>
      <c r="IK36" s="171"/>
      <c r="IL36" s="171"/>
      <c r="IM36" s="171"/>
      <c r="IN36" s="171"/>
      <c r="IO36" s="171"/>
      <c r="IP36" s="171"/>
      <c r="IQ36" s="171"/>
      <c r="IR36" s="171"/>
      <c r="IS36" s="171"/>
      <c r="IT36" s="171"/>
      <c r="IU36" s="171"/>
      <c r="IV36" s="171"/>
    </row>
    <row r="37" ht="18" customHeight="1" spans="1:256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/>
      <c r="DY37" s="171"/>
      <c r="DZ37" s="171"/>
      <c r="EA37" s="171"/>
      <c r="EB37" s="171"/>
      <c r="EC37" s="171"/>
      <c r="ED37" s="171"/>
      <c r="EE37" s="171"/>
      <c r="EF37" s="171"/>
      <c r="EG37" s="171"/>
      <c r="EH37" s="171"/>
      <c r="EI37" s="171"/>
      <c r="EJ37" s="171"/>
      <c r="EK37" s="171"/>
      <c r="EL37" s="171"/>
      <c r="EM37" s="171"/>
      <c r="EN37" s="171"/>
      <c r="EO37" s="171"/>
      <c r="EP37" s="171"/>
      <c r="EQ37" s="171"/>
      <c r="ER37" s="171"/>
      <c r="ES37" s="171"/>
      <c r="ET37" s="171"/>
      <c r="EU37" s="171"/>
      <c r="EV37" s="171"/>
      <c r="EW37" s="171"/>
      <c r="EX37" s="171"/>
      <c r="EY37" s="171"/>
      <c r="EZ37" s="171"/>
      <c r="FA37" s="171"/>
      <c r="FB37" s="171"/>
      <c r="FC37" s="171"/>
      <c r="FD37" s="171"/>
      <c r="FE37" s="171"/>
      <c r="FF37" s="171"/>
      <c r="FG37" s="171"/>
      <c r="FH37" s="171"/>
      <c r="FI37" s="171"/>
      <c r="FJ37" s="171"/>
      <c r="FK37" s="171"/>
      <c r="FL37" s="171"/>
      <c r="FM37" s="171"/>
      <c r="FN37" s="171"/>
      <c r="FO37" s="171"/>
      <c r="FP37" s="171"/>
      <c r="FQ37" s="171"/>
      <c r="FR37" s="171"/>
      <c r="FS37" s="171"/>
      <c r="FT37" s="171"/>
      <c r="FU37" s="171"/>
      <c r="FV37" s="171"/>
      <c r="FW37" s="171"/>
      <c r="FX37" s="171"/>
      <c r="FY37" s="171"/>
      <c r="FZ37" s="171"/>
      <c r="GA37" s="171"/>
      <c r="GB37" s="171"/>
      <c r="GC37" s="171"/>
      <c r="GD37" s="171"/>
      <c r="GE37" s="171"/>
      <c r="GF37" s="171"/>
      <c r="GG37" s="171"/>
      <c r="GH37" s="171"/>
      <c r="GI37" s="171"/>
      <c r="GJ37" s="171"/>
      <c r="GK37" s="171"/>
      <c r="GL37" s="171"/>
      <c r="GM37" s="171"/>
      <c r="GN37" s="171"/>
      <c r="GO37" s="171"/>
      <c r="GP37" s="171"/>
      <c r="GQ37" s="171"/>
      <c r="GR37" s="171"/>
      <c r="GS37" s="171"/>
      <c r="GT37" s="171"/>
      <c r="GU37" s="171"/>
      <c r="GV37" s="171"/>
      <c r="GW37" s="171"/>
      <c r="GX37" s="171"/>
      <c r="GY37" s="171"/>
      <c r="GZ37" s="171"/>
      <c r="HA37" s="171"/>
      <c r="HB37" s="171"/>
      <c r="HC37" s="171"/>
      <c r="HD37" s="171"/>
      <c r="HE37" s="171"/>
      <c r="HF37" s="171"/>
      <c r="HG37" s="171"/>
      <c r="HH37" s="171"/>
      <c r="HI37" s="171"/>
      <c r="HJ37" s="171"/>
      <c r="HK37" s="171"/>
      <c r="HL37" s="171"/>
      <c r="HM37" s="171"/>
      <c r="HN37" s="171"/>
      <c r="HO37" s="171"/>
      <c r="HP37" s="171"/>
      <c r="HQ37" s="171"/>
      <c r="HR37" s="171"/>
      <c r="HS37" s="171"/>
      <c r="HT37" s="171"/>
      <c r="HU37" s="171"/>
      <c r="HV37" s="171"/>
      <c r="HW37" s="171"/>
      <c r="HX37" s="171"/>
      <c r="HY37" s="171"/>
      <c r="HZ37" s="171"/>
      <c r="IA37" s="171"/>
      <c r="IB37" s="171"/>
      <c r="IC37" s="171"/>
      <c r="ID37" s="171"/>
      <c r="IE37" s="171"/>
      <c r="IF37" s="171"/>
      <c r="IG37" s="171"/>
      <c r="IH37" s="171"/>
      <c r="II37" s="171"/>
      <c r="IJ37" s="171"/>
      <c r="IK37" s="171"/>
      <c r="IL37" s="171"/>
      <c r="IM37" s="171"/>
      <c r="IN37" s="171"/>
      <c r="IO37" s="171"/>
      <c r="IP37" s="171"/>
      <c r="IQ37" s="171"/>
      <c r="IR37" s="171"/>
      <c r="IS37" s="171"/>
      <c r="IT37" s="171"/>
      <c r="IU37" s="171"/>
      <c r="IV37" s="171"/>
    </row>
    <row r="38" customHeight="1" spans="1:256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DV38" s="171"/>
      <c r="DW38" s="171"/>
      <c r="DX38" s="171"/>
      <c r="DY38" s="171"/>
      <c r="DZ38" s="171"/>
      <c r="EA38" s="171"/>
      <c r="EB38" s="171"/>
      <c r="EC38" s="171"/>
      <c r="ED38" s="171"/>
      <c r="EE38" s="171"/>
      <c r="EF38" s="171"/>
      <c r="EG38" s="171"/>
      <c r="EH38" s="171"/>
      <c r="EI38" s="171"/>
      <c r="EJ38" s="171"/>
      <c r="EK38" s="171"/>
      <c r="EL38" s="171"/>
      <c r="EM38" s="171"/>
      <c r="EN38" s="171"/>
      <c r="EO38" s="171"/>
      <c r="EP38" s="171"/>
      <c r="EQ38" s="171"/>
      <c r="ER38" s="171"/>
      <c r="ES38" s="171"/>
      <c r="ET38" s="171"/>
      <c r="EU38" s="171"/>
      <c r="EV38" s="171"/>
      <c r="EW38" s="171"/>
      <c r="EX38" s="171"/>
      <c r="EY38" s="171"/>
      <c r="EZ38" s="171"/>
      <c r="FA38" s="171"/>
      <c r="FB38" s="171"/>
      <c r="FC38" s="171"/>
      <c r="FD38" s="171"/>
      <c r="FE38" s="171"/>
      <c r="FF38" s="171"/>
      <c r="FG38" s="171"/>
      <c r="FH38" s="171"/>
      <c r="FI38" s="171"/>
      <c r="FJ38" s="171"/>
      <c r="FK38" s="171"/>
      <c r="FL38" s="171"/>
      <c r="FM38" s="171"/>
      <c r="FN38" s="171"/>
      <c r="FO38" s="171"/>
      <c r="FP38" s="171"/>
      <c r="FQ38" s="171"/>
      <c r="FR38" s="171"/>
      <c r="FS38" s="171"/>
      <c r="FT38" s="171"/>
      <c r="FU38" s="171"/>
      <c r="FV38" s="171"/>
      <c r="FW38" s="171"/>
      <c r="FX38" s="171"/>
      <c r="FY38" s="171"/>
      <c r="FZ38" s="171"/>
      <c r="GA38" s="171"/>
      <c r="GB38" s="171"/>
      <c r="GC38" s="171"/>
      <c r="GD38" s="171"/>
      <c r="GE38" s="171"/>
      <c r="GF38" s="171"/>
      <c r="GG38" s="171"/>
      <c r="GH38" s="171"/>
      <c r="GI38" s="171"/>
      <c r="GJ38" s="171"/>
      <c r="GK38" s="171"/>
      <c r="GL38" s="171"/>
      <c r="GM38" s="171"/>
      <c r="GN38" s="171"/>
      <c r="GO38" s="171"/>
      <c r="GP38" s="171"/>
      <c r="GQ38" s="171"/>
      <c r="GR38" s="171"/>
      <c r="GS38" s="171"/>
      <c r="GT38" s="171"/>
      <c r="GU38" s="171"/>
      <c r="GV38" s="171"/>
      <c r="GW38" s="171"/>
      <c r="GX38" s="171"/>
      <c r="GY38" s="171"/>
      <c r="GZ38" s="171"/>
      <c r="HA38" s="171"/>
      <c r="HB38" s="171"/>
      <c r="HC38" s="171"/>
      <c r="HD38" s="171"/>
      <c r="HE38" s="171"/>
      <c r="HF38" s="171"/>
      <c r="HG38" s="171"/>
      <c r="HH38" s="171"/>
      <c r="HI38" s="171"/>
      <c r="HJ38" s="171"/>
      <c r="HK38" s="171"/>
      <c r="HL38" s="171"/>
      <c r="HM38" s="171"/>
      <c r="HN38" s="171"/>
      <c r="HO38" s="171"/>
      <c r="HP38" s="171"/>
      <c r="HQ38" s="171"/>
      <c r="HR38" s="171"/>
      <c r="HS38" s="171"/>
      <c r="HT38" s="171"/>
      <c r="HU38" s="171"/>
      <c r="HV38" s="171"/>
      <c r="HW38" s="171"/>
      <c r="HX38" s="171"/>
      <c r="HY38" s="171"/>
      <c r="HZ38" s="171"/>
      <c r="IA38" s="171"/>
      <c r="IB38" s="171"/>
      <c r="IC38" s="171"/>
      <c r="ID38" s="171"/>
      <c r="IE38" s="171"/>
      <c r="IF38" s="171"/>
      <c r="IG38" s="171"/>
      <c r="IH38" s="171"/>
      <c r="II38" s="171"/>
      <c r="IJ38" s="171"/>
      <c r="IK38" s="171"/>
      <c r="IL38" s="171"/>
      <c r="IM38" s="171"/>
      <c r="IN38" s="171"/>
      <c r="IO38" s="171"/>
      <c r="IP38" s="171"/>
      <c r="IQ38" s="171"/>
      <c r="IR38" s="171"/>
      <c r="IS38" s="171"/>
      <c r="IT38" s="171"/>
      <c r="IU38" s="171"/>
      <c r="IV38" s="171"/>
    </row>
    <row r="39" customHeight="1" spans="1:256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1"/>
      <c r="CI39" s="171"/>
      <c r="CJ39" s="171"/>
      <c r="CK39" s="171"/>
      <c r="CL39" s="171"/>
      <c r="CM39" s="171"/>
      <c r="CN39" s="171"/>
      <c r="CO39" s="171"/>
      <c r="CP39" s="171"/>
      <c r="CQ39" s="171"/>
      <c r="CR39" s="171"/>
      <c r="CS39" s="171"/>
      <c r="CT39" s="171"/>
      <c r="CU39" s="171"/>
      <c r="CV39" s="171"/>
      <c r="CW39" s="171"/>
      <c r="CX39" s="171"/>
      <c r="CY39" s="171"/>
      <c r="CZ39" s="171"/>
      <c r="DA39" s="171"/>
      <c r="DB39" s="171"/>
      <c r="DC39" s="171"/>
      <c r="DD39" s="171"/>
      <c r="DE39" s="171"/>
      <c r="DF39" s="171"/>
      <c r="DG39" s="171"/>
      <c r="DH39" s="171"/>
      <c r="DI39" s="171"/>
      <c r="DJ39" s="171"/>
      <c r="DK39" s="171"/>
      <c r="DL39" s="171"/>
      <c r="DM39" s="171"/>
      <c r="DN39" s="171"/>
      <c r="DO39" s="171"/>
      <c r="DP39" s="171"/>
      <c r="DQ39" s="171"/>
      <c r="DR39" s="171"/>
      <c r="DS39" s="171"/>
      <c r="DT39" s="171"/>
      <c r="DU39" s="171"/>
      <c r="DV39" s="171"/>
      <c r="DW39" s="171"/>
      <c r="DX39" s="171"/>
      <c r="DY39" s="171"/>
      <c r="DZ39" s="171"/>
      <c r="EA39" s="171"/>
      <c r="EB39" s="171"/>
      <c r="EC39" s="171"/>
      <c r="ED39" s="171"/>
      <c r="EE39" s="171"/>
      <c r="EF39" s="171"/>
      <c r="EG39" s="171"/>
      <c r="EH39" s="171"/>
      <c r="EI39" s="171"/>
      <c r="EJ39" s="171"/>
      <c r="EK39" s="171"/>
      <c r="EL39" s="171"/>
      <c r="EM39" s="171"/>
      <c r="EN39" s="171"/>
      <c r="EO39" s="171"/>
      <c r="EP39" s="171"/>
      <c r="EQ39" s="171"/>
      <c r="ER39" s="171"/>
      <c r="ES39" s="171"/>
      <c r="ET39" s="171"/>
      <c r="EU39" s="171"/>
      <c r="EV39" s="171"/>
      <c r="EW39" s="171"/>
      <c r="EX39" s="171"/>
      <c r="EY39" s="171"/>
      <c r="EZ39" s="171"/>
      <c r="FA39" s="171"/>
      <c r="FB39" s="171"/>
      <c r="FC39" s="171"/>
      <c r="FD39" s="171"/>
      <c r="FE39" s="171"/>
      <c r="FF39" s="171"/>
      <c r="FG39" s="171"/>
      <c r="FH39" s="171"/>
      <c r="FI39" s="171"/>
      <c r="FJ39" s="171"/>
      <c r="FK39" s="171"/>
      <c r="FL39" s="171"/>
      <c r="FM39" s="171"/>
      <c r="FN39" s="171"/>
      <c r="FO39" s="171"/>
      <c r="FP39" s="171"/>
      <c r="FQ39" s="171"/>
      <c r="FR39" s="171"/>
      <c r="FS39" s="171"/>
      <c r="FT39" s="171"/>
      <c r="FU39" s="171"/>
      <c r="FV39" s="171"/>
      <c r="FW39" s="171"/>
      <c r="FX39" s="171"/>
      <c r="FY39" s="171"/>
      <c r="FZ39" s="171"/>
      <c r="GA39" s="171"/>
      <c r="GB39" s="171"/>
      <c r="GC39" s="171"/>
      <c r="GD39" s="171"/>
      <c r="GE39" s="171"/>
      <c r="GF39" s="171"/>
      <c r="GG39" s="171"/>
      <c r="GH39" s="171"/>
      <c r="GI39" s="171"/>
      <c r="GJ39" s="171"/>
      <c r="GK39" s="171"/>
      <c r="GL39" s="171"/>
      <c r="GM39" s="171"/>
      <c r="GN39" s="171"/>
      <c r="GO39" s="171"/>
      <c r="GP39" s="171"/>
      <c r="GQ39" s="171"/>
      <c r="GR39" s="171"/>
      <c r="GS39" s="171"/>
      <c r="GT39" s="171"/>
      <c r="GU39" s="171"/>
      <c r="GV39" s="171"/>
      <c r="GW39" s="171"/>
      <c r="GX39" s="171"/>
      <c r="GY39" s="171"/>
      <c r="GZ39" s="171"/>
      <c r="HA39" s="171"/>
      <c r="HB39" s="171"/>
      <c r="HC39" s="171"/>
      <c r="HD39" s="171"/>
      <c r="HE39" s="171"/>
      <c r="HF39" s="171"/>
      <c r="HG39" s="171"/>
      <c r="HH39" s="171"/>
      <c r="HI39" s="171"/>
      <c r="HJ39" s="171"/>
      <c r="HK39" s="171"/>
      <c r="HL39" s="171"/>
      <c r="HM39" s="171"/>
      <c r="HN39" s="171"/>
      <c r="HO39" s="171"/>
      <c r="HP39" s="171"/>
      <c r="HQ39" s="171"/>
      <c r="HR39" s="171"/>
      <c r="HS39" s="171"/>
      <c r="HT39" s="171"/>
      <c r="HU39" s="171"/>
      <c r="HV39" s="171"/>
      <c r="HW39" s="171"/>
      <c r="HX39" s="171"/>
      <c r="HY39" s="171"/>
      <c r="HZ39" s="171"/>
      <c r="IA39" s="171"/>
      <c r="IB39" s="171"/>
      <c r="IC39" s="171"/>
      <c r="ID39" s="171"/>
      <c r="IE39" s="171"/>
      <c r="IF39" s="171"/>
      <c r="IG39" s="171"/>
      <c r="IH39" s="171"/>
      <c r="II39" s="171"/>
      <c r="IJ39" s="171"/>
      <c r="IK39" s="171"/>
      <c r="IL39" s="171"/>
      <c r="IM39" s="171"/>
      <c r="IN39" s="171"/>
      <c r="IO39" s="171"/>
      <c r="IP39" s="171"/>
      <c r="IQ39" s="171"/>
      <c r="IR39" s="171"/>
      <c r="IS39" s="171"/>
      <c r="IT39" s="171"/>
      <c r="IU39" s="171"/>
      <c r="IV39" s="171"/>
    </row>
    <row r="40" customHeight="1" spans="1:256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71"/>
      <c r="CI40" s="171"/>
      <c r="CJ40" s="171"/>
      <c r="CK40" s="171"/>
      <c r="CL40" s="171"/>
      <c r="CM40" s="171"/>
      <c r="CN40" s="171"/>
      <c r="CO40" s="171"/>
      <c r="CP40" s="171"/>
      <c r="CQ40" s="171"/>
      <c r="CR40" s="171"/>
      <c r="CS40" s="171"/>
      <c r="CT40" s="171"/>
      <c r="CU40" s="171"/>
      <c r="CV40" s="171"/>
      <c r="CW40" s="171"/>
      <c r="CX40" s="171"/>
      <c r="CY40" s="171"/>
      <c r="CZ40" s="171"/>
      <c r="DA40" s="171"/>
      <c r="DB40" s="171"/>
      <c r="DC40" s="171"/>
      <c r="DD40" s="171"/>
      <c r="DE40" s="171"/>
      <c r="DF40" s="171"/>
      <c r="DG40" s="171"/>
      <c r="DH40" s="171"/>
      <c r="DI40" s="171"/>
      <c r="DJ40" s="171"/>
      <c r="DK40" s="171"/>
      <c r="DL40" s="171"/>
      <c r="DM40" s="171"/>
      <c r="DN40" s="171"/>
      <c r="DO40" s="171"/>
      <c r="DP40" s="171"/>
      <c r="DQ40" s="171"/>
      <c r="DR40" s="171"/>
      <c r="DS40" s="171"/>
      <c r="DT40" s="171"/>
      <c r="DU40" s="171"/>
      <c r="DV40" s="171"/>
      <c r="DW40" s="171"/>
      <c r="DX40" s="171"/>
      <c r="DY40" s="171"/>
      <c r="DZ40" s="171"/>
      <c r="EA40" s="171"/>
      <c r="EB40" s="171"/>
      <c r="EC40" s="171"/>
      <c r="ED40" s="171"/>
      <c r="EE40" s="171"/>
      <c r="EF40" s="171"/>
      <c r="EG40" s="171"/>
      <c r="EH40" s="171"/>
      <c r="EI40" s="171"/>
      <c r="EJ40" s="171"/>
      <c r="EK40" s="171"/>
      <c r="EL40" s="171"/>
      <c r="EM40" s="171"/>
      <c r="EN40" s="171"/>
      <c r="EO40" s="171"/>
      <c r="EP40" s="171"/>
      <c r="EQ40" s="171"/>
      <c r="ER40" s="171"/>
      <c r="ES40" s="171"/>
      <c r="ET40" s="171"/>
      <c r="EU40" s="171"/>
      <c r="EV40" s="171"/>
      <c r="EW40" s="171"/>
      <c r="EX40" s="171"/>
      <c r="EY40" s="171"/>
      <c r="EZ40" s="171"/>
      <c r="FA40" s="171"/>
      <c r="FB40" s="171"/>
      <c r="FC40" s="171"/>
      <c r="FD40" s="171"/>
      <c r="FE40" s="171"/>
      <c r="FF40" s="171"/>
      <c r="FG40" s="171"/>
      <c r="FH40" s="171"/>
      <c r="FI40" s="171"/>
      <c r="FJ40" s="171"/>
      <c r="FK40" s="171"/>
      <c r="FL40" s="171"/>
      <c r="FM40" s="171"/>
      <c r="FN40" s="171"/>
      <c r="FO40" s="171"/>
      <c r="FP40" s="171"/>
      <c r="FQ40" s="171"/>
      <c r="FR40" s="171"/>
      <c r="FS40" s="171"/>
      <c r="FT40" s="171"/>
      <c r="FU40" s="171"/>
      <c r="FV40" s="171"/>
      <c r="FW40" s="171"/>
      <c r="FX40" s="171"/>
      <c r="FY40" s="171"/>
      <c r="FZ40" s="171"/>
      <c r="GA40" s="171"/>
      <c r="GB40" s="171"/>
      <c r="GC40" s="171"/>
      <c r="GD40" s="171"/>
      <c r="GE40" s="171"/>
      <c r="GF40" s="171"/>
      <c r="GG40" s="171"/>
      <c r="GH40" s="171"/>
      <c r="GI40" s="171"/>
      <c r="GJ40" s="171"/>
      <c r="GK40" s="171"/>
      <c r="GL40" s="171"/>
      <c r="GM40" s="171"/>
      <c r="GN40" s="171"/>
      <c r="GO40" s="171"/>
      <c r="GP40" s="171"/>
      <c r="GQ40" s="171"/>
      <c r="GR40" s="171"/>
      <c r="GS40" s="171"/>
      <c r="GT40" s="171"/>
      <c r="GU40" s="171"/>
      <c r="GV40" s="171"/>
      <c r="GW40" s="171"/>
      <c r="GX40" s="171"/>
      <c r="GY40" s="171"/>
      <c r="GZ40" s="171"/>
      <c r="HA40" s="171"/>
      <c r="HB40" s="171"/>
      <c r="HC40" s="171"/>
      <c r="HD40" s="171"/>
      <c r="HE40" s="171"/>
      <c r="HF40" s="171"/>
      <c r="HG40" s="171"/>
      <c r="HH40" s="171"/>
      <c r="HI40" s="171"/>
      <c r="HJ40" s="171"/>
      <c r="HK40" s="171"/>
      <c r="HL40" s="171"/>
      <c r="HM40" s="171"/>
      <c r="HN40" s="171"/>
      <c r="HO40" s="171"/>
      <c r="HP40" s="171"/>
      <c r="HQ40" s="171"/>
      <c r="HR40" s="171"/>
      <c r="HS40" s="171"/>
      <c r="HT40" s="171"/>
      <c r="HU40" s="171"/>
      <c r="HV40" s="171"/>
      <c r="HW40" s="171"/>
      <c r="HX40" s="171"/>
      <c r="HY40" s="171"/>
      <c r="HZ40" s="171"/>
      <c r="IA40" s="171"/>
      <c r="IB40" s="171"/>
      <c r="IC40" s="171"/>
      <c r="ID40" s="171"/>
      <c r="IE40" s="171"/>
      <c r="IF40" s="171"/>
      <c r="IG40" s="171"/>
      <c r="IH40" s="171"/>
      <c r="II40" s="171"/>
      <c r="IJ40" s="171"/>
      <c r="IK40" s="171"/>
      <c r="IL40" s="171"/>
      <c r="IM40" s="171"/>
      <c r="IN40" s="171"/>
      <c r="IO40" s="171"/>
      <c r="IP40" s="171"/>
      <c r="IQ40" s="171"/>
      <c r="IR40" s="171"/>
      <c r="IS40" s="171"/>
      <c r="IT40" s="171"/>
      <c r="IU40" s="171"/>
      <c r="IV40" s="171"/>
    </row>
    <row r="41" customHeight="1" spans="1:256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71"/>
      <c r="CI41" s="171"/>
      <c r="CJ41" s="171"/>
      <c r="CK41" s="171"/>
      <c r="CL41" s="171"/>
      <c r="CM41" s="171"/>
      <c r="CN41" s="171"/>
      <c r="CO41" s="171"/>
      <c r="CP41" s="171"/>
      <c r="CQ41" s="171"/>
      <c r="CR41" s="171"/>
      <c r="CS41" s="171"/>
      <c r="CT41" s="171"/>
      <c r="CU41" s="171"/>
      <c r="CV41" s="171"/>
      <c r="CW41" s="171"/>
      <c r="CX41" s="171"/>
      <c r="CY41" s="171"/>
      <c r="CZ41" s="171"/>
      <c r="DA41" s="171"/>
      <c r="DB41" s="171"/>
      <c r="DC41" s="171"/>
      <c r="DD41" s="171"/>
      <c r="DE41" s="171"/>
      <c r="DF41" s="171"/>
      <c r="DG41" s="171"/>
      <c r="DH41" s="171"/>
      <c r="DI41" s="171"/>
      <c r="DJ41" s="171"/>
      <c r="DK41" s="171"/>
      <c r="DL41" s="171"/>
      <c r="DM41" s="171"/>
      <c r="DN41" s="171"/>
      <c r="DO41" s="171"/>
      <c r="DP41" s="171"/>
      <c r="DQ41" s="171"/>
      <c r="DR41" s="171"/>
      <c r="DS41" s="171"/>
      <c r="DT41" s="171"/>
      <c r="DU41" s="171"/>
      <c r="DV41" s="171"/>
      <c r="DW41" s="171"/>
      <c r="DX41" s="171"/>
      <c r="DY41" s="171"/>
      <c r="DZ41" s="171"/>
      <c r="EA41" s="171"/>
      <c r="EB41" s="171"/>
      <c r="EC41" s="171"/>
      <c r="ED41" s="171"/>
      <c r="EE41" s="171"/>
      <c r="EF41" s="171"/>
      <c r="EG41" s="171"/>
      <c r="EH41" s="171"/>
      <c r="EI41" s="171"/>
      <c r="EJ41" s="171"/>
      <c r="EK41" s="171"/>
      <c r="EL41" s="171"/>
      <c r="EM41" s="171"/>
      <c r="EN41" s="171"/>
      <c r="EO41" s="171"/>
      <c r="EP41" s="171"/>
      <c r="EQ41" s="171"/>
      <c r="ER41" s="171"/>
      <c r="ES41" s="171"/>
      <c r="ET41" s="171"/>
      <c r="EU41" s="171"/>
      <c r="EV41" s="171"/>
      <c r="EW41" s="171"/>
      <c r="EX41" s="171"/>
      <c r="EY41" s="171"/>
      <c r="EZ41" s="171"/>
      <c r="FA41" s="171"/>
      <c r="FB41" s="171"/>
      <c r="FC41" s="171"/>
      <c r="FD41" s="171"/>
      <c r="FE41" s="171"/>
      <c r="FF41" s="171"/>
      <c r="FG41" s="171"/>
      <c r="FH41" s="171"/>
      <c r="FI41" s="171"/>
      <c r="FJ41" s="171"/>
      <c r="FK41" s="171"/>
      <c r="FL41" s="171"/>
      <c r="FM41" s="171"/>
      <c r="FN41" s="171"/>
      <c r="FO41" s="171"/>
      <c r="FP41" s="171"/>
      <c r="FQ41" s="171"/>
      <c r="FR41" s="171"/>
      <c r="FS41" s="171"/>
      <c r="FT41" s="171"/>
      <c r="FU41" s="171"/>
      <c r="FV41" s="171"/>
      <c r="FW41" s="171"/>
      <c r="FX41" s="171"/>
      <c r="FY41" s="171"/>
      <c r="FZ41" s="171"/>
      <c r="GA41" s="171"/>
      <c r="GB41" s="171"/>
      <c r="GC41" s="171"/>
      <c r="GD41" s="171"/>
      <c r="GE41" s="171"/>
      <c r="GF41" s="171"/>
      <c r="GG41" s="171"/>
      <c r="GH41" s="171"/>
      <c r="GI41" s="171"/>
      <c r="GJ41" s="171"/>
      <c r="GK41" s="171"/>
      <c r="GL41" s="171"/>
      <c r="GM41" s="171"/>
      <c r="GN41" s="171"/>
      <c r="GO41" s="171"/>
      <c r="GP41" s="171"/>
      <c r="GQ41" s="171"/>
      <c r="GR41" s="171"/>
      <c r="GS41" s="171"/>
      <c r="GT41" s="171"/>
      <c r="GU41" s="171"/>
      <c r="GV41" s="171"/>
      <c r="GW41" s="171"/>
      <c r="GX41" s="171"/>
      <c r="GY41" s="171"/>
      <c r="GZ41" s="171"/>
      <c r="HA41" s="171"/>
      <c r="HB41" s="171"/>
      <c r="HC41" s="171"/>
      <c r="HD41" s="171"/>
      <c r="HE41" s="171"/>
      <c r="HF41" s="171"/>
      <c r="HG41" s="171"/>
      <c r="HH41" s="171"/>
      <c r="HI41" s="171"/>
      <c r="HJ41" s="171"/>
      <c r="HK41" s="171"/>
      <c r="HL41" s="171"/>
      <c r="HM41" s="171"/>
      <c r="HN41" s="171"/>
      <c r="HO41" s="171"/>
      <c r="HP41" s="171"/>
      <c r="HQ41" s="171"/>
      <c r="HR41" s="171"/>
      <c r="HS41" s="171"/>
      <c r="HT41" s="171"/>
      <c r="HU41" s="171"/>
      <c r="HV41" s="171"/>
      <c r="HW41" s="171"/>
      <c r="HX41" s="171"/>
      <c r="HY41" s="171"/>
      <c r="HZ41" s="171"/>
      <c r="IA41" s="171"/>
      <c r="IB41" s="171"/>
      <c r="IC41" s="171"/>
      <c r="ID41" s="171"/>
      <c r="IE41" s="171"/>
      <c r="IF41" s="171"/>
      <c r="IG41" s="171"/>
      <c r="IH41" s="171"/>
      <c r="II41" s="171"/>
      <c r="IJ41" s="171"/>
      <c r="IK41" s="171"/>
      <c r="IL41" s="171"/>
      <c r="IM41" s="171"/>
      <c r="IN41" s="171"/>
      <c r="IO41" s="171"/>
      <c r="IP41" s="171"/>
      <c r="IQ41" s="171"/>
      <c r="IR41" s="171"/>
      <c r="IS41" s="171"/>
      <c r="IT41" s="171"/>
      <c r="IU41" s="171"/>
      <c r="IV41" s="171"/>
    </row>
    <row r="42" customHeight="1" spans="1:256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171"/>
      <c r="CZ42" s="171"/>
      <c r="DA42" s="171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71"/>
      <c r="DN42" s="171"/>
      <c r="DO42" s="171"/>
      <c r="DP42" s="171"/>
      <c r="DQ42" s="171"/>
      <c r="DR42" s="171"/>
      <c r="DS42" s="171"/>
      <c r="DT42" s="171"/>
      <c r="DU42" s="171"/>
      <c r="DV42" s="171"/>
      <c r="DW42" s="171"/>
      <c r="DX42" s="171"/>
      <c r="DY42" s="171"/>
      <c r="DZ42" s="171"/>
      <c r="EA42" s="171"/>
      <c r="EB42" s="171"/>
      <c r="EC42" s="171"/>
      <c r="ED42" s="171"/>
      <c r="EE42" s="171"/>
      <c r="EF42" s="171"/>
      <c r="EG42" s="171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  <c r="ES42" s="171"/>
      <c r="ET42" s="171"/>
      <c r="EU42" s="171"/>
      <c r="EV42" s="171"/>
      <c r="EW42" s="171"/>
      <c r="EX42" s="171"/>
      <c r="EY42" s="171"/>
      <c r="EZ42" s="171"/>
      <c r="FA42" s="171"/>
      <c r="FB42" s="171"/>
      <c r="FC42" s="171"/>
      <c r="FD42" s="171"/>
      <c r="FE42" s="171"/>
      <c r="FF42" s="171"/>
      <c r="FG42" s="171"/>
      <c r="FH42" s="171"/>
      <c r="FI42" s="171"/>
      <c r="FJ42" s="171"/>
      <c r="FK42" s="171"/>
      <c r="FL42" s="171"/>
      <c r="FM42" s="171"/>
      <c r="FN42" s="171"/>
      <c r="FO42" s="171"/>
      <c r="FP42" s="171"/>
      <c r="FQ42" s="171"/>
      <c r="FR42" s="171"/>
      <c r="FS42" s="171"/>
      <c r="FT42" s="171"/>
      <c r="FU42" s="171"/>
      <c r="FV42" s="171"/>
      <c r="FW42" s="171"/>
      <c r="FX42" s="171"/>
      <c r="FY42" s="171"/>
      <c r="FZ42" s="171"/>
      <c r="GA42" s="171"/>
      <c r="GB42" s="171"/>
      <c r="GC42" s="171"/>
      <c r="GD42" s="171"/>
      <c r="GE42" s="171"/>
      <c r="GF42" s="171"/>
      <c r="GG42" s="171"/>
      <c r="GH42" s="171"/>
      <c r="GI42" s="171"/>
      <c r="GJ42" s="171"/>
      <c r="GK42" s="171"/>
      <c r="GL42" s="171"/>
      <c r="GM42" s="171"/>
      <c r="GN42" s="171"/>
      <c r="GO42" s="171"/>
      <c r="GP42" s="171"/>
      <c r="GQ42" s="171"/>
      <c r="GR42" s="171"/>
      <c r="GS42" s="171"/>
      <c r="GT42" s="171"/>
      <c r="GU42" s="171"/>
      <c r="GV42" s="171"/>
      <c r="GW42" s="171"/>
      <c r="GX42" s="171"/>
      <c r="GY42" s="171"/>
      <c r="GZ42" s="171"/>
      <c r="HA42" s="171"/>
      <c r="HB42" s="171"/>
      <c r="HC42" s="171"/>
      <c r="HD42" s="171"/>
      <c r="HE42" s="171"/>
      <c r="HF42" s="171"/>
      <c r="HG42" s="171"/>
      <c r="HH42" s="171"/>
      <c r="HI42" s="171"/>
      <c r="HJ42" s="171"/>
      <c r="HK42" s="171"/>
      <c r="HL42" s="171"/>
      <c r="HM42" s="171"/>
      <c r="HN42" s="171"/>
      <c r="HO42" s="171"/>
      <c r="HP42" s="171"/>
      <c r="HQ42" s="171"/>
      <c r="HR42" s="171"/>
      <c r="HS42" s="171"/>
      <c r="HT42" s="171"/>
      <c r="HU42" s="171"/>
      <c r="HV42" s="171"/>
      <c r="HW42" s="171"/>
      <c r="HX42" s="171"/>
      <c r="HY42" s="171"/>
      <c r="HZ42" s="171"/>
      <c r="IA42" s="171"/>
      <c r="IB42" s="171"/>
      <c r="IC42" s="171"/>
      <c r="ID42" s="171"/>
      <c r="IE42" s="171"/>
      <c r="IF42" s="171"/>
      <c r="IG42" s="171"/>
      <c r="IH42" s="171"/>
      <c r="II42" s="171"/>
      <c r="IJ42" s="171"/>
      <c r="IK42" s="171"/>
      <c r="IL42" s="171"/>
      <c r="IM42" s="171"/>
      <c r="IN42" s="171"/>
      <c r="IO42" s="171"/>
      <c r="IP42" s="171"/>
      <c r="IQ42" s="171"/>
      <c r="IR42" s="171"/>
      <c r="IS42" s="171"/>
      <c r="IT42" s="171"/>
      <c r="IU42" s="171"/>
      <c r="IV42" s="171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C1" workbookViewId="0">
      <selection activeCell="E15" sqref="E15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228</v>
      </c>
      <c r="V1" s="45"/>
    </row>
    <row r="2" ht="24.75" customHeight="1" spans="1:22">
      <c r="A2" s="26" t="s">
        <v>229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230</v>
      </c>
      <c r="U3" s="51"/>
      <c r="V3" s="45"/>
    </row>
    <row r="4" ht="24.75" customHeight="1" spans="1:22">
      <c r="A4" s="28" t="s">
        <v>115</v>
      </c>
      <c r="B4" s="29" t="s">
        <v>88</v>
      </c>
      <c r="C4" s="30" t="s">
        <v>116</v>
      </c>
      <c r="D4" s="31" t="s">
        <v>117</v>
      </c>
      <c r="E4" s="32" t="s">
        <v>161</v>
      </c>
      <c r="F4" s="32"/>
      <c r="G4" s="32"/>
      <c r="H4" s="29"/>
      <c r="I4" s="32" t="s">
        <v>162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231</v>
      </c>
      <c r="T4" s="34" t="s">
        <v>164</v>
      </c>
      <c r="U4" s="53" t="s">
        <v>165</v>
      </c>
      <c r="V4" s="45"/>
    </row>
    <row r="5" ht="24.75" customHeight="1" spans="1:22">
      <c r="A5" s="28"/>
      <c r="B5" s="29"/>
      <c r="C5" s="30"/>
      <c r="D5" s="33"/>
      <c r="E5" s="34" t="s">
        <v>104</v>
      </c>
      <c r="F5" s="34" t="s">
        <v>167</v>
      </c>
      <c r="G5" s="34" t="s">
        <v>168</v>
      </c>
      <c r="H5" s="34" t="s">
        <v>169</v>
      </c>
      <c r="I5" s="34" t="s">
        <v>104</v>
      </c>
      <c r="J5" s="47" t="s">
        <v>170</v>
      </c>
      <c r="K5" s="48" t="s">
        <v>171</v>
      </c>
      <c r="L5" s="47" t="s">
        <v>172</v>
      </c>
      <c r="M5" s="48" t="s">
        <v>173</v>
      </c>
      <c r="N5" s="34" t="s">
        <v>174</v>
      </c>
      <c r="O5" s="34" t="s">
        <v>175</v>
      </c>
      <c r="P5" s="34" t="s">
        <v>176</v>
      </c>
      <c r="Q5" s="34" t="s">
        <v>177</v>
      </c>
      <c r="R5" s="34" t="s">
        <v>178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2" sqref="A2:C2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232</v>
      </c>
    </row>
    <row r="2" s="1" customFormat="1" ht="32.25" customHeight="1" spans="1:3">
      <c r="A2" s="6" t="s">
        <v>233</v>
      </c>
      <c r="B2" s="6"/>
      <c r="C2" s="6"/>
    </row>
    <row r="3" s="2" customFormat="1" ht="20.1" customHeight="1" spans="1:3">
      <c r="A3" s="7" t="s">
        <v>234</v>
      </c>
      <c r="B3" s="8"/>
      <c r="C3" s="9" t="s">
        <v>87</v>
      </c>
    </row>
    <row r="4" s="1" customFormat="1" ht="35.1" customHeight="1" spans="1:3">
      <c r="A4" s="10" t="s">
        <v>235</v>
      </c>
      <c r="B4" s="10" t="s">
        <v>236</v>
      </c>
      <c r="C4" s="10" t="s">
        <v>237</v>
      </c>
    </row>
    <row r="5" ht="35.1" customHeight="1" spans="1:3">
      <c r="A5" s="11" t="s">
        <v>104</v>
      </c>
      <c r="B5" s="12">
        <f>B6+B7+B8</f>
        <v>65.16</v>
      </c>
      <c r="C5" s="13"/>
    </row>
    <row r="6" ht="35.1" customHeight="1" spans="1:6">
      <c r="A6" s="14" t="s">
        <v>238</v>
      </c>
      <c r="B6" s="12"/>
      <c r="C6" s="13"/>
      <c r="F6" s="15"/>
    </row>
    <row r="7" ht="35.1" customHeight="1" spans="1:3">
      <c r="A7" s="14" t="s">
        <v>239</v>
      </c>
      <c r="B7" s="12">
        <v>55.26</v>
      </c>
      <c r="C7" s="13"/>
    </row>
    <row r="8" ht="35.1" customHeight="1" spans="1:3">
      <c r="A8" s="16" t="s">
        <v>240</v>
      </c>
      <c r="B8" s="17">
        <f>B9+B10</f>
        <v>9.9</v>
      </c>
      <c r="C8" s="13"/>
    </row>
    <row r="9" ht="35.1" customHeight="1" spans="1:3">
      <c r="A9" s="18" t="s">
        <v>241</v>
      </c>
      <c r="B9" s="19">
        <v>9.9</v>
      </c>
      <c r="C9" s="13"/>
    </row>
    <row r="10" ht="35.1" customHeight="1" spans="1:3">
      <c r="A10" s="20" t="s">
        <v>242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topLeftCell="B1" workbookViewId="0">
      <selection activeCell="D17" sqref="D1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5" width="12.6666666666667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83"/>
      <c r="B1" s="5"/>
      <c r="C1" s="5"/>
      <c r="D1" s="5"/>
      <c r="E1" s="5"/>
      <c r="F1" s="5"/>
      <c r="G1" s="5"/>
      <c r="H1" s="45"/>
      <c r="I1" s="45"/>
      <c r="J1" s="45"/>
      <c r="K1" s="5"/>
      <c r="L1" s="83"/>
      <c r="M1" s="83"/>
      <c r="N1" s="5" t="s">
        <v>85</v>
      </c>
      <c r="O1" s="83"/>
      <c r="P1" s="83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83"/>
      <c r="P2" s="83"/>
    </row>
    <row r="3" ht="23.1" customHeight="1" spans="1:16">
      <c r="A3" s="83"/>
      <c r="B3" s="159"/>
      <c r="C3" s="159"/>
      <c r="D3" s="60"/>
      <c r="E3" s="60"/>
      <c r="F3" s="60"/>
      <c r="G3" s="60"/>
      <c r="H3" s="45"/>
      <c r="I3" s="45"/>
      <c r="J3" s="45"/>
      <c r="K3" s="159"/>
      <c r="L3" s="83"/>
      <c r="M3" s="168" t="s">
        <v>87</v>
      </c>
      <c r="N3" s="168"/>
      <c r="O3" s="83"/>
      <c r="P3" s="83"/>
    </row>
    <row r="4" ht="23.1" customHeight="1" spans="1:16">
      <c r="A4" s="67" t="s">
        <v>88</v>
      </c>
      <c r="B4" s="67" t="s">
        <v>89</v>
      </c>
      <c r="C4" s="165" t="s">
        <v>90</v>
      </c>
      <c r="D4" s="64" t="s">
        <v>91</v>
      </c>
      <c r="E4" s="64"/>
      <c r="F4" s="64"/>
      <c r="G4" s="160" t="s">
        <v>92</v>
      </c>
      <c r="H4" s="64" t="s">
        <v>93</v>
      </c>
      <c r="I4" s="64" t="s">
        <v>94</v>
      </c>
      <c r="J4" s="64"/>
      <c r="K4" s="67" t="s">
        <v>95</v>
      </c>
      <c r="L4" s="67" t="s">
        <v>96</v>
      </c>
      <c r="M4" s="163" t="s">
        <v>97</v>
      </c>
      <c r="N4" s="161" t="s">
        <v>98</v>
      </c>
      <c r="O4" s="83"/>
      <c r="P4" s="83"/>
    </row>
    <row r="5" ht="46.5" customHeight="1" spans="1:16">
      <c r="A5" s="67"/>
      <c r="B5" s="67"/>
      <c r="C5" s="67"/>
      <c r="D5" s="53" t="s">
        <v>99</v>
      </c>
      <c r="E5" s="166" t="s">
        <v>100</v>
      </c>
      <c r="F5" s="105" t="s">
        <v>101</v>
      </c>
      <c r="G5" s="64"/>
      <c r="H5" s="64"/>
      <c r="I5" s="64"/>
      <c r="J5" s="64"/>
      <c r="K5" s="67"/>
      <c r="L5" s="67"/>
      <c r="M5" s="67"/>
      <c r="N5" s="64"/>
      <c r="O5" s="83"/>
      <c r="P5" s="83"/>
    </row>
    <row r="6" ht="46.5" customHeight="1" spans="1:16">
      <c r="A6" s="67"/>
      <c r="B6" s="67"/>
      <c r="C6" s="67"/>
      <c r="D6" s="54"/>
      <c r="E6" s="165"/>
      <c r="F6" s="29"/>
      <c r="G6" s="64"/>
      <c r="H6" s="64"/>
      <c r="I6" s="64" t="s">
        <v>102</v>
      </c>
      <c r="J6" s="64" t="s">
        <v>103</v>
      </c>
      <c r="K6" s="67"/>
      <c r="L6" s="67"/>
      <c r="M6" s="67"/>
      <c r="N6" s="64"/>
      <c r="O6" s="83"/>
      <c r="P6" s="83"/>
    </row>
    <row r="7" s="156" customFormat="1" ht="32.25" customHeight="1" spans="1:18">
      <c r="A7" s="68"/>
      <c r="B7" s="68" t="s">
        <v>104</v>
      </c>
      <c r="C7" s="69">
        <v>1226.608629</v>
      </c>
      <c r="D7" s="69">
        <v>1219.557829</v>
      </c>
      <c r="E7" s="69">
        <v>1209.557829</v>
      </c>
      <c r="F7" s="69">
        <v>10</v>
      </c>
      <c r="G7" s="69"/>
      <c r="H7" s="69"/>
      <c r="I7" s="169"/>
      <c r="J7" s="169"/>
      <c r="K7" s="69"/>
      <c r="L7" s="69">
        <v>0.0508</v>
      </c>
      <c r="M7" s="69"/>
      <c r="N7" s="69">
        <v>7</v>
      </c>
      <c r="O7" s="23"/>
      <c r="P7" s="23"/>
      <c r="Q7" s="23"/>
      <c r="R7" s="23"/>
    </row>
    <row r="8" ht="32.25" customHeight="1" spans="1:16">
      <c r="A8" s="68" t="s">
        <v>105</v>
      </c>
      <c r="B8" s="68" t="s">
        <v>106</v>
      </c>
      <c r="C8" s="69">
        <v>758.772982</v>
      </c>
      <c r="D8" s="69">
        <v>751.733782</v>
      </c>
      <c r="E8" s="69">
        <v>741.733782</v>
      </c>
      <c r="F8" s="69">
        <v>10</v>
      </c>
      <c r="G8" s="69"/>
      <c r="H8" s="69"/>
      <c r="I8" s="169"/>
      <c r="J8" s="169"/>
      <c r="K8" s="69"/>
      <c r="L8" s="69">
        <v>0.0392</v>
      </c>
      <c r="M8" s="69"/>
      <c r="N8" s="69">
        <v>7</v>
      </c>
      <c r="O8" s="83"/>
      <c r="P8" s="83"/>
    </row>
    <row r="9" ht="32.25" customHeight="1" spans="1:16">
      <c r="A9" s="68" t="s">
        <v>107</v>
      </c>
      <c r="B9" s="68" t="s">
        <v>108</v>
      </c>
      <c r="C9" s="69">
        <v>758.772982</v>
      </c>
      <c r="D9" s="69">
        <v>751.733782</v>
      </c>
      <c r="E9" s="69">
        <v>741.733782</v>
      </c>
      <c r="F9" s="69">
        <v>10</v>
      </c>
      <c r="G9" s="69"/>
      <c r="H9" s="69"/>
      <c r="I9" s="169"/>
      <c r="J9" s="169"/>
      <c r="K9" s="69"/>
      <c r="L9" s="69">
        <v>0.0392</v>
      </c>
      <c r="M9" s="69"/>
      <c r="N9" s="69">
        <v>7</v>
      </c>
      <c r="O9" s="83"/>
      <c r="P9" s="83"/>
    </row>
    <row r="10" ht="32.25" customHeight="1" spans="1:16">
      <c r="A10" s="68" t="s">
        <v>109</v>
      </c>
      <c r="B10" s="68" t="s">
        <v>110</v>
      </c>
      <c r="C10" s="69">
        <v>354.270247</v>
      </c>
      <c r="D10" s="69">
        <v>354.258647</v>
      </c>
      <c r="E10" s="69">
        <v>354.258647</v>
      </c>
      <c r="F10" s="69"/>
      <c r="G10" s="69"/>
      <c r="H10" s="69"/>
      <c r="I10" s="169"/>
      <c r="J10" s="169"/>
      <c r="K10" s="69"/>
      <c r="L10" s="69">
        <v>0.0116</v>
      </c>
      <c r="M10" s="69"/>
      <c r="N10" s="69"/>
      <c r="O10" s="83"/>
      <c r="P10" s="83"/>
    </row>
    <row r="11" ht="32.25" customHeight="1" spans="1:16">
      <c r="A11" s="68" t="s">
        <v>111</v>
      </c>
      <c r="B11" s="68" t="s">
        <v>112</v>
      </c>
      <c r="C11" s="69">
        <v>113.5654</v>
      </c>
      <c r="D11" s="69">
        <v>113.5654</v>
      </c>
      <c r="E11" s="69">
        <v>113.5654</v>
      </c>
      <c r="F11" s="69"/>
      <c r="G11" s="69"/>
      <c r="H11" s="69"/>
      <c r="I11" s="169"/>
      <c r="J11" s="169"/>
      <c r="K11" s="69"/>
      <c r="L11" s="69"/>
      <c r="M11" s="69"/>
      <c r="N11" s="69"/>
      <c r="O11" s="83"/>
      <c r="P11" s="83"/>
    </row>
    <row r="12" ht="32.25" customHeight="1" spans="1:16">
      <c r="A12" s="167"/>
      <c r="B12" s="167"/>
      <c r="C12" s="167"/>
      <c r="D12" s="167"/>
      <c r="E12" s="167"/>
      <c r="F12" s="167"/>
      <c r="G12" s="167"/>
      <c r="H12" s="56"/>
      <c r="I12" s="56"/>
      <c r="J12" s="56"/>
      <c r="K12" s="167"/>
      <c r="L12" s="167"/>
      <c r="M12" s="167"/>
      <c r="N12" s="167"/>
      <c r="O12" s="83"/>
      <c r="P12" s="8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showGridLines="0" showZeros="0" workbookViewId="0">
      <selection activeCell="O1" sqref="O1"/>
    </sheetView>
  </sheetViews>
  <sheetFormatPr defaultColWidth="9.16666666666667" defaultRowHeight="11.25"/>
  <cols>
    <col min="1" max="1" width="10.3333333333333" style="24" customWidth="1"/>
    <col min="2" max="2" width="9.16666666666667" style="24" customWidth="1"/>
    <col min="3" max="3" width="29.8333333333333" style="24" customWidth="1"/>
    <col min="4" max="4" width="16.1666666666667" style="24" customWidth="1"/>
    <col min="5" max="6" width="16.5" style="24" customWidth="1"/>
    <col min="7" max="7" width="13.8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11.3333333333333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83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3"/>
      <c r="N1" s="83"/>
      <c r="O1" s="5" t="s">
        <v>113</v>
      </c>
      <c r="P1" s="83"/>
      <c r="Q1" s="83"/>
    </row>
    <row r="2" ht="23.1" customHeight="1" spans="1:17">
      <c r="A2" s="157" t="s">
        <v>114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5"/>
      <c r="Q2" s="83"/>
    </row>
    <row r="3" ht="23.1" customHeight="1" spans="1:17">
      <c r="A3" s="158"/>
      <c r="B3" s="159"/>
      <c r="C3" s="60"/>
      <c r="D3" s="159"/>
      <c r="E3" s="60"/>
      <c r="F3" s="60"/>
      <c r="G3" s="60"/>
      <c r="H3" s="60"/>
      <c r="I3" s="159"/>
      <c r="J3" s="159"/>
      <c r="K3" s="60"/>
      <c r="L3" s="60"/>
      <c r="M3" s="83"/>
      <c r="N3" s="51" t="s">
        <v>87</v>
      </c>
      <c r="O3" s="51"/>
      <c r="P3" s="60"/>
      <c r="Q3" s="83"/>
    </row>
    <row r="4" ht="24.75" customHeight="1" spans="1:17">
      <c r="A4" s="32" t="s">
        <v>115</v>
      </c>
      <c r="B4" s="31" t="s">
        <v>88</v>
      </c>
      <c r="C4" s="30" t="s">
        <v>116</v>
      </c>
      <c r="D4" s="31" t="s">
        <v>117</v>
      </c>
      <c r="E4" s="64" t="s">
        <v>91</v>
      </c>
      <c r="F4" s="64"/>
      <c r="G4" s="64"/>
      <c r="H4" s="160" t="s">
        <v>92</v>
      </c>
      <c r="I4" s="67" t="s">
        <v>93</v>
      </c>
      <c r="J4" s="67" t="s">
        <v>94</v>
      </c>
      <c r="K4" s="67"/>
      <c r="L4" s="67" t="s">
        <v>95</v>
      </c>
      <c r="M4" s="32" t="s">
        <v>96</v>
      </c>
      <c r="N4" s="34" t="s">
        <v>97</v>
      </c>
      <c r="O4" s="34" t="s">
        <v>98</v>
      </c>
      <c r="P4" s="83"/>
      <c r="Q4" s="83"/>
    </row>
    <row r="5" ht="24.75" customHeight="1" spans="1:17">
      <c r="A5" s="32"/>
      <c r="B5" s="31"/>
      <c r="C5" s="30"/>
      <c r="D5" s="33"/>
      <c r="E5" s="53" t="s">
        <v>118</v>
      </c>
      <c r="F5" s="96" t="s">
        <v>100</v>
      </c>
      <c r="G5" s="161" t="s">
        <v>101</v>
      </c>
      <c r="H5" s="64"/>
      <c r="I5" s="67"/>
      <c r="J5" s="67"/>
      <c r="K5" s="67"/>
      <c r="L5" s="67"/>
      <c r="M5" s="32"/>
      <c r="N5" s="32"/>
      <c r="O5" s="32"/>
      <c r="P5" s="83"/>
      <c r="Q5" s="83"/>
    </row>
    <row r="6" ht="39" customHeight="1" spans="1:17">
      <c r="A6" s="32"/>
      <c r="B6" s="31"/>
      <c r="C6" s="30"/>
      <c r="D6" s="33"/>
      <c r="E6" s="54"/>
      <c r="F6" s="162"/>
      <c r="G6" s="64"/>
      <c r="H6" s="64"/>
      <c r="I6" s="67"/>
      <c r="J6" s="67" t="s">
        <v>102</v>
      </c>
      <c r="K6" s="67" t="s">
        <v>103</v>
      </c>
      <c r="L6" s="67"/>
      <c r="M6" s="32"/>
      <c r="N6" s="32"/>
      <c r="O6" s="32"/>
      <c r="P6" s="83"/>
      <c r="Q6" s="83"/>
    </row>
    <row r="7" s="156" customFormat="1" ht="29.25" customHeight="1" spans="1:19">
      <c r="A7" s="163"/>
      <c r="B7" s="68"/>
      <c r="C7" s="163" t="s">
        <v>104</v>
      </c>
      <c r="D7" s="69">
        <v>1226.608629</v>
      </c>
      <c r="E7" s="69">
        <v>1219.557829</v>
      </c>
      <c r="F7" s="69">
        <v>1209.557829</v>
      </c>
      <c r="G7" s="164">
        <v>10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0.0508</v>
      </c>
      <c r="N7" s="69">
        <v>0</v>
      </c>
      <c r="O7" s="69">
        <v>7</v>
      </c>
      <c r="P7" s="23"/>
      <c r="Q7" s="23"/>
      <c r="R7" s="23"/>
      <c r="S7" s="23"/>
    </row>
    <row r="8" ht="23.1" customHeight="1" spans="1:17">
      <c r="A8" s="163"/>
      <c r="B8" s="68" t="s">
        <v>119</v>
      </c>
      <c r="C8" s="163" t="s">
        <v>106</v>
      </c>
      <c r="D8" s="69">
        <v>1226.608629</v>
      </c>
      <c r="E8" s="69">
        <v>1219.557829</v>
      </c>
      <c r="F8" s="69">
        <v>1209.557829</v>
      </c>
      <c r="G8" s="164">
        <v>10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0.0508</v>
      </c>
      <c r="N8" s="69">
        <v>0</v>
      </c>
      <c r="O8" s="69">
        <v>7</v>
      </c>
      <c r="P8" s="83"/>
      <c r="Q8" s="83"/>
    </row>
    <row r="9" ht="23.1" customHeight="1" spans="1:17">
      <c r="A9" s="163"/>
      <c r="B9" s="68" t="s">
        <v>107</v>
      </c>
      <c r="C9" s="163" t="s">
        <v>108</v>
      </c>
      <c r="D9" s="69">
        <v>758.772982</v>
      </c>
      <c r="E9" s="69">
        <v>751.733782</v>
      </c>
      <c r="F9" s="69">
        <v>741.733782</v>
      </c>
      <c r="G9" s="164">
        <v>10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0.0392</v>
      </c>
      <c r="N9" s="69">
        <v>0</v>
      </c>
      <c r="O9" s="69">
        <v>7</v>
      </c>
      <c r="P9" s="83"/>
      <c r="Q9" s="83"/>
    </row>
    <row r="10" ht="23.1" customHeight="1" spans="1:17">
      <c r="A10" s="163">
        <v>2130101</v>
      </c>
      <c r="B10" s="68" t="s">
        <v>120</v>
      </c>
      <c r="C10" s="163" t="s">
        <v>121</v>
      </c>
      <c r="D10" s="69">
        <v>515.772982</v>
      </c>
      <c r="E10" s="69">
        <v>508.733782</v>
      </c>
      <c r="F10" s="69">
        <v>498.733782</v>
      </c>
      <c r="G10" s="164">
        <v>10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0.0392</v>
      </c>
      <c r="N10" s="69">
        <v>0</v>
      </c>
      <c r="O10" s="69">
        <v>7</v>
      </c>
      <c r="P10" s="83"/>
      <c r="Q10" s="83"/>
    </row>
    <row r="11" ht="23.1" customHeight="1" spans="1:17">
      <c r="A11" s="163">
        <v>2130199</v>
      </c>
      <c r="B11" s="68" t="s">
        <v>120</v>
      </c>
      <c r="C11" s="163" t="s">
        <v>122</v>
      </c>
      <c r="D11" s="69">
        <v>243</v>
      </c>
      <c r="E11" s="69">
        <v>243</v>
      </c>
      <c r="F11" s="69">
        <v>243</v>
      </c>
      <c r="G11" s="164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83"/>
      <c r="Q11" s="83"/>
    </row>
    <row r="12" ht="23.1" customHeight="1" spans="1:17">
      <c r="A12" s="163"/>
      <c r="B12" s="68" t="s">
        <v>109</v>
      </c>
      <c r="C12" s="163" t="s">
        <v>110</v>
      </c>
      <c r="D12" s="69">
        <v>354.270247</v>
      </c>
      <c r="E12" s="69">
        <v>354.258647</v>
      </c>
      <c r="F12" s="69">
        <v>354.258647</v>
      </c>
      <c r="G12" s="164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0.0116</v>
      </c>
      <c r="N12" s="69">
        <v>0</v>
      </c>
      <c r="O12" s="69">
        <v>0</v>
      </c>
      <c r="P12" s="83"/>
      <c r="Q12" s="83"/>
    </row>
    <row r="13" ht="24" spans="1:15">
      <c r="A13" s="163">
        <v>2130101</v>
      </c>
      <c r="B13" s="68" t="s">
        <v>123</v>
      </c>
      <c r="C13" s="163" t="s">
        <v>121</v>
      </c>
      <c r="D13" s="69">
        <v>327.270247</v>
      </c>
      <c r="E13" s="69">
        <v>327.258647</v>
      </c>
      <c r="F13" s="69">
        <v>327.258647</v>
      </c>
      <c r="G13" s="164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0.0116</v>
      </c>
      <c r="N13" s="69">
        <v>0</v>
      </c>
      <c r="O13" s="69">
        <v>0</v>
      </c>
    </row>
    <row r="14" ht="24" spans="1:15">
      <c r="A14" s="163">
        <v>2130199</v>
      </c>
      <c r="B14" s="68" t="s">
        <v>123</v>
      </c>
      <c r="C14" s="163" t="s">
        <v>122</v>
      </c>
      <c r="D14" s="69">
        <v>27</v>
      </c>
      <c r="E14" s="69">
        <v>27</v>
      </c>
      <c r="F14" s="69">
        <v>27</v>
      </c>
      <c r="G14" s="164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</row>
    <row r="15" ht="24" spans="1:15">
      <c r="A15" s="163"/>
      <c r="B15" s="68" t="s">
        <v>111</v>
      </c>
      <c r="C15" s="163" t="s">
        <v>112</v>
      </c>
      <c r="D15" s="69">
        <v>113.5654</v>
      </c>
      <c r="E15" s="69">
        <v>113.5654</v>
      </c>
      <c r="F15" s="69">
        <v>113.5654</v>
      </c>
      <c r="G15" s="164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</row>
    <row r="16" ht="24" spans="1:15">
      <c r="A16" s="163">
        <v>2130101</v>
      </c>
      <c r="B16" s="68" t="s">
        <v>124</v>
      </c>
      <c r="C16" s="163" t="s">
        <v>121</v>
      </c>
      <c r="D16" s="69">
        <v>102.5654</v>
      </c>
      <c r="E16" s="69">
        <v>102.5654</v>
      </c>
      <c r="F16" s="69">
        <v>102.5654</v>
      </c>
      <c r="G16" s="164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</row>
    <row r="17" ht="24" spans="1:15">
      <c r="A17" s="163">
        <v>2130199</v>
      </c>
      <c r="B17" s="68" t="s">
        <v>124</v>
      </c>
      <c r="C17" s="163" t="s">
        <v>122</v>
      </c>
      <c r="D17" s="69">
        <v>11</v>
      </c>
      <c r="E17" s="69">
        <v>11</v>
      </c>
      <c r="F17" s="69">
        <v>11</v>
      </c>
      <c r="G17" s="164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7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selection activeCell="R28" sqref="R28"/>
    </sheetView>
  </sheetViews>
  <sheetFormatPr defaultColWidth="9" defaultRowHeight="15.75" customHeight="1"/>
  <cols>
    <col min="1" max="1" width="27.3333333333333" style="107" customWidth="1"/>
    <col min="2" max="2" width="5.33333333333333" style="107" customWidth="1"/>
    <col min="3" max="3" width="10" style="107" customWidth="1"/>
    <col min="4" max="4" width="28" style="107" customWidth="1"/>
    <col min="5" max="5" width="4.66666666666667" style="107" customWidth="1"/>
    <col min="6" max="7" width="13.5" style="108" customWidth="1"/>
    <col min="8" max="8" width="13.5" style="107" customWidth="1"/>
    <col min="9" max="10" width="9.33333333333333" style="106"/>
    <col min="11" max="256" width="9.33333333333333" style="107"/>
    <col min="257" max="257" width="27.3333333333333" style="107" customWidth="1"/>
    <col min="258" max="258" width="5.33333333333333" style="107" customWidth="1"/>
    <col min="259" max="259" width="10" style="107" customWidth="1"/>
    <col min="260" max="260" width="28" style="107" customWidth="1"/>
    <col min="261" max="261" width="4.66666666666667" style="107" customWidth="1"/>
    <col min="262" max="264" width="13.5" style="107" customWidth="1"/>
    <col min="265" max="512" width="9.33333333333333" style="107"/>
    <col min="513" max="513" width="27.3333333333333" style="107" customWidth="1"/>
    <col min="514" max="514" width="5.33333333333333" style="107" customWidth="1"/>
    <col min="515" max="515" width="10" style="107" customWidth="1"/>
    <col min="516" max="516" width="28" style="107" customWidth="1"/>
    <col min="517" max="517" width="4.66666666666667" style="107" customWidth="1"/>
    <col min="518" max="520" width="13.5" style="107" customWidth="1"/>
    <col min="521" max="768" width="9.33333333333333" style="107"/>
    <col min="769" max="769" width="27.3333333333333" style="107" customWidth="1"/>
    <col min="770" max="770" width="5.33333333333333" style="107" customWidth="1"/>
    <col min="771" max="771" width="10" style="107" customWidth="1"/>
    <col min="772" max="772" width="28" style="107" customWidth="1"/>
    <col min="773" max="773" width="4.66666666666667" style="107" customWidth="1"/>
    <col min="774" max="776" width="13.5" style="107" customWidth="1"/>
    <col min="777" max="1024" width="9.33333333333333" style="107"/>
    <col min="1025" max="1025" width="27.3333333333333" style="107" customWidth="1"/>
    <col min="1026" max="1026" width="5.33333333333333" style="107" customWidth="1"/>
    <col min="1027" max="1027" width="10" style="107" customWidth="1"/>
    <col min="1028" max="1028" width="28" style="107" customWidth="1"/>
    <col min="1029" max="1029" width="4.66666666666667" style="107" customWidth="1"/>
    <col min="1030" max="1032" width="13.5" style="107" customWidth="1"/>
    <col min="1033" max="1280" width="9.33333333333333" style="107"/>
    <col min="1281" max="1281" width="27.3333333333333" style="107" customWidth="1"/>
    <col min="1282" max="1282" width="5.33333333333333" style="107" customWidth="1"/>
    <col min="1283" max="1283" width="10" style="107" customWidth="1"/>
    <col min="1284" max="1284" width="28" style="107" customWidth="1"/>
    <col min="1285" max="1285" width="4.66666666666667" style="107" customWidth="1"/>
    <col min="1286" max="1288" width="13.5" style="107" customWidth="1"/>
    <col min="1289" max="1536" width="9.33333333333333" style="107"/>
    <col min="1537" max="1537" width="27.3333333333333" style="107" customWidth="1"/>
    <col min="1538" max="1538" width="5.33333333333333" style="107" customWidth="1"/>
    <col min="1539" max="1539" width="10" style="107" customWidth="1"/>
    <col min="1540" max="1540" width="28" style="107" customWidth="1"/>
    <col min="1541" max="1541" width="4.66666666666667" style="107" customWidth="1"/>
    <col min="1542" max="1544" width="13.5" style="107" customWidth="1"/>
    <col min="1545" max="1792" width="9.33333333333333" style="107"/>
    <col min="1793" max="1793" width="27.3333333333333" style="107" customWidth="1"/>
    <col min="1794" max="1794" width="5.33333333333333" style="107" customWidth="1"/>
    <col min="1795" max="1795" width="10" style="107" customWidth="1"/>
    <col min="1796" max="1796" width="28" style="107" customWidth="1"/>
    <col min="1797" max="1797" width="4.66666666666667" style="107" customWidth="1"/>
    <col min="1798" max="1800" width="13.5" style="107" customWidth="1"/>
    <col min="1801" max="2048" width="9.33333333333333" style="107"/>
    <col min="2049" max="2049" width="27.3333333333333" style="107" customWidth="1"/>
    <col min="2050" max="2050" width="5.33333333333333" style="107" customWidth="1"/>
    <col min="2051" max="2051" width="10" style="107" customWidth="1"/>
    <col min="2052" max="2052" width="28" style="107" customWidth="1"/>
    <col min="2053" max="2053" width="4.66666666666667" style="107" customWidth="1"/>
    <col min="2054" max="2056" width="13.5" style="107" customWidth="1"/>
    <col min="2057" max="2304" width="9.33333333333333" style="107"/>
    <col min="2305" max="2305" width="27.3333333333333" style="107" customWidth="1"/>
    <col min="2306" max="2306" width="5.33333333333333" style="107" customWidth="1"/>
    <col min="2307" max="2307" width="10" style="107" customWidth="1"/>
    <col min="2308" max="2308" width="28" style="107" customWidth="1"/>
    <col min="2309" max="2309" width="4.66666666666667" style="107" customWidth="1"/>
    <col min="2310" max="2312" width="13.5" style="107" customWidth="1"/>
    <col min="2313" max="2560" width="9.33333333333333" style="107"/>
    <col min="2561" max="2561" width="27.3333333333333" style="107" customWidth="1"/>
    <col min="2562" max="2562" width="5.33333333333333" style="107" customWidth="1"/>
    <col min="2563" max="2563" width="10" style="107" customWidth="1"/>
    <col min="2564" max="2564" width="28" style="107" customWidth="1"/>
    <col min="2565" max="2565" width="4.66666666666667" style="107" customWidth="1"/>
    <col min="2566" max="2568" width="13.5" style="107" customWidth="1"/>
    <col min="2569" max="2816" width="9.33333333333333" style="107"/>
    <col min="2817" max="2817" width="27.3333333333333" style="107" customWidth="1"/>
    <col min="2818" max="2818" width="5.33333333333333" style="107" customWidth="1"/>
    <col min="2819" max="2819" width="10" style="107" customWidth="1"/>
    <col min="2820" max="2820" width="28" style="107" customWidth="1"/>
    <col min="2821" max="2821" width="4.66666666666667" style="107" customWidth="1"/>
    <col min="2822" max="2824" width="13.5" style="107" customWidth="1"/>
    <col min="2825" max="3072" width="9.33333333333333" style="107"/>
    <col min="3073" max="3073" width="27.3333333333333" style="107" customWidth="1"/>
    <col min="3074" max="3074" width="5.33333333333333" style="107" customWidth="1"/>
    <col min="3075" max="3075" width="10" style="107" customWidth="1"/>
    <col min="3076" max="3076" width="28" style="107" customWidth="1"/>
    <col min="3077" max="3077" width="4.66666666666667" style="107" customWidth="1"/>
    <col min="3078" max="3080" width="13.5" style="107" customWidth="1"/>
    <col min="3081" max="3328" width="9.33333333333333" style="107"/>
    <col min="3329" max="3329" width="27.3333333333333" style="107" customWidth="1"/>
    <col min="3330" max="3330" width="5.33333333333333" style="107" customWidth="1"/>
    <col min="3331" max="3331" width="10" style="107" customWidth="1"/>
    <col min="3332" max="3332" width="28" style="107" customWidth="1"/>
    <col min="3333" max="3333" width="4.66666666666667" style="107" customWidth="1"/>
    <col min="3334" max="3336" width="13.5" style="107" customWidth="1"/>
    <col min="3337" max="3584" width="9.33333333333333" style="107"/>
    <col min="3585" max="3585" width="27.3333333333333" style="107" customWidth="1"/>
    <col min="3586" max="3586" width="5.33333333333333" style="107" customWidth="1"/>
    <col min="3587" max="3587" width="10" style="107" customWidth="1"/>
    <col min="3588" max="3588" width="28" style="107" customWidth="1"/>
    <col min="3589" max="3589" width="4.66666666666667" style="107" customWidth="1"/>
    <col min="3590" max="3592" width="13.5" style="107" customWidth="1"/>
    <col min="3593" max="3840" width="9.33333333333333" style="107"/>
    <col min="3841" max="3841" width="27.3333333333333" style="107" customWidth="1"/>
    <col min="3842" max="3842" width="5.33333333333333" style="107" customWidth="1"/>
    <col min="3843" max="3843" width="10" style="107" customWidth="1"/>
    <col min="3844" max="3844" width="28" style="107" customWidth="1"/>
    <col min="3845" max="3845" width="4.66666666666667" style="107" customWidth="1"/>
    <col min="3846" max="3848" width="13.5" style="107" customWidth="1"/>
    <col min="3849" max="4096" width="9.33333333333333" style="107"/>
    <col min="4097" max="4097" width="27.3333333333333" style="107" customWidth="1"/>
    <col min="4098" max="4098" width="5.33333333333333" style="107" customWidth="1"/>
    <col min="4099" max="4099" width="10" style="107" customWidth="1"/>
    <col min="4100" max="4100" width="28" style="107" customWidth="1"/>
    <col min="4101" max="4101" width="4.66666666666667" style="107" customWidth="1"/>
    <col min="4102" max="4104" width="13.5" style="107" customWidth="1"/>
    <col min="4105" max="4352" width="9.33333333333333" style="107"/>
    <col min="4353" max="4353" width="27.3333333333333" style="107" customWidth="1"/>
    <col min="4354" max="4354" width="5.33333333333333" style="107" customWidth="1"/>
    <col min="4355" max="4355" width="10" style="107" customWidth="1"/>
    <col min="4356" max="4356" width="28" style="107" customWidth="1"/>
    <col min="4357" max="4357" width="4.66666666666667" style="107" customWidth="1"/>
    <col min="4358" max="4360" width="13.5" style="107" customWidth="1"/>
    <col min="4361" max="4608" width="9.33333333333333" style="107"/>
    <col min="4609" max="4609" width="27.3333333333333" style="107" customWidth="1"/>
    <col min="4610" max="4610" width="5.33333333333333" style="107" customWidth="1"/>
    <col min="4611" max="4611" width="10" style="107" customWidth="1"/>
    <col min="4612" max="4612" width="28" style="107" customWidth="1"/>
    <col min="4613" max="4613" width="4.66666666666667" style="107" customWidth="1"/>
    <col min="4614" max="4616" width="13.5" style="107" customWidth="1"/>
    <col min="4617" max="4864" width="9.33333333333333" style="107"/>
    <col min="4865" max="4865" width="27.3333333333333" style="107" customWidth="1"/>
    <col min="4866" max="4866" width="5.33333333333333" style="107" customWidth="1"/>
    <col min="4867" max="4867" width="10" style="107" customWidth="1"/>
    <col min="4868" max="4868" width="28" style="107" customWidth="1"/>
    <col min="4869" max="4869" width="4.66666666666667" style="107" customWidth="1"/>
    <col min="4870" max="4872" width="13.5" style="107" customWidth="1"/>
    <col min="4873" max="5120" width="9.33333333333333" style="107"/>
    <col min="5121" max="5121" width="27.3333333333333" style="107" customWidth="1"/>
    <col min="5122" max="5122" width="5.33333333333333" style="107" customWidth="1"/>
    <col min="5123" max="5123" width="10" style="107" customWidth="1"/>
    <col min="5124" max="5124" width="28" style="107" customWidth="1"/>
    <col min="5125" max="5125" width="4.66666666666667" style="107" customWidth="1"/>
    <col min="5126" max="5128" width="13.5" style="107" customWidth="1"/>
    <col min="5129" max="5376" width="9.33333333333333" style="107"/>
    <col min="5377" max="5377" width="27.3333333333333" style="107" customWidth="1"/>
    <col min="5378" max="5378" width="5.33333333333333" style="107" customWidth="1"/>
    <col min="5379" max="5379" width="10" style="107" customWidth="1"/>
    <col min="5380" max="5380" width="28" style="107" customWidth="1"/>
    <col min="5381" max="5381" width="4.66666666666667" style="107" customWidth="1"/>
    <col min="5382" max="5384" width="13.5" style="107" customWidth="1"/>
    <col min="5385" max="5632" width="9.33333333333333" style="107"/>
    <col min="5633" max="5633" width="27.3333333333333" style="107" customWidth="1"/>
    <col min="5634" max="5634" width="5.33333333333333" style="107" customWidth="1"/>
    <col min="5635" max="5635" width="10" style="107" customWidth="1"/>
    <col min="5636" max="5636" width="28" style="107" customWidth="1"/>
    <col min="5637" max="5637" width="4.66666666666667" style="107" customWidth="1"/>
    <col min="5638" max="5640" width="13.5" style="107" customWidth="1"/>
    <col min="5641" max="5888" width="9.33333333333333" style="107"/>
    <col min="5889" max="5889" width="27.3333333333333" style="107" customWidth="1"/>
    <col min="5890" max="5890" width="5.33333333333333" style="107" customWidth="1"/>
    <col min="5891" max="5891" width="10" style="107" customWidth="1"/>
    <col min="5892" max="5892" width="28" style="107" customWidth="1"/>
    <col min="5893" max="5893" width="4.66666666666667" style="107" customWidth="1"/>
    <col min="5894" max="5896" width="13.5" style="107" customWidth="1"/>
    <col min="5897" max="6144" width="9.33333333333333" style="107"/>
    <col min="6145" max="6145" width="27.3333333333333" style="107" customWidth="1"/>
    <col min="6146" max="6146" width="5.33333333333333" style="107" customWidth="1"/>
    <col min="6147" max="6147" width="10" style="107" customWidth="1"/>
    <col min="6148" max="6148" width="28" style="107" customWidth="1"/>
    <col min="6149" max="6149" width="4.66666666666667" style="107" customWidth="1"/>
    <col min="6150" max="6152" width="13.5" style="107" customWidth="1"/>
    <col min="6153" max="6400" width="9.33333333333333" style="107"/>
    <col min="6401" max="6401" width="27.3333333333333" style="107" customWidth="1"/>
    <col min="6402" max="6402" width="5.33333333333333" style="107" customWidth="1"/>
    <col min="6403" max="6403" width="10" style="107" customWidth="1"/>
    <col min="6404" max="6404" width="28" style="107" customWidth="1"/>
    <col min="6405" max="6405" width="4.66666666666667" style="107" customWidth="1"/>
    <col min="6406" max="6408" width="13.5" style="107" customWidth="1"/>
    <col min="6409" max="6656" width="9.33333333333333" style="107"/>
    <col min="6657" max="6657" width="27.3333333333333" style="107" customWidth="1"/>
    <col min="6658" max="6658" width="5.33333333333333" style="107" customWidth="1"/>
    <col min="6659" max="6659" width="10" style="107" customWidth="1"/>
    <col min="6660" max="6660" width="28" style="107" customWidth="1"/>
    <col min="6661" max="6661" width="4.66666666666667" style="107" customWidth="1"/>
    <col min="6662" max="6664" width="13.5" style="107" customWidth="1"/>
    <col min="6665" max="6912" width="9.33333333333333" style="107"/>
    <col min="6913" max="6913" width="27.3333333333333" style="107" customWidth="1"/>
    <col min="6914" max="6914" width="5.33333333333333" style="107" customWidth="1"/>
    <col min="6915" max="6915" width="10" style="107" customWidth="1"/>
    <col min="6916" max="6916" width="28" style="107" customWidth="1"/>
    <col min="6917" max="6917" width="4.66666666666667" style="107" customWidth="1"/>
    <col min="6918" max="6920" width="13.5" style="107" customWidth="1"/>
    <col min="6921" max="7168" width="9.33333333333333" style="107"/>
    <col min="7169" max="7169" width="27.3333333333333" style="107" customWidth="1"/>
    <col min="7170" max="7170" width="5.33333333333333" style="107" customWidth="1"/>
    <col min="7171" max="7171" width="10" style="107" customWidth="1"/>
    <col min="7172" max="7172" width="28" style="107" customWidth="1"/>
    <col min="7173" max="7173" width="4.66666666666667" style="107" customWidth="1"/>
    <col min="7174" max="7176" width="13.5" style="107" customWidth="1"/>
    <col min="7177" max="7424" width="9.33333333333333" style="107"/>
    <col min="7425" max="7425" width="27.3333333333333" style="107" customWidth="1"/>
    <col min="7426" max="7426" width="5.33333333333333" style="107" customWidth="1"/>
    <col min="7427" max="7427" width="10" style="107" customWidth="1"/>
    <col min="7428" max="7428" width="28" style="107" customWidth="1"/>
    <col min="7429" max="7429" width="4.66666666666667" style="107" customWidth="1"/>
    <col min="7430" max="7432" width="13.5" style="107" customWidth="1"/>
    <col min="7433" max="7680" width="9.33333333333333" style="107"/>
    <col min="7681" max="7681" width="27.3333333333333" style="107" customWidth="1"/>
    <col min="7682" max="7682" width="5.33333333333333" style="107" customWidth="1"/>
    <col min="7683" max="7683" width="10" style="107" customWidth="1"/>
    <col min="7684" max="7684" width="28" style="107" customWidth="1"/>
    <col min="7685" max="7685" width="4.66666666666667" style="107" customWidth="1"/>
    <col min="7686" max="7688" width="13.5" style="107" customWidth="1"/>
    <col min="7689" max="7936" width="9.33333333333333" style="107"/>
    <col min="7937" max="7937" width="27.3333333333333" style="107" customWidth="1"/>
    <col min="7938" max="7938" width="5.33333333333333" style="107" customWidth="1"/>
    <col min="7939" max="7939" width="10" style="107" customWidth="1"/>
    <col min="7940" max="7940" width="28" style="107" customWidth="1"/>
    <col min="7941" max="7941" width="4.66666666666667" style="107" customWidth="1"/>
    <col min="7942" max="7944" width="13.5" style="107" customWidth="1"/>
    <col min="7945" max="8192" width="9.33333333333333" style="107"/>
    <col min="8193" max="8193" width="27.3333333333333" style="107" customWidth="1"/>
    <col min="8194" max="8194" width="5.33333333333333" style="107" customWidth="1"/>
    <col min="8195" max="8195" width="10" style="107" customWidth="1"/>
    <col min="8196" max="8196" width="28" style="107" customWidth="1"/>
    <col min="8197" max="8197" width="4.66666666666667" style="107" customWidth="1"/>
    <col min="8198" max="8200" width="13.5" style="107" customWidth="1"/>
    <col min="8201" max="8448" width="9.33333333333333" style="107"/>
    <col min="8449" max="8449" width="27.3333333333333" style="107" customWidth="1"/>
    <col min="8450" max="8450" width="5.33333333333333" style="107" customWidth="1"/>
    <col min="8451" max="8451" width="10" style="107" customWidth="1"/>
    <col min="8452" max="8452" width="28" style="107" customWidth="1"/>
    <col min="8453" max="8453" width="4.66666666666667" style="107" customWidth="1"/>
    <col min="8454" max="8456" width="13.5" style="107" customWidth="1"/>
    <col min="8457" max="8704" width="9.33333333333333" style="107"/>
    <col min="8705" max="8705" width="27.3333333333333" style="107" customWidth="1"/>
    <col min="8706" max="8706" width="5.33333333333333" style="107" customWidth="1"/>
    <col min="8707" max="8707" width="10" style="107" customWidth="1"/>
    <col min="8708" max="8708" width="28" style="107" customWidth="1"/>
    <col min="8709" max="8709" width="4.66666666666667" style="107" customWidth="1"/>
    <col min="8710" max="8712" width="13.5" style="107" customWidth="1"/>
    <col min="8713" max="8960" width="9.33333333333333" style="107"/>
    <col min="8961" max="8961" width="27.3333333333333" style="107" customWidth="1"/>
    <col min="8962" max="8962" width="5.33333333333333" style="107" customWidth="1"/>
    <col min="8963" max="8963" width="10" style="107" customWidth="1"/>
    <col min="8964" max="8964" width="28" style="107" customWidth="1"/>
    <col min="8965" max="8965" width="4.66666666666667" style="107" customWidth="1"/>
    <col min="8966" max="8968" width="13.5" style="107" customWidth="1"/>
    <col min="8969" max="9216" width="9.33333333333333" style="107"/>
    <col min="9217" max="9217" width="27.3333333333333" style="107" customWidth="1"/>
    <col min="9218" max="9218" width="5.33333333333333" style="107" customWidth="1"/>
    <col min="9219" max="9219" width="10" style="107" customWidth="1"/>
    <col min="9220" max="9220" width="28" style="107" customWidth="1"/>
    <col min="9221" max="9221" width="4.66666666666667" style="107" customWidth="1"/>
    <col min="9222" max="9224" width="13.5" style="107" customWidth="1"/>
    <col min="9225" max="9472" width="9.33333333333333" style="107"/>
    <col min="9473" max="9473" width="27.3333333333333" style="107" customWidth="1"/>
    <col min="9474" max="9474" width="5.33333333333333" style="107" customWidth="1"/>
    <col min="9475" max="9475" width="10" style="107" customWidth="1"/>
    <col min="9476" max="9476" width="28" style="107" customWidth="1"/>
    <col min="9477" max="9477" width="4.66666666666667" style="107" customWidth="1"/>
    <col min="9478" max="9480" width="13.5" style="107" customWidth="1"/>
    <col min="9481" max="9728" width="9.33333333333333" style="107"/>
    <col min="9729" max="9729" width="27.3333333333333" style="107" customWidth="1"/>
    <col min="9730" max="9730" width="5.33333333333333" style="107" customWidth="1"/>
    <col min="9731" max="9731" width="10" style="107" customWidth="1"/>
    <col min="9732" max="9732" width="28" style="107" customWidth="1"/>
    <col min="9733" max="9733" width="4.66666666666667" style="107" customWidth="1"/>
    <col min="9734" max="9736" width="13.5" style="107" customWidth="1"/>
    <col min="9737" max="9984" width="9.33333333333333" style="107"/>
    <col min="9985" max="9985" width="27.3333333333333" style="107" customWidth="1"/>
    <col min="9986" max="9986" width="5.33333333333333" style="107" customWidth="1"/>
    <col min="9987" max="9987" width="10" style="107" customWidth="1"/>
    <col min="9988" max="9988" width="28" style="107" customWidth="1"/>
    <col min="9989" max="9989" width="4.66666666666667" style="107" customWidth="1"/>
    <col min="9990" max="9992" width="13.5" style="107" customWidth="1"/>
    <col min="9993" max="10240" width="9.33333333333333" style="107"/>
    <col min="10241" max="10241" width="27.3333333333333" style="107" customWidth="1"/>
    <col min="10242" max="10242" width="5.33333333333333" style="107" customWidth="1"/>
    <col min="10243" max="10243" width="10" style="107" customWidth="1"/>
    <col min="10244" max="10244" width="28" style="107" customWidth="1"/>
    <col min="10245" max="10245" width="4.66666666666667" style="107" customWidth="1"/>
    <col min="10246" max="10248" width="13.5" style="107" customWidth="1"/>
    <col min="10249" max="10496" width="9.33333333333333" style="107"/>
    <col min="10497" max="10497" width="27.3333333333333" style="107" customWidth="1"/>
    <col min="10498" max="10498" width="5.33333333333333" style="107" customWidth="1"/>
    <col min="10499" max="10499" width="10" style="107" customWidth="1"/>
    <col min="10500" max="10500" width="28" style="107" customWidth="1"/>
    <col min="10501" max="10501" width="4.66666666666667" style="107" customWidth="1"/>
    <col min="10502" max="10504" width="13.5" style="107" customWidth="1"/>
    <col min="10505" max="10752" width="9.33333333333333" style="107"/>
    <col min="10753" max="10753" width="27.3333333333333" style="107" customWidth="1"/>
    <col min="10754" max="10754" width="5.33333333333333" style="107" customWidth="1"/>
    <col min="10755" max="10755" width="10" style="107" customWidth="1"/>
    <col min="10756" max="10756" width="28" style="107" customWidth="1"/>
    <col min="10757" max="10757" width="4.66666666666667" style="107" customWidth="1"/>
    <col min="10758" max="10760" width="13.5" style="107" customWidth="1"/>
    <col min="10761" max="11008" width="9.33333333333333" style="107"/>
    <col min="11009" max="11009" width="27.3333333333333" style="107" customWidth="1"/>
    <col min="11010" max="11010" width="5.33333333333333" style="107" customWidth="1"/>
    <col min="11011" max="11011" width="10" style="107" customWidth="1"/>
    <col min="11012" max="11012" width="28" style="107" customWidth="1"/>
    <col min="11013" max="11013" width="4.66666666666667" style="107" customWidth="1"/>
    <col min="11014" max="11016" width="13.5" style="107" customWidth="1"/>
    <col min="11017" max="11264" width="9.33333333333333" style="107"/>
    <col min="11265" max="11265" width="27.3333333333333" style="107" customWidth="1"/>
    <col min="11266" max="11266" width="5.33333333333333" style="107" customWidth="1"/>
    <col min="11267" max="11267" width="10" style="107" customWidth="1"/>
    <col min="11268" max="11268" width="28" style="107" customWidth="1"/>
    <col min="11269" max="11269" width="4.66666666666667" style="107" customWidth="1"/>
    <col min="11270" max="11272" width="13.5" style="107" customWidth="1"/>
    <col min="11273" max="11520" width="9.33333333333333" style="107"/>
    <col min="11521" max="11521" width="27.3333333333333" style="107" customWidth="1"/>
    <col min="11522" max="11522" width="5.33333333333333" style="107" customWidth="1"/>
    <col min="11523" max="11523" width="10" style="107" customWidth="1"/>
    <col min="11524" max="11524" width="28" style="107" customWidth="1"/>
    <col min="11525" max="11525" width="4.66666666666667" style="107" customWidth="1"/>
    <col min="11526" max="11528" width="13.5" style="107" customWidth="1"/>
    <col min="11529" max="11776" width="9.33333333333333" style="107"/>
    <col min="11777" max="11777" width="27.3333333333333" style="107" customWidth="1"/>
    <col min="11778" max="11778" width="5.33333333333333" style="107" customWidth="1"/>
    <col min="11779" max="11779" width="10" style="107" customWidth="1"/>
    <col min="11780" max="11780" width="28" style="107" customWidth="1"/>
    <col min="11781" max="11781" width="4.66666666666667" style="107" customWidth="1"/>
    <col min="11782" max="11784" width="13.5" style="107" customWidth="1"/>
    <col min="11785" max="12032" width="9.33333333333333" style="107"/>
    <col min="12033" max="12033" width="27.3333333333333" style="107" customWidth="1"/>
    <col min="12034" max="12034" width="5.33333333333333" style="107" customWidth="1"/>
    <col min="12035" max="12035" width="10" style="107" customWidth="1"/>
    <col min="12036" max="12036" width="28" style="107" customWidth="1"/>
    <col min="12037" max="12037" width="4.66666666666667" style="107" customWidth="1"/>
    <col min="12038" max="12040" width="13.5" style="107" customWidth="1"/>
    <col min="12041" max="12288" width="9.33333333333333" style="107"/>
    <col min="12289" max="12289" width="27.3333333333333" style="107" customWidth="1"/>
    <col min="12290" max="12290" width="5.33333333333333" style="107" customWidth="1"/>
    <col min="12291" max="12291" width="10" style="107" customWidth="1"/>
    <col min="12292" max="12292" width="28" style="107" customWidth="1"/>
    <col min="12293" max="12293" width="4.66666666666667" style="107" customWidth="1"/>
    <col min="12294" max="12296" width="13.5" style="107" customWidth="1"/>
    <col min="12297" max="12544" width="9.33333333333333" style="107"/>
    <col min="12545" max="12545" width="27.3333333333333" style="107" customWidth="1"/>
    <col min="12546" max="12546" width="5.33333333333333" style="107" customWidth="1"/>
    <col min="12547" max="12547" width="10" style="107" customWidth="1"/>
    <col min="12548" max="12548" width="28" style="107" customWidth="1"/>
    <col min="12549" max="12549" width="4.66666666666667" style="107" customWidth="1"/>
    <col min="12550" max="12552" width="13.5" style="107" customWidth="1"/>
    <col min="12553" max="12800" width="9.33333333333333" style="107"/>
    <col min="12801" max="12801" width="27.3333333333333" style="107" customWidth="1"/>
    <col min="12802" max="12802" width="5.33333333333333" style="107" customWidth="1"/>
    <col min="12803" max="12803" width="10" style="107" customWidth="1"/>
    <col min="12804" max="12804" width="28" style="107" customWidth="1"/>
    <col min="12805" max="12805" width="4.66666666666667" style="107" customWidth="1"/>
    <col min="12806" max="12808" width="13.5" style="107" customWidth="1"/>
    <col min="12809" max="13056" width="9.33333333333333" style="107"/>
    <col min="13057" max="13057" width="27.3333333333333" style="107" customWidth="1"/>
    <col min="13058" max="13058" width="5.33333333333333" style="107" customWidth="1"/>
    <col min="13059" max="13059" width="10" style="107" customWidth="1"/>
    <col min="13060" max="13060" width="28" style="107" customWidth="1"/>
    <col min="13061" max="13061" width="4.66666666666667" style="107" customWidth="1"/>
    <col min="13062" max="13064" width="13.5" style="107" customWidth="1"/>
    <col min="13065" max="13312" width="9.33333333333333" style="107"/>
    <col min="13313" max="13313" width="27.3333333333333" style="107" customWidth="1"/>
    <col min="13314" max="13314" width="5.33333333333333" style="107" customWidth="1"/>
    <col min="13315" max="13315" width="10" style="107" customWidth="1"/>
    <col min="13316" max="13316" width="28" style="107" customWidth="1"/>
    <col min="13317" max="13317" width="4.66666666666667" style="107" customWidth="1"/>
    <col min="13318" max="13320" width="13.5" style="107" customWidth="1"/>
    <col min="13321" max="13568" width="9.33333333333333" style="107"/>
    <col min="13569" max="13569" width="27.3333333333333" style="107" customWidth="1"/>
    <col min="13570" max="13570" width="5.33333333333333" style="107" customWidth="1"/>
    <col min="13571" max="13571" width="10" style="107" customWidth="1"/>
    <col min="13572" max="13572" width="28" style="107" customWidth="1"/>
    <col min="13573" max="13573" width="4.66666666666667" style="107" customWidth="1"/>
    <col min="13574" max="13576" width="13.5" style="107" customWidth="1"/>
    <col min="13577" max="13824" width="9.33333333333333" style="107"/>
    <col min="13825" max="13825" width="27.3333333333333" style="107" customWidth="1"/>
    <col min="13826" max="13826" width="5.33333333333333" style="107" customWidth="1"/>
    <col min="13827" max="13827" width="10" style="107" customWidth="1"/>
    <col min="13828" max="13828" width="28" style="107" customWidth="1"/>
    <col min="13829" max="13829" width="4.66666666666667" style="107" customWidth="1"/>
    <col min="13830" max="13832" width="13.5" style="107" customWidth="1"/>
    <col min="13833" max="14080" width="9.33333333333333" style="107"/>
    <col min="14081" max="14081" width="27.3333333333333" style="107" customWidth="1"/>
    <col min="14082" max="14082" width="5.33333333333333" style="107" customWidth="1"/>
    <col min="14083" max="14083" width="10" style="107" customWidth="1"/>
    <col min="14084" max="14084" width="28" style="107" customWidth="1"/>
    <col min="14085" max="14085" width="4.66666666666667" style="107" customWidth="1"/>
    <col min="14086" max="14088" width="13.5" style="107" customWidth="1"/>
    <col min="14089" max="14336" width="9.33333333333333" style="107"/>
    <col min="14337" max="14337" width="27.3333333333333" style="107" customWidth="1"/>
    <col min="14338" max="14338" width="5.33333333333333" style="107" customWidth="1"/>
    <col min="14339" max="14339" width="10" style="107" customWidth="1"/>
    <col min="14340" max="14340" width="28" style="107" customWidth="1"/>
    <col min="14341" max="14341" width="4.66666666666667" style="107" customWidth="1"/>
    <col min="14342" max="14344" width="13.5" style="107" customWidth="1"/>
    <col min="14345" max="14592" width="9.33333333333333" style="107"/>
    <col min="14593" max="14593" width="27.3333333333333" style="107" customWidth="1"/>
    <col min="14594" max="14594" width="5.33333333333333" style="107" customWidth="1"/>
    <col min="14595" max="14595" width="10" style="107" customWidth="1"/>
    <col min="14596" max="14596" width="28" style="107" customWidth="1"/>
    <col min="14597" max="14597" width="4.66666666666667" style="107" customWidth="1"/>
    <col min="14598" max="14600" width="13.5" style="107" customWidth="1"/>
    <col min="14601" max="14848" width="9.33333333333333" style="107"/>
    <col min="14849" max="14849" width="27.3333333333333" style="107" customWidth="1"/>
    <col min="14850" max="14850" width="5.33333333333333" style="107" customWidth="1"/>
    <col min="14851" max="14851" width="10" style="107" customWidth="1"/>
    <col min="14852" max="14852" width="28" style="107" customWidth="1"/>
    <col min="14853" max="14853" width="4.66666666666667" style="107" customWidth="1"/>
    <col min="14854" max="14856" width="13.5" style="107" customWidth="1"/>
    <col min="14857" max="15104" width="9.33333333333333" style="107"/>
    <col min="15105" max="15105" width="27.3333333333333" style="107" customWidth="1"/>
    <col min="15106" max="15106" width="5.33333333333333" style="107" customWidth="1"/>
    <col min="15107" max="15107" width="10" style="107" customWidth="1"/>
    <col min="15108" max="15108" width="28" style="107" customWidth="1"/>
    <col min="15109" max="15109" width="4.66666666666667" style="107" customWidth="1"/>
    <col min="15110" max="15112" width="13.5" style="107" customWidth="1"/>
    <col min="15113" max="15360" width="9.33333333333333" style="107"/>
    <col min="15361" max="15361" width="27.3333333333333" style="107" customWidth="1"/>
    <col min="15362" max="15362" width="5.33333333333333" style="107" customWidth="1"/>
    <col min="15363" max="15363" width="10" style="107" customWidth="1"/>
    <col min="15364" max="15364" width="28" style="107" customWidth="1"/>
    <col min="15365" max="15365" width="4.66666666666667" style="107" customWidth="1"/>
    <col min="15366" max="15368" width="13.5" style="107" customWidth="1"/>
    <col min="15369" max="15616" width="9.33333333333333" style="107"/>
    <col min="15617" max="15617" width="27.3333333333333" style="107" customWidth="1"/>
    <col min="15618" max="15618" width="5.33333333333333" style="107" customWidth="1"/>
    <col min="15619" max="15619" width="10" style="107" customWidth="1"/>
    <col min="15620" max="15620" width="28" style="107" customWidth="1"/>
    <col min="15621" max="15621" width="4.66666666666667" style="107" customWidth="1"/>
    <col min="15622" max="15624" width="13.5" style="107" customWidth="1"/>
    <col min="15625" max="15872" width="9.33333333333333" style="107"/>
    <col min="15873" max="15873" width="27.3333333333333" style="107" customWidth="1"/>
    <col min="15874" max="15874" width="5.33333333333333" style="107" customWidth="1"/>
    <col min="15875" max="15875" width="10" style="107" customWidth="1"/>
    <col min="15876" max="15876" width="28" style="107" customWidth="1"/>
    <col min="15877" max="15877" width="4.66666666666667" style="107" customWidth="1"/>
    <col min="15878" max="15880" width="13.5" style="107" customWidth="1"/>
    <col min="15881" max="16128" width="9.33333333333333" style="107"/>
    <col min="16129" max="16129" width="27.3333333333333" style="107" customWidth="1"/>
    <col min="16130" max="16130" width="5.33333333333333" style="107" customWidth="1"/>
    <col min="16131" max="16131" width="10" style="107" customWidth="1"/>
    <col min="16132" max="16132" width="28" style="107" customWidth="1"/>
    <col min="16133" max="16133" width="4.66666666666667" style="107" customWidth="1"/>
    <col min="16134" max="16136" width="13.5" style="107" customWidth="1"/>
    <col min="16137" max="16384" width="9.33333333333333" style="107"/>
  </cols>
  <sheetData>
    <row r="1" customHeight="1" spans="8:8">
      <c r="H1" s="107" t="s">
        <v>125</v>
      </c>
    </row>
    <row r="2" ht="27.75" customHeight="1" spans="1:8">
      <c r="A2" s="109" t="s">
        <v>126</v>
      </c>
      <c r="B2" s="109"/>
      <c r="C2" s="109"/>
      <c r="D2" s="109"/>
      <c r="E2" s="109"/>
      <c r="F2" s="109"/>
      <c r="G2" s="109"/>
      <c r="H2" s="109"/>
    </row>
    <row r="3" s="106" customFormat="1" customHeight="1" spans="1:8">
      <c r="A3" s="110" t="s">
        <v>127</v>
      </c>
      <c r="B3" s="111"/>
      <c r="C3" s="111"/>
      <c r="D3" s="111"/>
      <c r="E3" s="111"/>
      <c r="F3" s="112"/>
      <c r="G3" s="112"/>
      <c r="H3" s="113" t="s">
        <v>87</v>
      </c>
    </row>
    <row r="4" s="106" customFormat="1" customHeight="1" spans="1:8">
      <c r="A4" s="206" t="s">
        <v>128</v>
      </c>
      <c r="B4" s="115"/>
      <c r="C4" s="115"/>
      <c r="D4" s="207" t="s">
        <v>129</v>
      </c>
      <c r="E4" s="115"/>
      <c r="F4" s="116"/>
      <c r="G4" s="116"/>
      <c r="H4" s="117"/>
    </row>
    <row r="5" s="106" customFormat="1" ht="35.25" customHeight="1" spans="1:8">
      <c r="A5" s="208" t="s">
        <v>130</v>
      </c>
      <c r="B5" s="209" t="s">
        <v>131</v>
      </c>
      <c r="C5" s="119" t="s">
        <v>132</v>
      </c>
      <c r="D5" s="209" t="s">
        <v>130</v>
      </c>
      <c r="E5" s="209" t="s">
        <v>131</v>
      </c>
      <c r="F5" s="120" t="s">
        <v>104</v>
      </c>
      <c r="G5" s="121" t="s">
        <v>133</v>
      </c>
      <c r="H5" s="122" t="s">
        <v>134</v>
      </c>
    </row>
    <row r="6" s="106" customFormat="1" customHeight="1" spans="1:8">
      <c r="A6" s="208" t="s">
        <v>135</v>
      </c>
      <c r="B6" s="119"/>
      <c r="C6" s="209" t="s">
        <v>136</v>
      </c>
      <c r="D6" s="209" t="s">
        <v>135</v>
      </c>
      <c r="E6" s="119"/>
      <c r="F6" s="123">
        <v>2</v>
      </c>
      <c r="G6" s="123">
        <v>3</v>
      </c>
      <c r="H6" s="123">
        <v>4</v>
      </c>
    </row>
    <row r="7" s="106" customFormat="1" customHeight="1" spans="1:8">
      <c r="A7" s="210" t="s">
        <v>137</v>
      </c>
      <c r="B7" s="209" t="s">
        <v>136</v>
      </c>
      <c r="C7" s="125">
        <v>1219.61</v>
      </c>
      <c r="D7" s="211" t="s">
        <v>12</v>
      </c>
      <c r="E7" s="127">
        <v>15</v>
      </c>
      <c r="F7" s="128">
        <f>SUM(G7:H7)</f>
        <v>94.62</v>
      </c>
      <c r="G7" s="129">
        <v>94.62</v>
      </c>
      <c r="H7" s="130"/>
    </row>
    <row r="8" s="106" customFormat="1" customHeight="1" spans="1:8">
      <c r="A8" s="131" t="s">
        <v>138</v>
      </c>
      <c r="B8" s="209" t="s">
        <v>139</v>
      </c>
      <c r="C8" s="132"/>
      <c r="D8" s="211" t="s">
        <v>16</v>
      </c>
      <c r="E8" s="127">
        <v>16</v>
      </c>
      <c r="F8" s="128">
        <f t="shared" ref="F8:F15" si="0">SUM(G8:H8)</f>
        <v>0</v>
      </c>
      <c r="G8" s="129"/>
      <c r="H8" s="130"/>
    </row>
    <row r="9" s="106" customFormat="1" customHeight="1" spans="1:8">
      <c r="A9" s="131"/>
      <c r="B9" s="209" t="s">
        <v>140</v>
      </c>
      <c r="C9" s="133"/>
      <c r="D9" s="211" t="s">
        <v>20</v>
      </c>
      <c r="E9" s="127">
        <v>17</v>
      </c>
      <c r="F9" s="128">
        <f t="shared" si="0"/>
        <v>0</v>
      </c>
      <c r="G9" s="129"/>
      <c r="H9" s="130"/>
    </row>
    <row r="10" s="106" customFormat="1" customHeight="1" spans="1:8">
      <c r="A10" s="131"/>
      <c r="B10" s="209" t="s">
        <v>141</v>
      </c>
      <c r="C10" s="133"/>
      <c r="D10" s="211" t="s">
        <v>38</v>
      </c>
      <c r="E10" s="127">
        <v>18</v>
      </c>
      <c r="F10" s="128">
        <f t="shared" si="0"/>
        <v>205.25</v>
      </c>
      <c r="G10" s="129">
        <v>205.25</v>
      </c>
      <c r="H10" s="130"/>
    </row>
    <row r="11" s="106" customFormat="1" customHeight="1" spans="1:8">
      <c r="A11" s="131"/>
      <c r="B11" s="209" t="s">
        <v>142</v>
      </c>
      <c r="C11" s="133"/>
      <c r="D11" s="134" t="s">
        <v>143</v>
      </c>
      <c r="E11" s="127">
        <v>19</v>
      </c>
      <c r="F11" s="128">
        <f t="shared" si="0"/>
        <v>0</v>
      </c>
      <c r="G11" s="129"/>
      <c r="H11" s="130"/>
    </row>
    <row r="12" s="106" customFormat="1" customHeight="1" spans="1:8">
      <c r="A12" s="131"/>
      <c r="B12" s="119"/>
      <c r="C12" s="133"/>
      <c r="D12" s="134" t="s">
        <v>48</v>
      </c>
      <c r="E12" s="127"/>
      <c r="F12" s="128">
        <f t="shared" si="0"/>
        <v>0</v>
      </c>
      <c r="G12" s="129"/>
      <c r="H12" s="130"/>
    </row>
    <row r="13" s="106" customFormat="1" customHeight="1" spans="1:8">
      <c r="A13" s="131"/>
      <c r="B13" s="209" t="s">
        <v>144</v>
      </c>
      <c r="C13" s="133"/>
      <c r="D13" s="134" t="s">
        <v>51</v>
      </c>
      <c r="E13" s="127">
        <v>20</v>
      </c>
      <c r="F13" s="128">
        <f t="shared" si="0"/>
        <v>0</v>
      </c>
      <c r="G13" s="129"/>
      <c r="H13" s="130"/>
    </row>
    <row r="14" s="106" customFormat="1" customHeight="1" spans="1:8">
      <c r="A14" s="131"/>
      <c r="B14" s="209" t="s">
        <v>145</v>
      </c>
      <c r="C14" s="133"/>
      <c r="D14" s="134" t="s">
        <v>54</v>
      </c>
      <c r="E14" s="127">
        <v>21</v>
      </c>
      <c r="F14" s="128">
        <f t="shared" si="0"/>
        <v>926.74</v>
      </c>
      <c r="G14" s="129">
        <v>926.74</v>
      </c>
      <c r="H14" s="130"/>
    </row>
    <row r="15" s="106" customFormat="1" customHeight="1" spans="1:9">
      <c r="A15" s="124"/>
      <c r="B15" s="209" t="s">
        <v>146</v>
      </c>
      <c r="C15" s="135"/>
      <c r="D15" s="134" t="s">
        <v>57</v>
      </c>
      <c r="E15" s="127">
        <v>22</v>
      </c>
      <c r="F15" s="128">
        <f t="shared" si="0"/>
        <v>0</v>
      </c>
      <c r="G15" s="129"/>
      <c r="H15" s="136"/>
      <c r="I15" s="155"/>
    </row>
    <row r="16" s="106" customFormat="1" customHeight="1" spans="1:8">
      <c r="A16" s="212" t="s">
        <v>147</v>
      </c>
      <c r="B16" s="209" t="s">
        <v>148</v>
      </c>
      <c r="C16" s="133">
        <f>SUM(C7:C15)</f>
        <v>1219.61</v>
      </c>
      <c r="D16" s="213" t="s">
        <v>149</v>
      </c>
      <c r="E16" s="127">
        <v>23</v>
      </c>
      <c r="F16" s="139">
        <f>SUM(F7:F15)</f>
        <v>1226.61</v>
      </c>
      <c r="G16" s="139">
        <f>SUM(G7:G15)</f>
        <v>1226.61</v>
      </c>
      <c r="H16" s="140">
        <f>SUM(H7:H15)</f>
        <v>0</v>
      </c>
    </row>
    <row r="17" s="106" customFormat="1" customHeight="1" spans="1:8">
      <c r="A17" s="141" t="s">
        <v>150</v>
      </c>
      <c r="B17" s="209" t="s">
        <v>151</v>
      </c>
      <c r="C17" s="125"/>
      <c r="D17" s="142" t="s">
        <v>152</v>
      </c>
      <c r="E17" s="127">
        <v>24</v>
      </c>
      <c r="F17" s="143"/>
      <c r="G17" s="129"/>
      <c r="H17" s="144"/>
    </row>
    <row r="18" s="106" customFormat="1" customHeight="1" spans="1:8">
      <c r="A18" s="141" t="s">
        <v>153</v>
      </c>
      <c r="B18" s="209" t="s">
        <v>154</v>
      </c>
      <c r="C18" s="133">
        <v>7</v>
      </c>
      <c r="D18" s="145"/>
      <c r="E18" s="127">
        <v>25</v>
      </c>
      <c r="F18" s="143"/>
      <c r="G18" s="139"/>
      <c r="H18" s="146"/>
    </row>
    <row r="19" s="106" customFormat="1" customHeight="1" spans="1:8">
      <c r="A19" s="147" t="s">
        <v>155</v>
      </c>
      <c r="B19" s="209" t="s">
        <v>156</v>
      </c>
      <c r="C19" s="148"/>
      <c r="D19" s="149"/>
      <c r="E19" s="127">
        <v>26</v>
      </c>
      <c r="F19" s="150"/>
      <c r="G19" s="139"/>
      <c r="H19" s="151"/>
    </row>
    <row r="20" s="106" customFormat="1" customHeight="1" spans="1:8">
      <c r="A20" s="147"/>
      <c r="B20" s="209" t="s">
        <v>157</v>
      </c>
      <c r="C20" s="148"/>
      <c r="D20" s="149"/>
      <c r="E20" s="127">
        <v>27</v>
      </c>
      <c r="F20" s="150"/>
      <c r="G20" s="139"/>
      <c r="H20" s="151"/>
    </row>
    <row r="21" s="106" customFormat="1" customHeight="1" spans="1:8">
      <c r="A21" s="214" t="s">
        <v>104</v>
      </c>
      <c r="B21" s="209" t="s">
        <v>158</v>
      </c>
      <c r="C21" s="153">
        <f>SUM(C16:C20)</f>
        <v>1226.61</v>
      </c>
      <c r="D21" s="215" t="s">
        <v>104</v>
      </c>
      <c r="E21" s="127">
        <v>28</v>
      </c>
      <c r="F21" s="139">
        <f>SUM(F16:F20)</f>
        <v>1226.61</v>
      </c>
      <c r="G21" s="139">
        <f>SUM(G16:G20)</f>
        <v>1226.61</v>
      </c>
      <c r="H21" s="127">
        <f>SUM(H16:H20)</f>
        <v>0</v>
      </c>
    </row>
  </sheetData>
  <mergeCells count="3">
    <mergeCell ref="A2:H2"/>
    <mergeCell ref="A4:C4"/>
    <mergeCell ref="D4:H4"/>
  </mergeCells>
  <printOptions horizontalCentered="1"/>
  <pageMargins left="0.354166666666667" right="0.354166666666667" top="0.590277777777778" bottom="0.786805555555556" header="0.511805555555556" footer="0.196527777777778"/>
  <pageSetup paperSize="9" scale="76" orientation="landscape" horizontalDpi="3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showGridLines="0" showZeros="0" topLeftCell="D1" workbookViewId="0">
      <selection activeCell="A2" sqref="A2:V2"/>
    </sheetView>
  </sheetViews>
  <sheetFormatPr defaultColWidth="9.16666666666667" defaultRowHeight="11.25"/>
  <cols>
    <col min="1" max="1" width="10.8333333333333" style="24" customWidth="1"/>
    <col min="2" max="2" width="11.6666666666667" style="24" customWidth="1"/>
    <col min="3" max="3" width="23" style="24" customWidth="1"/>
    <col min="4" max="4" width="12" style="24" customWidth="1"/>
    <col min="5" max="5" width="13.1666666666667" style="24" customWidth="1"/>
    <col min="6" max="22" width="10.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7" t="s">
        <v>159</v>
      </c>
    </row>
    <row r="2" ht="24.75" customHeight="1" spans="1:22">
      <c r="A2" s="26" t="s">
        <v>160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98" t="s">
        <v>87</v>
      </c>
    </row>
    <row r="4" ht="24.75" customHeight="1" spans="1:22">
      <c r="A4" s="28" t="s">
        <v>115</v>
      </c>
      <c r="B4" s="99" t="s">
        <v>88</v>
      </c>
      <c r="C4" s="100" t="s">
        <v>116</v>
      </c>
      <c r="D4" s="29" t="s">
        <v>90</v>
      </c>
      <c r="E4" s="29" t="s">
        <v>161</v>
      </c>
      <c r="F4" s="29"/>
      <c r="G4" s="29"/>
      <c r="H4" s="29"/>
      <c r="I4" s="32" t="s">
        <v>162</v>
      </c>
      <c r="J4" s="32"/>
      <c r="K4" s="32"/>
      <c r="L4" s="32"/>
      <c r="M4" s="32"/>
      <c r="N4" s="32"/>
      <c r="O4" s="32"/>
      <c r="P4" s="32"/>
      <c r="Q4" s="32"/>
      <c r="R4" s="32"/>
      <c r="S4" s="99" t="s">
        <v>163</v>
      </c>
      <c r="T4" s="32" t="s">
        <v>164</v>
      </c>
      <c r="U4" s="104" t="s">
        <v>165</v>
      </c>
      <c r="V4" s="32" t="s">
        <v>166</v>
      </c>
    </row>
    <row r="5" ht="24.75" customHeight="1" spans="1:22">
      <c r="A5" s="28"/>
      <c r="B5" s="99"/>
      <c r="C5" s="100"/>
      <c r="D5" s="32"/>
      <c r="E5" s="101" t="s">
        <v>104</v>
      </c>
      <c r="F5" s="34" t="s">
        <v>167</v>
      </c>
      <c r="G5" s="34" t="s">
        <v>168</v>
      </c>
      <c r="H5" s="34" t="s">
        <v>169</v>
      </c>
      <c r="I5" s="34" t="s">
        <v>104</v>
      </c>
      <c r="J5" s="47" t="s">
        <v>170</v>
      </c>
      <c r="K5" s="47" t="s">
        <v>171</v>
      </c>
      <c r="L5" s="47" t="s">
        <v>172</v>
      </c>
      <c r="M5" s="48" t="s">
        <v>173</v>
      </c>
      <c r="N5" s="34" t="s">
        <v>174</v>
      </c>
      <c r="O5" s="34" t="s">
        <v>175</v>
      </c>
      <c r="P5" s="34" t="s">
        <v>176</v>
      </c>
      <c r="Q5" s="34" t="s">
        <v>177</v>
      </c>
      <c r="R5" s="105" t="s">
        <v>178</v>
      </c>
      <c r="S5" s="29"/>
      <c r="T5" s="32"/>
      <c r="U5" s="104"/>
      <c r="V5" s="32"/>
    </row>
    <row r="6" ht="30.75" customHeight="1" spans="1:22">
      <c r="A6" s="28"/>
      <c r="B6" s="99"/>
      <c r="C6" s="100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4"/>
      <c r="V6" s="32"/>
    </row>
    <row r="7" s="23" customFormat="1" ht="27" customHeight="1" spans="1:22">
      <c r="A7" s="102"/>
      <c r="B7" s="103"/>
      <c r="C7" s="102" t="s">
        <v>104</v>
      </c>
      <c r="D7" s="86">
        <v>1226.608629</v>
      </c>
      <c r="E7" s="86">
        <v>922.608629</v>
      </c>
      <c r="F7" s="86">
        <v>824.847829</v>
      </c>
      <c r="G7" s="86">
        <v>94.6588</v>
      </c>
      <c r="H7" s="86">
        <v>3.102</v>
      </c>
      <c r="I7" s="86">
        <v>304</v>
      </c>
      <c r="J7" s="86">
        <v>131</v>
      </c>
      <c r="K7" s="86">
        <v>173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0</v>
      </c>
      <c r="R7" s="86">
        <v>0</v>
      </c>
      <c r="S7" s="86">
        <v>0</v>
      </c>
      <c r="T7" s="86">
        <v>0</v>
      </c>
      <c r="U7" s="86">
        <v>0</v>
      </c>
      <c r="V7" s="86">
        <v>0</v>
      </c>
    </row>
    <row r="8" ht="32.25" customHeight="1" spans="1:22">
      <c r="A8" s="102"/>
      <c r="B8" s="103" t="s">
        <v>119</v>
      </c>
      <c r="C8" s="102" t="s">
        <v>106</v>
      </c>
      <c r="D8" s="86">
        <v>1226.608629</v>
      </c>
      <c r="E8" s="86">
        <v>922.608629</v>
      </c>
      <c r="F8" s="86">
        <v>824.847829</v>
      </c>
      <c r="G8" s="86">
        <v>94.6588</v>
      </c>
      <c r="H8" s="86">
        <v>3.102</v>
      </c>
      <c r="I8" s="86">
        <v>304</v>
      </c>
      <c r="J8" s="86">
        <v>131</v>
      </c>
      <c r="K8" s="86">
        <v>173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</row>
    <row r="9" ht="32.25" customHeight="1" spans="1:22">
      <c r="A9" s="102"/>
      <c r="B9" s="103" t="s">
        <v>107</v>
      </c>
      <c r="C9" s="102" t="s">
        <v>108</v>
      </c>
      <c r="D9" s="86">
        <v>758.772982</v>
      </c>
      <c r="E9" s="86">
        <v>515.772982</v>
      </c>
      <c r="F9" s="86">
        <v>449.697682</v>
      </c>
      <c r="G9" s="86">
        <v>62.9733</v>
      </c>
      <c r="H9" s="86">
        <v>3.102</v>
      </c>
      <c r="I9" s="86">
        <v>243</v>
      </c>
      <c r="J9" s="86">
        <v>81</v>
      </c>
      <c r="K9" s="86">
        <v>162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</row>
    <row r="10" ht="32.25" customHeight="1" spans="1:22">
      <c r="A10" s="102">
        <v>2130199</v>
      </c>
      <c r="B10" s="103" t="s">
        <v>120</v>
      </c>
      <c r="C10" s="102" t="s">
        <v>122</v>
      </c>
      <c r="D10" s="86">
        <v>243</v>
      </c>
      <c r="E10" s="86">
        <v>0</v>
      </c>
      <c r="F10" s="86">
        <v>0</v>
      </c>
      <c r="G10" s="86">
        <v>0</v>
      </c>
      <c r="H10" s="86">
        <v>0</v>
      </c>
      <c r="I10" s="86">
        <v>243</v>
      </c>
      <c r="J10" s="86">
        <v>81</v>
      </c>
      <c r="K10" s="86">
        <v>162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</row>
    <row r="11" ht="32.25" customHeight="1" spans="1:22">
      <c r="A11" s="102">
        <v>2130101</v>
      </c>
      <c r="B11" s="103" t="s">
        <v>120</v>
      </c>
      <c r="C11" s="102" t="s">
        <v>121</v>
      </c>
      <c r="D11" s="86">
        <v>515.772982</v>
      </c>
      <c r="E11" s="86">
        <v>515.772982</v>
      </c>
      <c r="F11" s="86">
        <v>449.697682</v>
      </c>
      <c r="G11" s="86">
        <v>62.9733</v>
      </c>
      <c r="H11" s="86">
        <v>3.102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</row>
    <row r="12" ht="32.25" customHeight="1" spans="1:22">
      <c r="A12" s="102"/>
      <c r="B12" s="103" t="s">
        <v>109</v>
      </c>
      <c r="C12" s="102" t="s">
        <v>110</v>
      </c>
      <c r="D12" s="86">
        <v>354.270247</v>
      </c>
      <c r="E12" s="86">
        <v>327.270247</v>
      </c>
      <c r="F12" s="86">
        <v>298.627147</v>
      </c>
      <c r="G12" s="86">
        <v>28.6431</v>
      </c>
      <c r="H12" s="86">
        <v>0</v>
      </c>
      <c r="I12" s="86">
        <v>27</v>
      </c>
      <c r="J12" s="86">
        <v>27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</row>
    <row r="13" ht="32.25" customHeight="1" spans="1:22">
      <c r="A13" s="102">
        <v>2130101</v>
      </c>
      <c r="B13" s="103" t="s">
        <v>123</v>
      </c>
      <c r="C13" s="102" t="s">
        <v>121</v>
      </c>
      <c r="D13" s="86">
        <v>327.270247</v>
      </c>
      <c r="E13" s="86">
        <v>327.270247</v>
      </c>
      <c r="F13" s="86">
        <v>298.627147</v>
      </c>
      <c r="G13" s="86">
        <v>28.6431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</row>
    <row r="14" ht="18.95" customHeight="1" spans="1:22">
      <c r="A14" s="102">
        <v>2130199</v>
      </c>
      <c r="B14" s="103" t="s">
        <v>123</v>
      </c>
      <c r="C14" s="102" t="s">
        <v>122</v>
      </c>
      <c r="D14" s="86">
        <v>27</v>
      </c>
      <c r="E14" s="86">
        <v>0</v>
      </c>
      <c r="F14" s="86">
        <v>0</v>
      </c>
      <c r="G14" s="86">
        <v>0</v>
      </c>
      <c r="H14" s="86">
        <v>0</v>
      </c>
      <c r="I14" s="86">
        <v>27</v>
      </c>
      <c r="J14" s="86">
        <v>27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</row>
    <row r="15" ht="18.95" customHeight="1" spans="1:22">
      <c r="A15" s="102"/>
      <c r="B15" s="103" t="s">
        <v>111</v>
      </c>
      <c r="C15" s="102" t="s">
        <v>112</v>
      </c>
      <c r="D15" s="86">
        <v>113.5654</v>
      </c>
      <c r="E15" s="86">
        <v>79.5654</v>
      </c>
      <c r="F15" s="86">
        <v>76.523</v>
      </c>
      <c r="G15" s="86">
        <v>3.0424</v>
      </c>
      <c r="H15" s="86">
        <v>0</v>
      </c>
      <c r="I15" s="86">
        <v>34</v>
      </c>
      <c r="J15" s="86">
        <v>23</v>
      </c>
      <c r="K15" s="86">
        <v>11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</row>
    <row r="16" ht="18.95" customHeight="1" spans="1:22">
      <c r="A16" s="102">
        <v>2130101</v>
      </c>
      <c r="B16" s="103" t="s">
        <v>124</v>
      </c>
      <c r="C16" s="102" t="s">
        <v>121</v>
      </c>
      <c r="D16" s="86">
        <v>102.5654</v>
      </c>
      <c r="E16" s="86">
        <v>79.5654</v>
      </c>
      <c r="F16" s="86">
        <v>76.523</v>
      </c>
      <c r="G16" s="86">
        <v>3.0424</v>
      </c>
      <c r="H16" s="86">
        <v>0</v>
      </c>
      <c r="I16" s="86">
        <v>23</v>
      </c>
      <c r="J16" s="86">
        <v>23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</row>
    <row r="17" ht="18.95" customHeight="1" spans="1:22">
      <c r="A17" s="102">
        <v>2130199</v>
      </c>
      <c r="B17" s="103" t="s">
        <v>124</v>
      </c>
      <c r="C17" s="102" t="s">
        <v>122</v>
      </c>
      <c r="D17" s="86">
        <v>11</v>
      </c>
      <c r="E17" s="86">
        <v>0</v>
      </c>
      <c r="F17" s="86">
        <v>0</v>
      </c>
      <c r="G17" s="86">
        <v>0</v>
      </c>
      <c r="H17" s="86">
        <v>0</v>
      </c>
      <c r="I17" s="86">
        <v>11</v>
      </c>
      <c r="J17" s="86">
        <v>0</v>
      </c>
      <c r="K17" s="86">
        <v>11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GridLines="0" showZeros="0" workbookViewId="0">
      <selection activeCell="A2" sqref="A2:H2"/>
    </sheetView>
  </sheetViews>
  <sheetFormatPr defaultColWidth="9.16666666666667" defaultRowHeight="11.25" outlineLevelCol="7"/>
  <cols>
    <col min="1" max="1" width="10.8333333333333" style="24" customWidth="1"/>
    <col min="2" max="2" width="11.6666666666667" style="24" customWidth="1"/>
    <col min="3" max="3" width="23" style="24" customWidth="1"/>
    <col min="4" max="4" width="12" style="24" customWidth="1"/>
    <col min="5" max="5" width="13.1666666666667" style="24" customWidth="1"/>
    <col min="6" max="8" width="10.3333333333333" style="24" customWidth="1"/>
    <col min="9" max="16370" width="9.16666666666667" style="24"/>
  </cols>
  <sheetData>
    <row r="1" ht="24.75" customHeight="1" spans="1:8">
      <c r="A1" s="25"/>
      <c r="B1" s="25"/>
      <c r="C1" s="25"/>
      <c r="D1" s="25"/>
      <c r="E1" s="25"/>
      <c r="F1" s="25"/>
      <c r="G1" s="25"/>
      <c r="H1" s="87" t="s">
        <v>179</v>
      </c>
    </row>
    <row r="2" ht="24.75" customHeight="1" spans="1:8">
      <c r="A2" s="26" t="s">
        <v>180</v>
      </c>
      <c r="B2" s="26"/>
      <c r="C2" s="26"/>
      <c r="D2" s="26"/>
      <c r="E2" s="26"/>
      <c r="F2" s="26"/>
      <c r="G2" s="26"/>
      <c r="H2" s="26"/>
    </row>
    <row r="3" ht="24.75" customHeight="1" spans="1:8">
      <c r="A3" s="27"/>
      <c r="B3" s="25"/>
      <c r="C3" s="25"/>
      <c r="D3" s="25"/>
      <c r="E3" s="25"/>
      <c r="F3" s="25"/>
      <c r="G3" s="25"/>
      <c r="H3" s="98" t="s">
        <v>87</v>
      </c>
    </row>
    <row r="4" ht="24.75" customHeight="1" spans="1:8">
      <c r="A4" s="28" t="s">
        <v>115</v>
      </c>
      <c r="B4" s="99" t="s">
        <v>88</v>
      </c>
      <c r="C4" s="100" t="s">
        <v>116</v>
      </c>
      <c r="D4" s="29" t="s">
        <v>90</v>
      </c>
      <c r="E4" s="29" t="s">
        <v>161</v>
      </c>
      <c r="F4" s="29"/>
      <c r="G4" s="29"/>
      <c r="H4" s="29"/>
    </row>
    <row r="5" ht="24.75" customHeight="1" spans="1:8">
      <c r="A5" s="28"/>
      <c r="B5" s="99"/>
      <c r="C5" s="100"/>
      <c r="D5" s="32"/>
      <c r="E5" s="101" t="s">
        <v>104</v>
      </c>
      <c r="F5" s="34" t="s">
        <v>167</v>
      </c>
      <c r="G5" s="34" t="s">
        <v>168</v>
      </c>
      <c r="H5" s="34" t="s">
        <v>169</v>
      </c>
    </row>
    <row r="6" ht="30.75" customHeight="1" spans="1:8">
      <c r="A6" s="28"/>
      <c r="B6" s="99"/>
      <c r="C6" s="100"/>
      <c r="D6" s="32"/>
      <c r="E6" s="52"/>
      <c r="F6" s="32"/>
      <c r="G6" s="32"/>
      <c r="H6" s="32"/>
    </row>
    <row r="7" s="23" customFormat="1" ht="27" customHeight="1" spans="1:8">
      <c r="A7" s="102"/>
      <c r="B7" s="103"/>
      <c r="C7" s="102" t="s">
        <v>104</v>
      </c>
      <c r="D7" s="86">
        <v>1226.608629</v>
      </c>
      <c r="E7" s="86">
        <v>922.608629</v>
      </c>
      <c r="F7" s="86">
        <v>824.847829</v>
      </c>
      <c r="G7" s="86">
        <v>94.6588</v>
      </c>
      <c r="H7" s="86">
        <v>3.102</v>
      </c>
    </row>
    <row r="8" ht="32.25" customHeight="1" spans="1:8">
      <c r="A8" s="102"/>
      <c r="B8" s="103" t="s">
        <v>119</v>
      </c>
      <c r="C8" s="102" t="s">
        <v>106</v>
      </c>
      <c r="D8" s="86">
        <v>1226.608629</v>
      </c>
      <c r="E8" s="86">
        <v>922.608629</v>
      </c>
      <c r="F8" s="86">
        <v>824.847829</v>
      </c>
      <c r="G8" s="86">
        <v>94.6588</v>
      </c>
      <c r="H8" s="86">
        <v>3.102</v>
      </c>
    </row>
    <row r="9" ht="32.25" customHeight="1" spans="1:8">
      <c r="A9" s="102"/>
      <c r="B9" s="103" t="s">
        <v>107</v>
      </c>
      <c r="C9" s="102" t="s">
        <v>108</v>
      </c>
      <c r="D9" s="86">
        <v>758.772982</v>
      </c>
      <c r="E9" s="86">
        <v>515.772982</v>
      </c>
      <c r="F9" s="86">
        <v>449.697682</v>
      </c>
      <c r="G9" s="86">
        <v>62.9733</v>
      </c>
      <c r="H9" s="86">
        <v>3.102</v>
      </c>
    </row>
    <row r="10" ht="32.25" customHeight="1" spans="1:8">
      <c r="A10" s="102">
        <v>2130199</v>
      </c>
      <c r="B10" s="103" t="s">
        <v>120</v>
      </c>
      <c r="C10" s="102" t="s">
        <v>122</v>
      </c>
      <c r="D10" s="86">
        <v>243</v>
      </c>
      <c r="E10" s="86">
        <v>0</v>
      </c>
      <c r="F10" s="86">
        <v>0</v>
      </c>
      <c r="G10" s="86">
        <v>0</v>
      </c>
      <c r="H10" s="86">
        <v>0</v>
      </c>
    </row>
    <row r="11" ht="32.25" customHeight="1" spans="1:8">
      <c r="A11" s="102">
        <v>2130101</v>
      </c>
      <c r="B11" s="103" t="s">
        <v>120</v>
      </c>
      <c r="C11" s="102" t="s">
        <v>121</v>
      </c>
      <c r="D11" s="86">
        <v>515.772982</v>
      </c>
      <c r="E11" s="86">
        <v>515.772982</v>
      </c>
      <c r="F11" s="86">
        <v>449.697682</v>
      </c>
      <c r="G11" s="86">
        <v>62.9733</v>
      </c>
      <c r="H11" s="86">
        <v>3.102</v>
      </c>
    </row>
    <row r="12" ht="32.25" customHeight="1" spans="1:8">
      <c r="A12" s="102"/>
      <c r="B12" s="103" t="s">
        <v>109</v>
      </c>
      <c r="C12" s="102" t="s">
        <v>110</v>
      </c>
      <c r="D12" s="86">
        <v>354.270247</v>
      </c>
      <c r="E12" s="86">
        <v>327.270247</v>
      </c>
      <c r="F12" s="86">
        <v>298.627147</v>
      </c>
      <c r="G12" s="86">
        <v>28.6431</v>
      </c>
      <c r="H12" s="86">
        <v>0</v>
      </c>
    </row>
    <row r="13" ht="32.25" customHeight="1" spans="1:8">
      <c r="A13" s="102">
        <v>2130101</v>
      </c>
      <c r="B13" s="103" t="s">
        <v>123</v>
      </c>
      <c r="C13" s="102" t="s">
        <v>121</v>
      </c>
      <c r="D13" s="86">
        <v>327.270247</v>
      </c>
      <c r="E13" s="86">
        <v>327.270247</v>
      </c>
      <c r="F13" s="86">
        <v>298.627147</v>
      </c>
      <c r="G13" s="86">
        <v>28.6431</v>
      </c>
      <c r="H13" s="86">
        <v>0</v>
      </c>
    </row>
    <row r="14" ht="18.95" customHeight="1" spans="1:8">
      <c r="A14" s="102">
        <v>2130199</v>
      </c>
      <c r="B14" s="103" t="s">
        <v>123</v>
      </c>
      <c r="C14" s="102" t="s">
        <v>122</v>
      </c>
      <c r="D14" s="86">
        <v>27</v>
      </c>
      <c r="E14" s="86">
        <v>0</v>
      </c>
      <c r="F14" s="86">
        <v>0</v>
      </c>
      <c r="G14" s="86">
        <v>0</v>
      </c>
      <c r="H14" s="86">
        <v>0</v>
      </c>
    </row>
    <row r="15" ht="18.95" customHeight="1" spans="1:8">
      <c r="A15" s="102"/>
      <c r="B15" s="103" t="s">
        <v>111</v>
      </c>
      <c r="C15" s="102" t="s">
        <v>112</v>
      </c>
      <c r="D15" s="86">
        <v>113.5654</v>
      </c>
      <c r="E15" s="86">
        <v>79.5654</v>
      </c>
      <c r="F15" s="86">
        <v>76.523</v>
      </c>
      <c r="G15" s="86">
        <v>3.0424</v>
      </c>
      <c r="H15" s="86">
        <v>0</v>
      </c>
    </row>
    <row r="16" ht="18.95" customHeight="1" spans="1:8">
      <c r="A16" s="102">
        <v>2130101</v>
      </c>
      <c r="B16" s="103" t="s">
        <v>124</v>
      </c>
      <c r="C16" s="102" t="s">
        <v>121</v>
      </c>
      <c r="D16" s="86">
        <v>102.5654</v>
      </c>
      <c r="E16" s="86">
        <v>79.5654</v>
      </c>
      <c r="F16" s="86">
        <v>76.523</v>
      </c>
      <c r="G16" s="86">
        <v>3.0424</v>
      </c>
      <c r="H16" s="86">
        <v>0</v>
      </c>
    </row>
    <row r="17" ht="18.95" customHeight="1" spans="1:8">
      <c r="A17" s="102">
        <v>2130199</v>
      </c>
      <c r="B17" s="103" t="s">
        <v>124</v>
      </c>
      <c r="C17" s="102" t="s">
        <v>122</v>
      </c>
      <c r="D17" s="86">
        <v>11</v>
      </c>
      <c r="E17" s="86">
        <v>0</v>
      </c>
      <c r="F17" s="86">
        <v>0</v>
      </c>
      <c r="G17" s="86">
        <v>0</v>
      </c>
      <c r="H17" s="86">
        <v>0</v>
      </c>
    </row>
    <row r="18" ht="18.95" customHeight="1" spans="1:8">
      <c r="A18" s="42"/>
      <c r="B18" s="42"/>
      <c r="C18" s="43"/>
      <c r="D18" s="44"/>
      <c r="E18" s="44"/>
      <c r="F18" s="44"/>
      <c r="G18" s="44"/>
      <c r="H18" s="44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055555555556" right="0.393055555555556" top="0.471527777777778" bottom="0.471527777777778" header="0.393055555555556" footer="0.393055555555556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showZeros="0" workbookViewId="0">
      <selection activeCell="T1" sqref="T1:W1"/>
    </sheetView>
  </sheetViews>
  <sheetFormatPr defaultColWidth="9.16666666666667" defaultRowHeight="11.25"/>
  <cols>
    <col min="1" max="2" width="11.5" style="24" customWidth="1"/>
    <col min="3" max="3" width="28.1666666666667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7"/>
      <c r="B1" s="87"/>
      <c r="C1" s="87"/>
      <c r="D1" s="87"/>
      <c r="E1" s="87"/>
      <c r="F1" s="87"/>
      <c r="G1" s="87"/>
      <c r="H1" s="87"/>
      <c r="I1" s="87"/>
      <c r="J1" s="87"/>
      <c r="L1" s="87"/>
      <c r="M1" s="87"/>
      <c r="N1" s="87"/>
      <c r="O1" s="87"/>
      <c r="P1" s="87"/>
      <c r="Q1" s="87"/>
      <c r="R1" s="87"/>
      <c r="S1" s="87"/>
      <c r="T1" s="71"/>
      <c r="U1" s="71"/>
      <c r="V1" s="71"/>
      <c r="W1" s="71"/>
    </row>
    <row r="2" s="45" customFormat="1" ht="23.1" customHeight="1" spans="1:23">
      <c r="A2" s="26" t="s">
        <v>180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1"/>
      <c r="M3" s="91"/>
      <c r="N3" s="25"/>
      <c r="O3" s="60"/>
      <c r="P3" s="92"/>
      <c r="Q3" s="60"/>
      <c r="R3" s="60"/>
      <c r="S3" s="91"/>
      <c r="U3" s="94"/>
      <c r="V3" s="94"/>
      <c r="W3" s="94" t="s">
        <v>87</v>
      </c>
    </row>
    <row r="4" s="45" customFormat="1" ht="23.1" customHeight="1" spans="1:23">
      <c r="A4" s="32" t="s">
        <v>115</v>
      </c>
      <c r="B4" s="32" t="s">
        <v>88</v>
      </c>
      <c r="C4" s="64" t="s">
        <v>116</v>
      </c>
      <c r="D4" s="29" t="s">
        <v>117</v>
      </c>
      <c r="E4" s="64" t="s">
        <v>181</v>
      </c>
      <c r="F4" s="64"/>
      <c r="G4" s="64"/>
      <c r="H4" s="64"/>
      <c r="I4" s="64"/>
      <c r="J4" s="64"/>
      <c r="K4" s="64" t="s">
        <v>182</v>
      </c>
      <c r="L4" s="64"/>
      <c r="M4" s="64"/>
      <c r="N4" s="64"/>
      <c r="O4" s="64"/>
      <c r="P4" s="64"/>
      <c r="Q4" s="64"/>
      <c r="R4" s="95"/>
      <c r="S4" s="95" t="s">
        <v>183</v>
      </c>
      <c r="T4" s="64" t="s">
        <v>184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5"/>
      <c r="S5" s="95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104</v>
      </c>
      <c r="F6" s="53" t="s">
        <v>185</v>
      </c>
      <c r="G6" s="53" t="s">
        <v>186</v>
      </c>
      <c r="H6" s="53" t="s">
        <v>187</v>
      </c>
      <c r="I6" s="53" t="s">
        <v>188</v>
      </c>
      <c r="J6" s="53" t="s">
        <v>189</v>
      </c>
      <c r="K6" s="93" t="s">
        <v>104</v>
      </c>
      <c r="L6" s="93" t="s">
        <v>190</v>
      </c>
      <c r="M6" s="93" t="s">
        <v>191</v>
      </c>
      <c r="N6" s="53" t="s">
        <v>192</v>
      </c>
      <c r="O6" s="53" t="s">
        <v>193</v>
      </c>
      <c r="P6" s="53" t="s">
        <v>194</v>
      </c>
      <c r="Q6" s="53" t="s">
        <v>195</v>
      </c>
      <c r="R6" s="96" t="s">
        <v>196</v>
      </c>
      <c r="S6" s="64"/>
      <c r="T6" s="54" t="s">
        <v>104</v>
      </c>
      <c r="U6" s="54" t="s">
        <v>197</v>
      </c>
      <c r="V6" s="54" t="s">
        <v>198</v>
      </c>
      <c r="W6" s="97" t="s">
        <v>184</v>
      </c>
    </row>
    <row r="7" s="23" customFormat="1" ht="23.1" customHeight="1" spans="1:23">
      <c r="A7" s="88"/>
      <c r="B7" s="89"/>
      <c r="C7" s="88" t="s">
        <v>104</v>
      </c>
      <c r="D7" s="90">
        <v>824.847829</v>
      </c>
      <c r="E7" s="90">
        <v>559.0324</v>
      </c>
      <c r="F7" s="90">
        <v>344.8176</v>
      </c>
      <c r="G7" s="90">
        <v>214.2148</v>
      </c>
      <c r="H7" s="90">
        <v>0</v>
      </c>
      <c r="I7" s="90">
        <v>0</v>
      </c>
      <c r="J7" s="90">
        <v>0</v>
      </c>
      <c r="K7" s="90">
        <v>205.246293</v>
      </c>
      <c r="L7" s="90">
        <v>111.80646</v>
      </c>
      <c r="M7" s="90">
        <v>42.413024</v>
      </c>
      <c r="N7" s="90">
        <v>41.92746</v>
      </c>
      <c r="O7" s="90">
        <v>0</v>
      </c>
      <c r="P7" s="90">
        <v>5.590328</v>
      </c>
      <c r="Q7" s="90">
        <v>3.509021</v>
      </c>
      <c r="R7" s="90">
        <v>0</v>
      </c>
      <c r="S7" s="90">
        <v>60.155136</v>
      </c>
      <c r="T7" s="90">
        <v>0.414</v>
      </c>
      <c r="U7" s="90">
        <v>0.414</v>
      </c>
      <c r="V7" s="90">
        <v>0</v>
      </c>
      <c r="W7" s="79">
        <v>0</v>
      </c>
    </row>
    <row r="8" s="45" customFormat="1" ht="26.25" customHeight="1" spans="1:23">
      <c r="A8" s="88"/>
      <c r="B8" s="89" t="s">
        <v>119</v>
      </c>
      <c r="C8" s="88" t="s">
        <v>106</v>
      </c>
      <c r="D8" s="90">
        <v>824.847829</v>
      </c>
      <c r="E8" s="90">
        <v>559.0324</v>
      </c>
      <c r="F8" s="90">
        <v>344.8176</v>
      </c>
      <c r="G8" s="90">
        <v>214.2148</v>
      </c>
      <c r="H8" s="90">
        <v>0</v>
      </c>
      <c r="I8" s="90">
        <v>0</v>
      </c>
      <c r="J8" s="90">
        <v>0</v>
      </c>
      <c r="K8" s="90">
        <v>205.246293</v>
      </c>
      <c r="L8" s="90">
        <v>111.80646</v>
      </c>
      <c r="M8" s="90">
        <v>42.413024</v>
      </c>
      <c r="N8" s="90">
        <v>41.92746</v>
      </c>
      <c r="O8" s="90">
        <v>0</v>
      </c>
      <c r="P8" s="90">
        <v>5.590328</v>
      </c>
      <c r="Q8" s="90">
        <v>3.509021</v>
      </c>
      <c r="R8" s="90">
        <v>0</v>
      </c>
      <c r="S8" s="90">
        <v>60.155136</v>
      </c>
      <c r="T8" s="90">
        <v>0.414</v>
      </c>
      <c r="U8" s="90">
        <v>0.414</v>
      </c>
      <c r="V8" s="90">
        <v>0</v>
      </c>
      <c r="W8" s="79">
        <v>0</v>
      </c>
    </row>
    <row r="9" s="45" customFormat="1" ht="23.1" customHeight="1" spans="1:23">
      <c r="A9" s="88"/>
      <c r="B9" s="89" t="s">
        <v>107</v>
      </c>
      <c r="C9" s="88" t="s">
        <v>108</v>
      </c>
      <c r="D9" s="90">
        <v>449.697682</v>
      </c>
      <c r="E9" s="90">
        <v>301.2612</v>
      </c>
      <c r="F9" s="90">
        <v>186.684</v>
      </c>
      <c r="G9" s="90">
        <v>114.5772</v>
      </c>
      <c r="H9" s="90">
        <v>0</v>
      </c>
      <c r="I9" s="90">
        <v>0</v>
      </c>
      <c r="J9" s="90">
        <v>0</v>
      </c>
      <c r="K9" s="90">
        <v>112.069138</v>
      </c>
      <c r="L9" s="90">
        <v>60.25224</v>
      </c>
      <c r="M9" s="90">
        <v>24.100896</v>
      </c>
      <c r="N9" s="90">
        <v>22.59459</v>
      </c>
      <c r="O9" s="90">
        <v>0</v>
      </c>
      <c r="P9" s="90">
        <v>3.012612</v>
      </c>
      <c r="Q9" s="90">
        <v>2.1088</v>
      </c>
      <c r="R9" s="90">
        <v>0</v>
      </c>
      <c r="S9" s="90">
        <v>36.151344</v>
      </c>
      <c r="T9" s="90">
        <v>0.216</v>
      </c>
      <c r="U9" s="90">
        <v>0.216</v>
      </c>
      <c r="V9" s="90">
        <v>0</v>
      </c>
      <c r="W9" s="79">
        <v>0</v>
      </c>
    </row>
    <row r="10" s="45" customFormat="1" ht="23.1" customHeight="1" spans="1:23">
      <c r="A10" s="88">
        <v>2130101</v>
      </c>
      <c r="B10" s="89" t="s">
        <v>120</v>
      </c>
      <c r="C10" s="88" t="s">
        <v>121</v>
      </c>
      <c r="D10" s="90">
        <v>449.697682</v>
      </c>
      <c r="E10" s="90">
        <v>301.2612</v>
      </c>
      <c r="F10" s="90">
        <v>186.684</v>
      </c>
      <c r="G10" s="90">
        <v>114.5772</v>
      </c>
      <c r="H10" s="90">
        <v>0</v>
      </c>
      <c r="I10" s="90">
        <v>0</v>
      </c>
      <c r="J10" s="90">
        <v>0</v>
      </c>
      <c r="K10" s="90">
        <v>112.069138</v>
      </c>
      <c r="L10" s="90">
        <v>60.25224</v>
      </c>
      <c r="M10" s="90">
        <v>24.100896</v>
      </c>
      <c r="N10" s="90">
        <v>22.59459</v>
      </c>
      <c r="O10" s="90">
        <v>0</v>
      </c>
      <c r="P10" s="90">
        <v>3.012612</v>
      </c>
      <c r="Q10" s="90">
        <v>2.1088</v>
      </c>
      <c r="R10" s="90">
        <v>0</v>
      </c>
      <c r="S10" s="90">
        <v>36.151344</v>
      </c>
      <c r="T10" s="90">
        <v>0.216</v>
      </c>
      <c r="U10" s="90">
        <v>0.216</v>
      </c>
      <c r="V10" s="90">
        <v>0</v>
      </c>
      <c r="W10" s="79">
        <v>0</v>
      </c>
    </row>
    <row r="11" s="45" customFormat="1" ht="23.1" customHeight="1" spans="1:23">
      <c r="A11" s="88"/>
      <c r="B11" s="89" t="s">
        <v>109</v>
      </c>
      <c r="C11" s="88" t="s">
        <v>110</v>
      </c>
      <c r="D11" s="90">
        <v>298.627147</v>
      </c>
      <c r="E11" s="90">
        <v>200.0316</v>
      </c>
      <c r="F11" s="90">
        <v>115.794</v>
      </c>
      <c r="G11" s="90">
        <v>84.2376</v>
      </c>
      <c r="H11" s="90">
        <v>0</v>
      </c>
      <c r="I11" s="90">
        <v>0</v>
      </c>
      <c r="J11" s="90">
        <v>0</v>
      </c>
      <c r="K11" s="90">
        <v>74.411755</v>
      </c>
      <c r="L11" s="90">
        <v>40.00632</v>
      </c>
      <c r="M11" s="90">
        <v>16.002528</v>
      </c>
      <c r="N11" s="90">
        <v>15.00237</v>
      </c>
      <c r="O11" s="90">
        <v>0</v>
      </c>
      <c r="P11" s="90">
        <v>2.000316</v>
      </c>
      <c r="Q11" s="90">
        <v>1.400221</v>
      </c>
      <c r="R11" s="90">
        <v>0</v>
      </c>
      <c r="S11" s="90">
        <v>24.003792</v>
      </c>
      <c r="T11" s="90">
        <v>0.18</v>
      </c>
      <c r="U11" s="90">
        <v>0.18</v>
      </c>
      <c r="V11" s="90">
        <v>0</v>
      </c>
      <c r="W11" s="79">
        <v>0</v>
      </c>
    </row>
    <row r="12" s="45" customFormat="1" ht="23.1" customHeight="1" spans="1:23">
      <c r="A12" s="88">
        <v>2130101</v>
      </c>
      <c r="B12" s="89" t="s">
        <v>123</v>
      </c>
      <c r="C12" s="88" t="s">
        <v>121</v>
      </c>
      <c r="D12" s="90">
        <v>298.627147</v>
      </c>
      <c r="E12" s="90">
        <v>200.0316</v>
      </c>
      <c r="F12" s="90">
        <v>115.794</v>
      </c>
      <c r="G12" s="90">
        <v>84.2376</v>
      </c>
      <c r="H12" s="90">
        <v>0</v>
      </c>
      <c r="I12" s="90">
        <v>0</v>
      </c>
      <c r="J12" s="90">
        <v>0</v>
      </c>
      <c r="K12" s="90">
        <v>74.411755</v>
      </c>
      <c r="L12" s="90">
        <v>40.00632</v>
      </c>
      <c r="M12" s="90">
        <v>16.002528</v>
      </c>
      <c r="N12" s="90">
        <v>15.00237</v>
      </c>
      <c r="O12" s="90">
        <v>0</v>
      </c>
      <c r="P12" s="90">
        <v>2.000316</v>
      </c>
      <c r="Q12" s="90">
        <v>1.400221</v>
      </c>
      <c r="R12" s="90">
        <v>0</v>
      </c>
      <c r="S12" s="90">
        <v>24.003792</v>
      </c>
      <c r="T12" s="90">
        <v>0.18</v>
      </c>
      <c r="U12" s="90">
        <v>0.18</v>
      </c>
      <c r="V12" s="90">
        <v>0</v>
      </c>
      <c r="W12" s="79">
        <v>0</v>
      </c>
    </row>
    <row r="13" s="45" customFormat="1" ht="23.1" customHeight="1" spans="1:23">
      <c r="A13" s="88"/>
      <c r="B13" s="89" t="s">
        <v>111</v>
      </c>
      <c r="C13" s="88" t="s">
        <v>112</v>
      </c>
      <c r="D13" s="90">
        <v>76.523</v>
      </c>
      <c r="E13" s="90">
        <v>57.7396</v>
      </c>
      <c r="F13" s="90">
        <v>42.3396</v>
      </c>
      <c r="G13" s="90">
        <v>15.4</v>
      </c>
      <c r="H13" s="90">
        <v>0</v>
      </c>
      <c r="I13" s="90">
        <v>0</v>
      </c>
      <c r="J13" s="90">
        <v>0</v>
      </c>
      <c r="K13" s="90">
        <v>18.7654</v>
      </c>
      <c r="L13" s="90">
        <v>11.5479</v>
      </c>
      <c r="M13" s="90">
        <v>2.3096</v>
      </c>
      <c r="N13" s="90">
        <v>4.3305</v>
      </c>
      <c r="O13" s="90">
        <v>0</v>
      </c>
      <c r="P13" s="90">
        <v>0.5774</v>
      </c>
      <c r="Q13" s="90">
        <v>0</v>
      </c>
      <c r="R13" s="90">
        <v>0</v>
      </c>
      <c r="S13" s="90">
        <v>0</v>
      </c>
      <c r="T13" s="90">
        <v>0.018</v>
      </c>
      <c r="U13" s="90">
        <v>0.018</v>
      </c>
      <c r="V13" s="90">
        <v>0</v>
      </c>
      <c r="W13" s="79">
        <v>0</v>
      </c>
    </row>
    <row r="14" ht="30" customHeight="1" spans="1:23">
      <c r="A14" s="88">
        <v>2130101</v>
      </c>
      <c r="B14" s="89" t="s">
        <v>124</v>
      </c>
      <c r="C14" s="88" t="s">
        <v>121</v>
      </c>
      <c r="D14" s="90">
        <v>76.523</v>
      </c>
      <c r="E14" s="90">
        <v>57.7396</v>
      </c>
      <c r="F14" s="90">
        <v>42.3396</v>
      </c>
      <c r="G14" s="90">
        <v>15.4</v>
      </c>
      <c r="H14" s="90">
        <v>0</v>
      </c>
      <c r="I14" s="90">
        <v>0</v>
      </c>
      <c r="J14" s="90">
        <v>0</v>
      </c>
      <c r="K14" s="90">
        <v>18.7654</v>
      </c>
      <c r="L14" s="90">
        <v>11.5479</v>
      </c>
      <c r="M14" s="90">
        <v>2.3096</v>
      </c>
      <c r="N14" s="90">
        <v>4.3305</v>
      </c>
      <c r="O14" s="90">
        <v>0</v>
      </c>
      <c r="P14" s="90">
        <v>0.5774</v>
      </c>
      <c r="Q14" s="90">
        <v>0</v>
      </c>
      <c r="R14" s="90">
        <v>0</v>
      </c>
      <c r="S14" s="90">
        <v>0</v>
      </c>
      <c r="T14" s="90">
        <v>0.018</v>
      </c>
      <c r="U14" s="90">
        <v>0.018</v>
      </c>
      <c r="V14" s="90">
        <v>0</v>
      </c>
      <c r="W14" s="79">
        <v>0</v>
      </c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topLeftCell="I1" workbookViewId="0">
      <selection activeCell="R22" sqref="R22"/>
    </sheetView>
  </sheetViews>
  <sheetFormatPr defaultColWidth="9.16666666666667" defaultRowHeight="11.25"/>
  <cols>
    <col min="1" max="1" width="10.8333333333333" customWidth="1"/>
    <col min="2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2"/>
      <c r="S1" s="72"/>
      <c r="T1" s="72"/>
      <c r="U1" s="84"/>
      <c r="V1" s="84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</row>
    <row r="2" ht="23.1" customHeight="1" spans="1:244">
      <c r="A2" s="26" t="s">
        <v>180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2"/>
      <c r="S3" s="72"/>
      <c r="T3" s="72"/>
      <c r="U3" s="85" t="s">
        <v>87</v>
      </c>
      <c r="V3" s="85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</row>
    <row r="4" ht="23.1" customHeight="1" spans="1:244">
      <c r="A4" s="32" t="s">
        <v>115</v>
      </c>
      <c r="B4" s="63" t="s">
        <v>88</v>
      </c>
      <c r="C4" s="76" t="s">
        <v>116</v>
      </c>
      <c r="D4" s="63" t="s">
        <v>117</v>
      </c>
      <c r="E4" s="66" t="s">
        <v>199</v>
      </c>
      <c r="F4" s="66" t="s">
        <v>200</v>
      </c>
      <c r="G4" s="66" t="s">
        <v>201</v>
      </c>
      <c r="H4" s="66" t="s">
        <v>202</v>
      </c>
      <c r="I4" s="66" t="s">
        <v>203</v>
      </c>
      <c r="J4" s="73" t="s">
        <v>204</v>
      </c>
      <c r="K4" s="73" t="s">
        <v>205</v>
      </c>
      <c r="L4" s="73" t="s">
        <v>206</v>
      </c>
      <c r="M4" s="73" t="s">
        <v>207</v>
      </c>
      <c r="N4" s="73" t="s">
        <v>208</v>
      </c>
      <c r="O4" s="73" t="s">
        <v>209</v>
      </c>
      <c r="P4" s="80" t="s">
        <v>210</v>
      </c>
      <c r="Q4" s="73" t="s">
        <v>211</v>
      </c>
      <c r="R4" s="32" t="s">
        <v>212</v>
      </c>
      <c r="S4" s="28" t="s">
        <v>213</v>
      </c>
      <c r="T4" s="32" t="s">
        <v>214</v>
      </c>
      <c r="U4" s="32" t="s">
        <v>215</v>
      </c>
      <c r="V4" s="32" t="s">
        <v>216</v>
      </c>
      <c r="W4" s="70"/>
      <c r="X4" s="70"/>
      <c r="Y4" s="70"/>
      <c r="Z4" s="70"/>
      <c r="AA4" s="70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</row>
    <row r="5" ht="19.5" customHeight="1" spans="1:244">
      <c r="A5" s="32"/>
      <c r="B5" s="63"/>
      <c r="C5" s="76"/>
      <c r="D5" s="63"/>
      <c r="E5" s="66"/>
      <c r="F5" s="66"/>
      <c r="G5" s="66"/>
      <c r="H5" s="66"/>
      <c r="I5" s="66"/>
      <c r="J5" s="73"/>
      <c r="K5" s="73"/>
      <c r="L5" s="73"/>
      <c r="M5" s="73"/>
      <c r="N5" s="73"/>
      <c r="O5" s="73"/>
      <c r="P5" s="81"/>
      <c r="Q5" s="73"/>
      <c r="R5" s="32"/>
      <c r="S5" s="28"/>
      <c r="T5" s="32"/>
      <c r="U5" s="32"/>
      <c r="V5" s="32"/>
      <c r="W5" s="70"/>
      <c r="X5" s="70"/>
      <c r="Y5" s="70"/>
      <c r="Z5" s="70"/>
      <c r="AA5" s="70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</row>
    <row r="6" ht="39.75" customHeight="1" spans="1:244">
      <c r="A6" s="32"/>
      <c r="B6" s="63"/>
      <c r="C6" s="76"/>
      <c r="D6" s="63"/>
      <c r="E6" s="66"/>
      <c r="F6" s="66"/>
      <c r="G6" s="66"/>
      <c r="H6" s="66"/>
      <c r="I6" s="66"/>
      <c r="J6" s="73"/>
      <c r="K6" s="73"/>
      <c r="L6" s="73"/>
      <c r="M6" s="73"/>
      <c r="N6" s="73"/>
      <c r="O6" s="73"/>
      <c r="P6" s="82"/>
      <c r="Q6" s="73"/>
      <c r="R6" s="32"/>
      <c r="S6" s="28"/>
      <c r="T6" s="32"/>
      <c r="U6" s="32"/>
      <c r="V6" s="32"/>
      <c r="W6" s="70"/>
      <c r="X6" s="70"/>
      <c r="Y6" s="70"/>
      <c r="Z6" s="70"/>
      <c r="AA6" s="70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</row>
    <row r="7" s="23" customFormat="1" ht="25.5" customHeight="1" spans="1:22">
      <c r="A7" s="77"/>
      <c r="B7" s="78"/>
      <c r="C7" s="77" t="s">
        <v>104</v>
      </c>
      <c r="D7" s="79">
        <v>94.6588</v>
      </c>
      <c r="E7" s="79">
        <v>6.44</v>
      </c>
      <c r="F7" s="79">
        <v>2.76</v>
      </c>
      <c r="G7" s="79">
        <v>0.92</v>
      </c>
      <c r="H7" s="79">
        <v>1.84</v>
      </c>
      <c r="I7" s="79">
        <v>2.76</v>
      </c>
      <c r="J7" s="79">
        <v>0</v>
      </c>
      <c r="K7" s="79">
        <v>13.8</v>
      </c>
      <c r="L7" s="79">
        <v>0.92</v>
      </c>
      <c r="M7" s="79">
        <v>0</v>
      </c>
      <c r="N7" s="79">
        <v>4.6</v>
      </c>
      <c r="O7" s="79">
        <v>0</v>
      </c>
      <c r="P7" s="79">
        <v>0</v>
      </c>
      <c r="Q7" s="79">
        <v>10.12</v>
      </c>
      <c r="R7" s="79">
        <v>2.8564</v>
      </c>
      <c r="S7" s="79">
        <v>0</v>
      </c>
      <c r="T7" s="79">
        <v>6</v>
      </c>
      <c r="U7" s="86">
        <v>28.56</v>
      </c>
      <c r="V7" s="79">
        <v>13.0824</v>
      </c>
    </row>
    <row r="8" ht="23.1" customHeight="1" spans="1:244">
      <c r="A8" s="77"/>
      <c r="B8" s="78" t="s">
        <v>119</v>
      </c>
      <c r="C8" s="77" t="s">
        <v>106</v>
      </c>
      <c r="D8" s="79">
        <v>94.6588</v>
      </c>
      <c r="E8" s="79">
        <v>6.44</v>
      </c>
      <c r="F8" s="79">
        <v>2.76</v>
      </c>
      <c r="G8" s="79">
        <v>0.92</v>
      </c>
      <c r="H8" s="79">
        <v>1.84</v>
      </c>
      <c r="I8" s="79">
        <v>2.76</v>
      </c>
      <c r="J8" s="79">
        <v>0</v>
      </c>
      <c r="K8" s="79">
        <v>13.8</v>
      </c>
      <c r="L8" s="79">
        <v>0.92</v>
      </c>
      <c r="M8" s="79">
        <v>0</v>
      </c>
      <c r="N8" s="79">
        <v>4.6</v>
      </c>
      <c r="O8" s="79">
        <v>0</v>
      </c>
      <c r="P8" s="79">
        <v>0</v>
      </c>
      <c r="Q8" s="79">
        <v>10.12</v>
      </c>
      <c r="R8" s="79">
        <v>2.8564</v>
      </c>
      <c r="S8" s="79">
        <v>0</v>
      </c>
      <c r="T8" s="79">
        <v>6</v>
      </c>
      <c r="U8" s="86">
        <v>28.56</v>
      </c>
      <c r="V8" s="79">
        <v>13.0824</v>
      </c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</row>
    <row r="9" ht="23.1" customHeight="1" spans="1:244">
      <c r="A9" s="77"/>
      <c r="B9" s="78" t="s">
        <v>107</v>
      </c>
      <c r="C9" s="77" t="s">
        <v>108</v>
      </c>
      <c r="D9" s="79">
        <v>62.9733</v>
      </c>
      <c r="E9" s="79">
        <v>3.57</v>
      </c>
      <c r="F9" s="79">
        <v>1.53</v>
      </c>
      <c r="G9" s="79">
        <v>0.51</v>
      </c>
      <c r="H9" s="79">
        <v>1.02</v>
      </c>
      <c r="I9" s="79">
        <v>1.53</v>
      </c>
      <c r="J9" s="79">
        <v>0</v>
      </c>
      <c r="K9" s="79">
        <v>7.65</v>
      </c>
      <c r="L9" s="79">
        <v>0.51</v>
      </c>
      <c r="M9" s="79">
        <v>0</v>
      </c>
      <c r="N9" s="79">
        <v>2.55</v>
      </c>
      <c r="O9" s="79">
        <v>0</v>
      </c>
      <c r="P9" s="79">
        <v>0</v>
      </c>
      <c r="Q9" s="79">
        <v>5.61</v>
      </c>
      <c r="R9" s="79">
        <v>1.8133</v>
      </c>
      <c r="S9" s="79">
        <v>0</v>
      </c>
      <c r="T9" s="79">
        <v>0</v>
      </c>
      <c r="U9" s="86">
        <v>28.56</v>
      </c>
      <c r="V9" s="79">
        <v>8.12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</row>
    <row r="10" ht="23.1" customHeight="1" spans="1:244">
      <c r="A10" s="77">
        <v>2130101</v>
      </c>
      <c r="B10" s="78" t="s">
        <v>120</v>
      </c>
      <c r="C10" s="77" t="s">
        <v>121</v>
      </c>
      <c r="D10" s="79">
        <v>62.9733</v>
      </c>
      <c r="E10" s="79">
        <v>3.57</v>
      </c>
      <c r="F10" s="79">
        <v>1.53</v>
      </c>
      <c r="G10" s="79">
        <v>0.51</v>
      </c>
      <c r="H10" s="79">
        <v>1.02</v>
      </c>
      <c r="I10" s="79">
        <v>1.53</v>
      </c>
      <c r="J10" s="79">
        <v>0</v>
      </c>
      <c r="K10" s="79">
        <v>7.65</v>
      </c>
      <c r="L10" s="79">
        <v>0.51</v>
      </c>
      <c r="M10" s="79">
        <v>0</v>
      </c>
      <c r="N10" s="79">
        <v>2.55</v>
      </c>
      <c r="O10" s="79">
        <v>0</v>
      </c>
      <c r="P10" s="79">
        <v>0</v>
      </c>
      <c r="Q10" s="79">
        <v>5.61</v>
      </c>
      <c r="R10" s="79">
        <v>1.8133</v>
      </c>
      <c r="S10" s="79">
        <v>0</v>
      </c>
      <c r="T10" s="79">
        <v>0</v>
      </c>
      <c r="U10" s="86">
        <v>28.56</v>
      </c>
      <c r="V10" s="79">
        <v>8.12</v>
      </c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</row>
    <row r="11" ht="23.1" customHeight="1" spans="1:244">
      <c r="A11" s="77"/>
      <c r="B11" s="78" t="s">
        <v>109</v>
      </c>
      <c r="C11" s="77" t="s">
        <v>110</v>
      </c>
      <c r="D11" s="79">
        <v>28.6431</v>
      </c>
      <c r="E11" s="79">
        <v>2.87</v>
      </c>
      <c r="F11" s="79">
        <v>1.23</v>
      </c>
      <c r="G11" s="79">
        <v>0.41</v>
      </c>
      <c r="H11" s="79">
        <v>0.82</v>
      </c>
      <c r="I11" s="79">
        <v>1.23</v>
      </c>
      <c r="J11" s="79">
        <v>0</v>
      </c>
      <c r="K11" s="79">
        <v>6.15</v>
      </c>
      <c r="L11" s="79">
        <v>0.41</v>
      </c>
      <c r="M11" s="79">
        <v>0</v>
      </c>
      <c r="N11" s="79">
        <v>2.05</v>
      </c>
      <c r="O11" s="79">
        <v>0</v>
      </c>
      <c r="P11" s="79">
        <v>0</v>
      </c>
      <c r="Q11" s="79">
        <v>4.51</v>
      </c>
      <c r="R11" s="79">
        <v>1.0431</v>
      </c>
      <c r="S11" s="79">
        <v>0</v>
      </c>
      <c r="T11" s="79">
        <v>3</v>
      </c>
      <c r="U11" s="86">
        <v>0</v>
      </c>
      <c r="V11" s="79">
        <v>4.92</v>
      </c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</row>
    <row r="12" ht="23.1" customHeight="1" spans="1:244">
      <c r="A12" s="77">
        <v>2130101</v>
      </c>
      <c r="B12" s="78" t="s">
        <v>123</v>
      </c>
      <c r="C12" s="77" t="s">
        <v>121</v>
      </c>
      <c r="D12" s="79">
        <v>28.6431</v>
      </c>
      <c r="E12" s="79">
        <v>2.87</v>
      </c>
      <c r="F12" s="79">
        <v>1.23</v>
      </c>
      <c r="G12" s="79">
        <v>0.41</v>
      </c>
      <c r="H12" s="79">
        <v>0.82</v>
      </c>
      <c r="I12" s="79">
        <v>1.23</v>
      </c>
      <c r="J12" s="79">
        <v>0</v>
      </c>
      <c r="K12" s="79">
        <v>6.15</v>
      </c>
      <c r="L12" s="79">
        <v>0.41</v>
      </c>
      <c r="M12" s="79">
        <v>0</v>
      </c>
      <c r="N12" s="79">
        <v>2.05</v>
      </c>
      <c r="O12" s="79">
        <v>0</v>
      </c>
      <c r="P12" s="79">
        <v>0</v>
      </c>
      <c r="Q12" s="79">
        <v>4.51</v>
      </c>
      <c r="R12" s="79">
        <v>1.0431</v>
      </c>
      <c r="S12" s="79">
        <v>0</v>
      </c>
      <c r="T12" s="79">
        <v>3</v>
      </c>
      <c r="U12" s="86">
        <v>0</v>
      </c>
      <c r="V12" s="79">
        <v>4.92</v>
      </c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</row>
    <row r="13" ht="23.1" customHeight="1" spans="1:244">
      <c r="A13" s="77"/>
      <c r="B13" s="78" t="s">
        <v>111</v>
      </c>
      <c r="C13" s="77" t="s">
        <v>112</v>
      </c>
      <c r="D13" s="79">
        <v>3.0424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3</v>
      </c>
      <c r="U13" s="86">
        <v>0</v>
      </c>
      <c r="V13" s="79">
        <v>0.0424</v>
      </c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</row>
    <row r="14" ht="23.1" customHeight="1" spans="1:244">
      <c r="A14" s="77">
        <v>2130101</v>
      </c>
      <c r="B14" s="78" t="s">
        <v>124</v>
      </c>
      <c r="C14" s="77" t="s">
        <v>121</v>
      </c>
      <c r="D14" s="79">
        <v>3.0424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3</v>
      </c>
      <c r="U14" s="86">
        <v>0</v>
      </c>
      <c r="V14" s="79">
        <v>0.0424</v>
      </c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</row>
    <row r="15" ht="23.1" customHeight="1" spans="1:244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83"/>
      <c r="M15" s="83"/>
      <c r="N15" s="83"/>
      <c r="O15" s="83"/>
      <c r="P15" s="83"/>
      <c r="Q15" s="83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</row>
    <row r="16" ht="23.1" customHeight="1" spans="1:244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13"/>
  <sheetViews>
    <sheetView showGridLines="0" showZeros="0" topLeftCell="D1" workbookViewId="0">
      <selection activeCell="I26" sqref="I26"/>
    </sheetView>
  </sheetViews>
  <sheetFormatPr defaultColWidth="9.16666666666667" defaultRowHeight="11.25"/>
  <cols>
    <col min="1" max="2" width="10" customWidth="1"/>
    <col min="3" max="3" width="32" customWidth="1"/>
    <col min="4" max="4" width="14.6666666666667" customWidth="1"/>
    <col min="5" max="15" width="11.6666666666667" customWidth="1"/>
    <col min="16" max="222" width="6.66666666666667" customWidth="1"/>
  </cols>
  <sheetData>
    <row r="1" ht="23.1" customHeight="1" spans="1:222">
      <c r="A1" s="59"/>
      <c r="B1" s="59"/>
      <c r="C1" s="59"/>
      <c r="D1" s="59"/>
      <c r="E1" s="59"/>
      <c r="F1" s="59"/>
      <c r="G1" s="59"/>
      <c r="H1" s="59"/>
      <c r="I1" s="59"/>
      <c r="J1" s="59"/>
      <c r="K1" s="70"/>
      <c r="L1" s="59"/>
      <c r="M1" s="59"/>
      <c r="N1" s="59"/>
      <c r="O1" s="71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</row>
    <row r="2" ht="23.1" customHeight="1" spans="1:222">
      <c r="A2" s="26" t="s">
        <v>180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</row>
    <row r="3" ht="42" customHeight="1" spans="1:222">
      <c r="A3" s="60"/>
      <c r="B3" s="60"/>
      <c r="C3" s="60"/>
      <c r="D3" s="61"/>
      <c r="E3" s="62"/>
      <c r="F3" s="25"/>
      <c r="G3" s="61"/>
      <c r="H3" s="25"/>
      <c r="I3" s="61"/>
      <c r="J3" s="61"/>
      <c r="K3" s="70"/>
      <c r="L3" s="61"/>
      <c r="M3" s="61"/>
      <c r="N3" s="61"/>
      <c r="O3" s="25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</row>
    <row r="4" ht="23.1" customHeight="1" spans="1:222">
      <c r="A4" s="63" t="s">
        <v>115</v>
      </c>
      <c r="B4" s="63" t="s">
        <v>88</v>
      </c>
      <c r="C4" s="64" t="s">
        <v>116</v>
      </c>
      <c r="D4" s="65" t="s">
        <v>117</v>
      </c>
      <c r="E4" s="66" t="s">
        <v>217</v>
      </c>
      <c r="F4" s="66" t="s">
        <v>218</v>
      </c>
      <c r="G4" s="66" t="s">
        <v>219</v>
      </c>
      <c r="H4" s="66" t="s">
        <v>220</v>
      </c>
      <c r="I4" s="66" t="s">
        <v>221</v>
      </c>
      <c r="J4" s="66" t="s">
        <v>222</v>
      </c>
      <c r="K4" s="73" t="s">
        <v>223</v>
      </c>
      <c r="L4" s="73" t="s">
        <v>224</v>
      </c>
      <c r="M4" s="73" t="s">
        <v>225</v>
      </c>
      <c r="N4" s="73" t="s">
        <v>226</v>
      </c>
      <c r="O4" s="73" t="s">
        <v>227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</row>
    <row r="5" ht="19.5" customHeight="1" spans="1:222">
      <c r="A5" s="63"/>
      <c r="B5" s="63"/>
      <c r="C5" s="64"/>
      <c r="D5" s="65"/>
      <c r="E5" s="66"/>
      <c r="F5" s="66"/>
      <c r="G5" s="66"/>
      <c r="H5" s="66"/>
      <c r="I5" s="66"/>
      <c r="J5" s="66"/>
      <c r="K5" s="73"/>
      <c r="L5" s="73"/>
      <c r="M5" s="73"/>
      <c r="N5" s="73"/>
      <c r="O5" s="73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</row>
    <row r="6" ht="39.75" customHeight="1" spans="1:222">
      <c r="A6" s="63"/>
      <c r="B6" s="63"/>
      <c r="C6" s="64"/>
      <c r="D6" s="65"/>
      <c r="E6" s="66"/>
      <c r="F6" s="66"/>
      <c r="G6" s="66"/>
      <c r="H6" s="66"/>
      <c r="I6" s="66"/>
      <c r="J6" s="66"/>
      <c r="K6" s="73"/>
      <c r="L6" s="73"/>
      <c r="M6" s="73"/>
      <c r="N6" s="73"/>
      <c r="O6" s="73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</row>
    <row r="7" s="23" customFormat="1" ht="23.1" customHeight="1" spans="1:222">
      <c r="A7" s="67"/>
      <c r="B7" s="68"/>
      <c r="C7" s="67" t="s">
        <v>104</v>
      </c>
      <c r="D7" s="69">
        <v>176.102</v>
      </c>
      <c r="E7" s="69">
        <v>0</v>
      </c>
      <c r="F7" s="69">
        <v>0</v>
      </c>
      <c r="G7" s="69">
        <v>0</v>
      </c>
      <c r="H7" s="69">
        <v>0</v>
      </c>
      <c r="I7" s="69">
        <v>2.382</v>
      </c>
      <c r="J7" s="69">
        <v>0</v>
      </c>
      <c r="K7" s="69">
        <v>0</v>
      </c>
      <c r="L7" s="74">
        <v>0</v>
      </c>
      <c r="M7" s="69">
        <v>0</v>
      </c>
      <c r="N7" s="69">
        <v>162</v>
      </c>
      <c r="O7" s="69">
        <v>11.72</v>
      </c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</row>
    <row r="8" ht="33.75" customHeight="1" spans="1:15">
      <c r="A8" s="67"/>
      <c r="B8" s="68" t="s">
        <v>119</v>
      </c>
      <c r="C8" s="67" t="s">
        <v>106</v>
      </c>
      <c r="D8" s="69">
        <v>176.102</v>
      </c>
      <c r="E8" s="69">
        <v>0</v>
      </c>
      <c r="F8" s="69">
        <v>0</v>
      </c>
      <c r="G8" s="69">
        <v>0</v>
      </c>
      <c r="H8" s="69">
        <v>0</v>
      </c>
      <c r="I8" s="69">
        <v>2.382</v>
      </c>
      <c r="J8" s="69">
        <v>0</v>
      </c>
      <c r="K8" s="69">
        <v>0</v>
      </c>
      <c r="L8" s="74">
        <v>0</v>
      </c>
      <c r="M8" s="69">
        <v>0</v>
      </c>
      <c r="N8" s="69">
        <v>162</v>
      </c>
      <c r="O8" s="69">
        <v>11.72</v>
      </c>
    </row>
    <row r="9" ht="23.1" customHeight="1" spans="1:222">
      <c r="A9" s="67"/>
      <c r="B9" s="68" t="s">
        <v>107</v>
      </c>
      <c r="C9" s="67" t="s">
        <v>108</v>
      </c>
      <c r="D9" s="69">
        <v>165.102</v>
      </c>
      <c r="E9" s="69">
        <v>0</v>
      </c>
      <c r="F9" s="69">
        <v>0</v>
      </c>
      <c r="G9" s="69">
        <v>0</v>
      </c>
      <c r="H9" s="69">
        <v>0</v>
      </c>
      <c r="I9" s="69">
        <v>2.382</v>
      </c>
      <c r="J9" s="69">
        <v>0</v>
      </c>
      <c r="K9" s="69">
        <v>0</v>
      </c>
      <c r="L9" s="74">
        <v>0</v>
      </c>
      <c r="M9" s="69">
        <v>0</v>
      </c>
      <c r="N9" s="69">
        <v>162</v>
      </c>
      <c r="O9" s="69">
        <v>0.72</v>
      </c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</row>
    <row r="10" ht="23.1" customHeight="1" spans="1:222">
      <c r="A10" s="67">
        <v>2130101</v>
      </c>
      <c r="B10" s="68" t="s">
        <v>120</v>
      </c>
      <c r="C10" s="67" t="s">
        <v>121</v>
      </c>
      <c r="D10" s="69">
        <v>3.102</v>
      </c>
      <c r="E10" s="69">
        <v>0</v>
      </c>
      <c r="F10" s="69">
        <v>0</v>
      </c>
      <c r="G10" s="69">
        <v>0</v>
      </c>
      <c r="H10" s="69">
        <v>0</v>
      </c>
      <c r="I10" s="69">
        <v>2.382</v>
      </c>
      <c r="J10" s="69">
        <v>0</v>
      </c>
      <c r="K10" s="69">
        <v>0</v>
      </c>
      <c r="L10" s="74">
        <v>0</v>
      </c>
      <c r="M10" s="69">
        <v>0</v>
      </c>
      <c r="N10" s="69">
        <v>0</v>
      </c>
      <c r="O10" s="69">
        <v>0.72</v>
      </c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</row>
    <row r="11" ht="23.1" customHeight="1" spans="1:222">
      <c r="A11" s="67">
        <v>2130199</v>
      </c>
      <c r="B11" s="68" t="s">
        <v>120</v>
      </c>
      <c r="C11" s="67" t="s">
        <v>122</v>
      </c>
      <c r="D11" s="69">
        <v>162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74">
        <v>0</v>
      </c>
      <c r="M11" s="69">
        <v>0</v>
      </c>
      <c r="N11" s="69">
        <v>162</v>
      </c>
      <c r="O11" s="69">
        <v>0</v>
      </c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</row>
    <row r="12" ht="23.1" customHeight="1" spans="1:222">
      <c r="A12" s="67"/>
      <c r="B12" s="68" t="s">
        <v>111</v>
      </c>
      <c r="C12" s="67" t="s">
        <v>112</v>
      </c>
      <c r="D12" s="69">
        <v>11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74">
        <v>0</v>
      </c>
      <c r="M12" s="69">
        <v>0</v>
      </c>
      <c r="N12" s="69">
        <v>0</v>
      </c>
      <c r="O12" s="69">
        <v>11</v>
      </c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</row>
    <row r="13" ht="23.1" customHeight="1" spans="1:222">
      <c r="A13" s="67">
        <v>2130199</v>
      </c>
      <c r="B13" s="68" t="s">
        <v>124</v>
      </c>
      <c r="C13" s="67" t="s">
        <v>122</v>
      </c>
      <c r="D13" s="69">
        <v>11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74">
        <v>0</v>
      </c>
      <c r="M13" s="69">
        <v>0</v>
      </c>
      <c r="N13" s="69">
        <v>0</v>
      </c>
      <c r="O13" s="69">
        <v>11</v>
      </c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一般公共预算基本支出情况表-工资福利支出</vt:lpstr>
      <vt:lpstr>一股预算基本支出情况表-商品和服务支出</vt:lpstr>
      <vt:lpstr>基本支出预算明细表—对个人和家庭的补助</vt:lpstr>
      <vt:lpstr>政府性基金拨款支出预算表</vt:lpstr>
      <vt:lpstr>2018“三公”经费预算情况表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谁可共你比</cp:lastModifiedBy>
  <dcterms:created xsi:type="dcterms:W3CDTF">2017-09-19T01:54:00Z</dcterms:created>
  <cp:lastPrinted>2018-05-03T07:54:00Z</cp:lastPrinted>
  <dcterms:modified xsi:type="dcterms:W3CDTF">2019-03-17T08:59:55Z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2052-11.1.0.8214</vt:lpwstr>
  </property>
</Properties>
</file>